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31">'Name of Insurers'!$A$1:$H$85</definedName>
    <definedName name="_xlnm.Print_Area" localSheetId="18">'Table L1'!$A$1:$N$78</definedName>
    <definedName name="_xlnm.Print_Area" localSheetId="19">'Table L1(a)'!$A$1:$L$78</definedName>
    <definedName name="_xlnm.Print_Area" localSheetId="20">'Table L1(b)'!$A$1:$H$88</definedName>
    <definedName name="_xlnm.Print_Area" localSheetId="21">'Table L1(c)'!$A$1:$H$77</definedName>
    <definedName name="_xlnm.Print_Area" localSheetId="22">'Table L1(d)'!$A$1:$N$82</definedName>
    <definedName name="_xlnm.Print_Area" localSheetId="23">'Table L1(e)'!$A$1:$L$78</definedName>
    <definedName name="_xlnm.Print_Area" localSheetId="24">'Table L1(f)'!$A$1:$H$88</definedName>
    <definedName name="_xlnm.Print_Area" localSheetId="25">'Table L1(g)'!$A$1:$H$78</definedName>
    <definedName name="_xlnm.Print_Area" localSheetId="26">'Table L1(h)'!$A$1:$N$82</definedName>
    <definedName name="_xlnm.Print_Area" localSheetId="27">'Table L2'!$A$1:$F$74</definedName>
    <definedName name="_xlnm.Print_Area" localSheetId="30">'Table L4'!$A$1:$J$77</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<sst xmlns="http://schemas.openxmlformats.org/spreadsheetml/2006/main" count="7601" uniqueCount="838">
  <si>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</si>
  <si>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</si>
  <si>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</si>
  <si>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</si>
  <si>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</si>
  <si>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</si>
  <si>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</si>
  <si>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</si>
  <si>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</si>
  <si>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</si>
  <si>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</si>
  <si>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</si>
  <si>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</si>
  <si>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</si>
  <si>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</si>
  <si>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</si>
  <si>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</si>
  <si>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</si>
  <si>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</si>
  <si>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</si>
  <si>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</si>
  <si>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</si>
  <si>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</si>
  <si>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</si>
  <si>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</si>
  <si>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</si>
  <si>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</si>
  <si>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</si>
  <si>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</si>
  <si>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</si>
  <si>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</si>
  <si>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</si>
  <si>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</si>
  <si>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</si>
  <si>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</si>
  <si>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</si>
  <si>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</si>
  <si>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</si>
  <si>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</si>
  <si>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</si>
  <si>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</si>
  <si>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</si>
  <si>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</si>
  <si>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</si>
  <si>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</si>
  <si>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</si>
  <si>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</si>
  <si>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</si>
  <si>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</si>
  <si>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</si>
  <si>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</si>
  <si>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</si>
  <si>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</si>
  <si>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</si>
  <si>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</si>
  <si>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</si>
  <si>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</si>
  <si>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</si>
  <si>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</si>
  <si>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</si>
  <si>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</si>
  <si>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</si>
  <si>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</si>
  <si>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</si>
  <si>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</si>
  <si>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</si>
  <si>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</si>
  <si>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</si>
  <si>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</si>
  <si>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</si>
  <si>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</si>
  <si>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</si>
  <si>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</si>
  <si>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</si>
  <si>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</si>
  <si>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</si>
  <si>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</si>
  <si>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</si>
  <si>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</si>
  <si>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</si>
  <si>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</si>
  <si>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</si>
  <si>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</si>
  <si>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</si>
  <si>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</si>
  <si>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</si>
  <si>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</si>
  <si>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</si>
  <si>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</si>
  <si>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</si>
  <si>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</si>
  <si>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</si>
  <si>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</si>
  <si>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</si>
  <si>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</si>
  <si>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</si>
  <si>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</si>
  <si>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</si>
  <si>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</si>
  <si>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</si>
  <si>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</si>
  <si>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</si>
  <si>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</si>
  <si>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</si>
  <si>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</si>
  <si>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</si>
  <si>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</si>
  <si>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</si>
  <si>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</si>
  <si>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</si>
  <si>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</si>
  <si>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</si>
  <si>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</si>
  <si>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</si>
  <si>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</si>
  <si>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</si>
  <si>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</si>
  <si>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</si>
  <si>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</si>
  <si>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</si>
  <si>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</si>
  <si>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</si>
  <si>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</si>
  <si>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</si>
  <si>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</si>
  <si>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</si>
  <si>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</si>
  <si>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</si>
  <si>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</si>
  <si>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</si>
  <si>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</si>
  <si>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</si>
  <si>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</si>
  <si>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</si>
  <si>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</si>
  <si>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</si>
  <si>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</si>
  <si>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</si>
  <si>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</si>
  <si>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</si>
  <si>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</si>
  <si>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</si>
  <si>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</si>
  <si>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</si>
  <si>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</si>
  <si>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</si>
  <si>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</si>
  <si>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</si>
  <si>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</si>
  <si>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</si>
  <si>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</si>
  <si>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</si>
  <si>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</si>
  <si>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</si>
  <si>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</si>
  <si>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</si>
  <si>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</si>
  <si>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</si>
  <si>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</si>
  <si>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</si>
  <si>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</si>
  <si>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</si>
  <si>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</si>
  <si>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</si>
  <si>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</si>
  <si>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</si>
  <si>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</si>
  <si>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</si>
  <si>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</si>
  <si>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</si>
  <si>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</si>
  <si>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</si>
  <si>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</si>
  <si>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</si>
  <si>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</si>
  <si>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</si>
  <si>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</si>
  <si>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</si>
  <si>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</si>
  <si>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</si>
  <si>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</si>
  <si>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</si>
  <si>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</si>
  <si>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</si>
  <si>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</si>
  <si>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</si>
  <si>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</si>
  <si>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</si>
  <si>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</si>
  <si>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</si>
  <si>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</si>
  <si>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</si>
  <si>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</si>
  <si>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</si>
  <si>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</si>
  <si>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</si>
  <si>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</si>
  <si>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</si>
  <si>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</si>
  <si>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</si>
  <si>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</si>
  <si>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</si>
  <si>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</si>
  <si>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</si>
  <si>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</si>
  <si>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</si>
  <si>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</si>
  <si>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</si>
  <si>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</si>
  <si>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</si>
  <si>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</si>
  <si>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</si>
  <si>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</si>
  <si>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</si>
  <si>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</si>
  <si>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</si>
  <si>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</si>
  <si>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</si>
  <si>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</si>
  <si>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</si>
  <si>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</si>
  <si>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</si>
  <si>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</si>
  <si>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</si>
  <si>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</si>
  <si>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</si>
  <si>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</si>
  <si>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</si>
  <si>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</si>
  <si>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</si>
  <si>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</si>
  <si>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</si>
  <si>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</si>
  <si>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</si>
  <si>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</si>
  <si>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</si>
  <si>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</si>
  <si>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</si>
  <si>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</si>
  <si>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</si>
  <si>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</si>
  <si>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</si>
  <si>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</si>
  <si>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</si>
  <si>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</si>
  <si>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</si>
  <si>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</si>
  <si>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</si>
  <si>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</si>
  <si>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</si>
  <si>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</si>
  <si>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</si>
  <si>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</si>
  <si>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</si>
  <si>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</si>
  <si>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</si>
  <si>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</si>
  <si>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</si>
  <si>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</si>
  <si>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</si>
  <si>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</si>
  <si>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</si>
  <si>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</si>
  <si>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</si>
  <si>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</si>
  <si>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</si>
  <si>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</si>
  <si>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</si>
  <si>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</si>
  <si>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</si>
  <si>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</si>
  <si>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</si>
  <si>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</si>
  <si>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</si>
  <si>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</si>
  <si>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</si>
  <si>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</si>
  <si>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</si>
  <si>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Aviva Life Insurance Company Limited</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</si>
  <si>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</si>
  <si>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</si>
  <si>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</si>
  <si>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</si>
  <si>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</si>
  <si>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</si>
  <si>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</si>
  <si>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</si>
  <si>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</si>
  <si>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</si>
  <si>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</si>
  <si>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</si>
  <si>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</si>
  <si>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</si>
  <si>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</si>
  <si>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</si>
  <si>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</si>
  <si>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</si>
  <si>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</si>
  <si>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</si>
  <si>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</si>
  <si>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</si>
  <si>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</si>
  <si>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</si>
  <si>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</si>
  <si>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</si>
  <si>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</si>
  <si>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</si>
  <si>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</si>
  <si>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</si>
  <si>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</si>
  <si>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</si>
  <si>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</si>
  <si>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</si>
  <si>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</si>
  <si>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</si>
  <si>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</si>
  <si>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</si>
  <si>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</si>
  <si>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</si>
  <si>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</si>
  <si>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</si>
  <si>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</si>
  <si>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</si>
  <si>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</si>
  <si>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</si>
  <si>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</si>
  <si>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</si>
  <si>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</si>
  <si>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</si>
  <si>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</si>
  <si>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</si>
  <si>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</si>
  <si>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</si>
  <si>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</si>
  <si>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</si>
  <si>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</si>
  <si>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</si>
  <si>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</si>
  <si>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</si>
  <si>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</si>
  <si>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</si>
  <si>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</si>
  <si>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</si>
  <si>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</si>
  <si>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</si>
  <si>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</si>
  <si>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</si>
  <si>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</si>
  <si>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</si>
  <si>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</si>
  <si>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</si>
  <si>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</si>
  <si>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</si>
  <si>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</si>
  <si>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</si>
  <si>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</si>
  <si>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</si>
  <si>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</si>
  <si>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</si>
  <si>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</si>
  <si>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</si>
  <si>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</si>
  <si>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</si>
  <si>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</si>
  <si>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</si>
  <si>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</si>
  <si>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</si>
  <si>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</si>
  <si>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</si>
  <si>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</si>
  <si>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</si>
  <si>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</si>
  <si>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</si>
  <si>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</si>
  <si>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</si>
  <si>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</si>
  <si>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</si>
  <si>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</si>
  <si>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</si>
  <si>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</si>
  <si>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</si>
  <si>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</si>
  <si>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</si>
  <si>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</si>
  <si>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</si>
  <si>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</si>
  <si>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</si>
  <si>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</si>
  <si>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</si>
  <si>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</si>
  <si>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</si>
  <si>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</si>
  <si>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</si>
  <si>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</si>
  <si>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</si>
  <si>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</si>
  <si>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</si>
  <si>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</si>
  <si>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</si>
  <si>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</si>
  <si>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</si>
  <si>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</si>
  <si>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</si>
  <si>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</si>
  <si>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</si>
  <si>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</si>
  <si>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</si>
  <si>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</si>
  <si>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</si>
  <si>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</si>
  <si>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</si>
  <si>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</si>
  <si>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</si>
  <si>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</si>
  <si>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</si>
  <si>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</si>
  <si>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</si>
  <si>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</si>
  <si>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</si>
  <si>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</si>
  <si>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</si>
  <si>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</si>
  <si>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</si>
  <si>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</si>
  <si>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</si>
  <si>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</si>
  <si>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</si>
  <si>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</si>
  <si>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</si>
  <si>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</si>
  <si>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</si>
  <si>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</si>
  <si>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</si>
  <si>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</si>
  <si>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</si>
  <si>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</si>
  <si>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</si>
  <si>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</si>
  <si>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</si>
  <si>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</si>
  <si>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</si>
  <si>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</si>
  <si>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</si>
  <si>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</si>
  <si>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</si>
  <si>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</si>
  <si>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</si>
  <si>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</si>
  <si>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</si>
  <si>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</si>
  <si>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</si>
  <si>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</si>
  <si>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</si>
  <si>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</si>
  <si>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</si>
  <si>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</si>
  <si>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</si>
  <si>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</si>
  <si>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</si>
  <si>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</si>
  <si>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</si>
  <si>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</si>
  <si>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</si>
  <si>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</si>
  <si>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</si>
  <si>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</si>
  <si>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</si>
  <si>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</si>
  <si>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</si>
  <si>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</si>
  <si>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</si>
  <si>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</si>
  <si>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</si>
  <si>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</si>
  <si>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</si>
  <si>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</si>
  <si>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</si>
  <si>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</si>
  <si>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</si>
  <si>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</si>
  <si>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</si>
  <si>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</si>
  <si>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</si>
  <si>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</si>
  <si>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</si>
  <si>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</si>
  <si>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</si>
  <si>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</si>
  <si>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</si>
  <si>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</si>
  <si>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</si>
  <si>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</si>
  <si>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</si>
  <si>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</si>
  <si>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</si>
  <si>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</si>
  <si>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</si>
  <si>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</si>
  <si>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</si>
  <si>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</si>
  <si>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</si>
  <si>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</si>
  <si>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</si>
  <si>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</si>
  <si>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</si>
  <si>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</si>
  <si>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</si>
  <si>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</si>
  <si>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</si>
  <si>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</si>
  <si>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</si>
  <si>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</si>
  <si>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</si>
  <si>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</si>
  <si>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</si>
  <si>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</si>
  <si>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</si>
  <si>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</si>
  <si>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</si>
  <si>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</si>
  <si>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</si>
  <si>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</si>
  <si>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</si>
  <si>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</si>
  <si>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</si>
  <si>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</si>
  <si>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</si>
  <si>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</si>
  <si>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</si>
  <si>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</si>
  <si>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</si>
  <si>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</si>
  <si>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</si>
  <si>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</si>
  <si>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</si>
  <si>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</si>
  <si>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</si>
  <si>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</si>
  <si>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</si>
  <si>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</si>
  <si>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</si>
  <si>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</si>
  <si>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</si>
  <si>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</si>
  <si>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</si>
  <si>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</si>
  <si>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</si>
  <si>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</si>
  <si>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</si>
  <si>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</si>
  <si>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</si>
  <si>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</si>
  <si>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</si>
  <si>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</si>
  <si>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</si>
  <si>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</si>
  <si>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</si>
  <si>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</si>
  <si>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</si>
  <si>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</si>
  <si>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</si>
  <si>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</si>
  <si>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</si>
  <si>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</si>
  <si>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</si>
  <si>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</si>
  <si>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</si>
  <si>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</si>
  <si>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</si>
  <si>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</si>
  <si>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</si>
  <si>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</si>
  <si>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</si>
  <si>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</si>
  <si>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</si>
  <si>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</si>
  <si>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</si>
  <si>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</si>
  <si>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</si>
  <si>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</si>
  <si>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</si>
  <si>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</si>
  <si>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</si>
  <si>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</si>
  <si>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</si>
  <si>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</si>
  <si>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</si>
  <si>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</si>
  <si>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</si>
  <si>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</si>
  <si>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</si>
  <si>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</si>
  <si>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</si>
  <si>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</si>
  <si>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</si>
  <si>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</si>
  <si>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</si>
  <si>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</si>
  <si>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</si>
  <si>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</si>
  <si>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</si>
  <si>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</si>
  <si>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</si>
  <si>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</si>
  <si>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</si>
  <si>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</si>
  <si>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</si>
  <si>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</si>
  <si>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</si>
  <si>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</si>
  <si>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</si>
  <si>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</si>
  <si>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</si>
  <si>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</si>
  <si>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</si>
  <si>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</si>
  <si>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</si>
  <si>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</si>
  <si>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</si>
  <si>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</si>
  <si>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</si>
  <si>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</si>
  <si>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</si>
  <si>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</si>
  <si>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</si>
  <si>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</si>
  <si>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</si>
  <si>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</si>
  <si>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</si>
  <si>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</si>
  <si>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</si>
  <si>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</si>
  <si>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</si>
  <si>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</si>
  <si>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</si>
  <si>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</si>
  <si>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</si>
  <si>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</si>
  <si>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</si>
  <si>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</si>
  <si>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</si>
  <si>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</si>
  <si>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</si>
  <si>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</si>
  <si>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</si>
  <si>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</si>
  <si>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</si>
  <si>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</si>
  <si>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</si>
  <si>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</si>
  <si>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</si>
  <si>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</si>
  <si>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</si>
  <si>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</si>
  <si>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</si>
  <si>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</si>
  <si>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</si>
  <si>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</si>
  <si>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</si>
  <si>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</si>
  <si>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</si>
  <si>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</si>
  <si>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</si>
  <si>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</si>
  <si>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</si>
  <si>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</si>
  <si>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</si>
  <si>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</si>
  <si>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</si>
  <si>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</si>
  <si>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</si>
  <si>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</si>
  <si>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</si>
  <si>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</si>
  <si>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</si>
  <si>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</si>
  <si>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</si>
  <si>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</si>
  <si>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</si>
  <si>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</si>
  <si>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</si>
  <si>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</si>
  <si>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</si>
  <si>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</si>
  <si>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</si>
  <si>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</si>
  <si>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</si>
  <si>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</si>
  <si>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</si>
  <si>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</si>
  <si>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</si>
  <si>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</si>
  <si>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</si>
  <si>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</si>
  <si>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</si>
  <si>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</si>
  <si>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</si>
  <si>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</si>
  <si>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</si>
  <si>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</si>
  <si>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</si>
  <si>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</si>
  <si>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</si>
  <si>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</si>
  <si>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</si>
  <si>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</si>
  <si>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</si>
  <si>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</si>
  <si>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</si>
  <si>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</si>
  <si>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</si>
  <si>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</si>
  <si>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</si>
  <si>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</si>
  <si>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Generali Worldwide</t>
  </si>
  <si>
    <t>Market Total</t>
  </si>
  <si>
    <t>市場總額</t>
  </si>
  <si>
    <t>Generali Worldwide Insurance Company Limited</t>
  </si>
  <si>
    <t>Generali Worldwide</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</si>
  <si>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</si>
  <si>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</si>
  <si>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</si>
  <si>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</si>
  <si>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</si>
  <si>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</si>
  <si>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</si>
  <si>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</si>
  <si>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</si>
  <si>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</si>
  <si>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</si>
  <si>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</si>
  <si>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</si>
  <si>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</si>
  <si>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</si>
  <si>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</si>
  <si>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</si>
  <si>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</si>
  <si>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</si>
  <si>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</si>
  <si>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</si>
  <si>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</si>
  <si>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</si>
  <si>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</si>
  <si>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</si>
  <si>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英傑華</t>
  </si>
  <si>
    <t>BOC LIFE</t>
  </si>
  <si>
    <t>中銀人壽</t>
  </si>
  <si>
    <t>英國友誠國際</t>
  </si>
  <si>
    <t>Generali Life (HK)</t>
  </si>
  <si>
    <t>Generali</t>
  </si>
  <si>
    <t>英傑華</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</si>
  <si>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</si>
  <si>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</si>
  <si>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</si>
  <si>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</si>
  <si>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</si>
  <si>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</si>
  <si>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</si>
  <si>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</si>
  <si>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</si>
  <si>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</si>
  <si>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</si>
  <si>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</si>
  <si>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</si>
  <si>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</si>
  <si>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</si>
  <si>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</si>
  <si>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</si>
  <si>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</si>
  <si>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</si>
  <si>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</si>
  <si>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</si>
  <si>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</si>
  <si>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</si>
  <si>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</si>
  <si>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</si>
  <si>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</si>
  <si>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</si>
  <si>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</si>
  <si>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</si>
  <si>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</si>
  <si>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</si>
  <si>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</si>
  <si>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</si>
  <si>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</si>
  <si>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</si>
  <si>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</si>
  <si>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</si>
  <si>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</si>
  <si>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</si>
  <si>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</si>
  <si>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</si>
  <si>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</si>
  <si>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</si>
  <si>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</si>
  <si>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</si>
  <si>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</si>
  <si>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</si>
  <si>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</si>
  <si>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</si>
  <si>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</si>
  <si>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</si>
  <si>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</si>
  <si>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</si>
  <si>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</si>
  <si>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</si>
  <si>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</si>
  <si>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</si>
  <si>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</si>
  <si>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</si>
  <si>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</si>
  <si>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</si>
  <si>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</si>
  <si>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</si>
  <si>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</si>
  <si>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</si>
  <si>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</si>
  <si>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</si>
  <si>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</si>
  <si>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</si>
  <si>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</si>
  <si>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</si>
  <si>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</si>
  <si>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</si>
  <si>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</si>
  <si>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</si>
  <si>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</si>
  <si>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</si>
  <si>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r>
      <t xml:space="preserve">二零一八年一月至十二月
</t>
    </r>
    <r>
      <rPr>
        <b/>
        <sz val="10"/>
        <rFont val="Times New Roman"/>
        <family val="1"/>
      </rPr>
      <t>January to December 2018</t>
    </r>
  </si>
  <si>
    <t>Bowtie Life Insurance Company Limited</t>
  </si>
  <si>
    <t>保泰人壽保險有限公司</t>
  </si>
  <si>
    <t>Bowtie Life</t>
  </si>
  <si>
    <t>保泰人壽</t>
  </si>
  <si>
    <t>萬通保險國際有限公司</t>
  </si>
  <si>
    <r>
      <rPr>
        <b/>
        <sz val="14"/>
        <color indexed="8"/>
        <rFont val="Times New Roman"/>
        <family val="1"/>
      </rPr>
      <t>Y</t>
    </r>
    <r>
      <rPr>
        <b/>
        <sz val="8"/>
        <color indexed="8"/>
        <rFont val="Times New Roman"/>
        <family val="1"/>
      </rPr>
      <t>F Life Insurance International Limited</t>
    </r>
  </si>
  <si>
    <t>萬通保險</t>
  </si>
  <si>
    <t>YF LIFE</t>
  </si>
  <si>
    <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</si>
</sst>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quot;HK$&quot;* #,##0.00_);_(&quot;HK$&quot;* \(#,##0.00\);_(&quot;HK$&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s>
  <fonts count="8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0"/>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4" fillId="0" borderId="0" applyNumberFormat="0" applyFill="0" applyBorder="0" applyAlignment="0" applyProtection="0"/>
    <xf numFmtId="0" fontId="3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82" fillId="0" borderId="0">
      <alignment vertical="center"/>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0" fontId="6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8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5" fillId="0" borderId="14" xfId="0" applyFont="1" applyBorder="1" applyAlignment="1">
      <alignment/>
    </xf>
    <xf numFmtId="0" fontId="16" fillId="0" borderId="12" xfId="0" applyFont="1" applyBorder="1" applyAlignment="1">
      <alignment/>
    </xf>
    <xf numFmtId="0" fontId="0" fillId="0" borderId="17" xfId="0" applyBorder="1" applyAlignment="1">
      <alignment/>
    </xf>
    <xf numFmtId="0" fontId="0" fillId="0" borderId="18" xfId="0" applyBorder="1" applyAlignment="1">
      <alignment/>
    </xf>
    <xf numFmtId="0" fontId="15" fillId="0" borderId="17" xfId="0" applyFont="1" applyBorder="1" applyAlignment="1">
      <alignment/>
    </xf>
    <xf numFmtId="0" fontId="16" fillId="0" borderId="18"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4"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7"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19"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1"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8"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19" xfId="0" applyFont="1" applyFill="1" applyBorder="1" applyAlignment="1">
      <alignment wrapText="1"/>
    </xf>
    <xf numFmtId="38" fontId="24" fillId="0" borderId="22" xfId="0" applyNumberFormat="1" applyFont="1" applyFill="1" applyBorder="1" applyAlignment="1">
      <alignment/>
    </xf>
    <xf numFmtId="38" fontId="22" fillId="0" borderId="20" xfId="0" applyNumberFormat="1" applyFont="1" applyFill="1" applyBorder="1" applyAlignment="1" applyProtection="1">
      <alignment/>
      <protection locked="0"/>
    </xf>
    <xf numFmtId="0" fontId="22" fillId="0" borderId="19" xfId="0" applyFont="1" applyFill="1" applyBorder="1" applyAlignment="1">
      <alignment wrapText="1"/>
    </xf>
    <xf numFmtId="0" fontId="22" fillId="0" borderId="13" xfId="0" applyFont="1" applyFill="1" applyBorder="1" applyAlignment="1" applyProtection="1">
      <alignment horizontal="center"/>
      <protection/>
    </xf>
    <xf numFmtId="0" fontId="23" fillId="0" borderId="20" xfId="0" applyFont="1" applyFill="1" applyBorder="1" applyAlignment="1" applyProtection="1">
      <alignment wrapText="1"/>
      <protection/>
    </xf>
    <xf numFmtId="38" fontId="22" fillId="0" borderId="20" xfId="0" applyNumberFormat="1" applyFont="1" applyFill="1" applyBorder="1" applyAlignment="1" applyProtection="1">
      <alignment/>
      <protection hidden="1"/>
    </xf>
    <xf numFmtId="0" fontId="22" fillId="0" borderId="20" xfId="0" applyFont="1" applyFill="1" applyBorder="1" applyAlignment="1">
      <alignment horizontal="center" vertical="center"/>
    </xf>
    <xf numFmtId="0" fontId="23" fillId="0" borderId="20" xfId="0" applyFont="1" applyFill="1" applyBorder="1" applyAlignment="1">
      <alignment wrapText="1"/>
    </xf>
    <xf numFmtId="0" fontId="22" fillId="0" borderId="10" xfId="0" applyFont="1" applyFill="1" applyBorder="1" applyAlignment="1">
      <alignment horizontal="center" vertical="center"/>
    </xf>
    <xf numFmtId="0" fontId="22" fillId="0" borderId="20"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9" fillId="0" borderId="18" xfId="0" applyFont="1" applyBorder="1" applyAlignment="1">
      <alignment/>
    </xf>
    <xf numFmtId="0" fontId="29" fillId="0" borderId="19"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6" xfId="0" applyFont="1" applyFill="1" applyBorder="1" applyAlignment="1" applyProtection="1">
      <alignment/>
      <protection/>
    </xf>
    <xf numFmtId="0" fontId="22" fillId="0" borderId="12" xfId="0" applyFont="1" applyFill="1" applyBorder="1" applyAlignment="1" applyProtection="1">
      <alignment/>
      <protection/>
    </xf>
    <xf numFmtId="0" fontId="23" fillId="0" borderId="18"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0" xfId="0" applyFont="1" applyFill="1" applyBorder="1" applyAlignment="1">
      <alignment horizontal="center"/>
    </xf>
    <xf numFmtId="0" fontId="29" fillId="0" borderId="0" xfId="0" applyFont="1" applyAlignment="1">
      <alignment wrapText="1"/>
    </xf>
    <xf numFmtId="0" fontId="5" fillId="0" borderId="16" xfId="0" applyFont="1" applyBorder="1" applyAlignment="1">
      <alignment/>
    </xf>
    <xf numFmtId="0" fontId="29" fillId="0" borderId="16" xfId="0" applyFont="1" applyBorder="1" applyAlignment="1">
      <alignment horizontal="center" wrapText="1"/>
    </xf>
    <xf numFmtId="0" fontId="5" fillId="0" borderId="18" xfId="0" applyFont="1" applyBorder="1" applyAlignment="1">
      <alignment horizontal="center" wrapText="1"/>
    </xf>
    <xf numFmtId="0" fontId="27" fillId="0" borderId="25"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26"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4"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8" xfId="0" applyFont="1" applyFill="1" applyBorder="1" applyAlignment="1">
      <alignment wrapText="1"/>
    </xf>
    <xf numFmtId="0" fontId="36" fillId="0" borderId="20"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5" xfId="0" applyFont="1" applyFill="1" applyBorder="1" applyAlignment="1" applyProtection="1">
      <alignment/>
      <protection/>
    </xf>
    <xf numFmtId="0" fontId="35" fillId="0" borderId="16" xfId="0" applyFont="1" applyFill="1" applyBorder="1" applyAlignment="1" applyProtection="1">
      <alignment horizontal="center"/>
      <protection/>
    </xf>
    <xf numFmtId="0" fontId="36" fillId="0" borderId="18" xfId="0" applyFont="1" applyFill="1" applyBorder="1" applyAlignment="1" applyProtection="1">
      <alignment horizontal="center" wrapText="1"/>
      <protection/>
    </xf>
    <xf numFmtId="0" fontId="36" fillId="0" borderId="19"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0"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0" xfId="0" applyFont="1" applyFill="1" applyBorder="1" applyAlignment="1" applyProtection="1">
      <alignment horizontal="center" vertical="center"/>
      <protection/>
    </xf>
    <xf numFmtId="38" fontId="22" fillId="0" borderId="20"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4"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4" xfId="0" applyFont="1" applyBorder="1" applyAlignment="1">
      <alignment/>
    </xf>
    <xf numFmtId="0" fontId="35" fillId="0" borderId="32" xfId="0" applyFont="1" applyBorder="1" applyAlignment="1">
      <alignment/>
    </xf>
    <xf numFmtId="0" fontId="35" fillId="0" borderId="17" xfId="0" applyFont="1" applyBorder="1" applyAlignment="1">
      <alignment/>
    </xf>
    <xf numFmtId="0" fontId="35" fillId="0" borderId="26" xfId="0" applyFont="1" applyBorder="1" applyAlignment="1">
      <alignment wrapText="1"/>
    </xf>
    <xf numFmtId="0" fontId="38" fillId="0" borderId="33" xfId="0" applyFont="1" applyBorder="1" applyAlignment="1">
      <alignment wrapText="1"/>
    </xf>
    <xf numFmtId="0" fontId="38" fillId="0" borderId="34" xfId="0" applyFont="1" applyBorder="1" applyAlignment="1">
      <alignment wrapText="1"/>
    </xf>
    <xf numFmtId="0" fontId="35" fillId="0" borderId="35" xfId="0" applyFont="1" applyBorder="1" applyAlignment="1">
      <alignment/>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4"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2" fillId="0" borderId="13" xfId="65" applyNumberFormat="1" applyFont="1" applyBorder="1" applyAlignment="1">
      <alignment horizontal="right"/>
      <protection/>
    </xf>
    <xf numFmtId="37" fontId="22" fillId="0" borderId="13" xfId="66" applyNumberFormat="1" applyFont="1" applyBorder="1" applyAlignment="1">
      <alignment horizontal="right"/>
      <protection/>
    </xf>
    <xf numFmtId="37" fontId="22" fillId="0" borderId="13" xfId="67" applyNumberFormat="1" applyFont="1" applyBorder="1" applyAlignment="1">
      <alignment horizontal="right"/>
      <protection/>
    </xf>
    <xf numFmtId="38" fontId="24" fillId="0" borderId="36"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24" fillId="0" borderId="22" xfId="0" applyNumberFormat="1" applyFont="1" applyFill="1" applyBorder="1" applyAlignment="1" applyProtection="1">
      <alignment/>
      <protection locked="0"/>
    </xf>
    <xf numFmtId="38" fontId="9" fillId="0" borderId="0" xfId="0" applyNumberFormat="1" applyFont="1" applyAlignment="1">
      <alignment/>
    </xf>
    <xf numFmtId="37" fontId="22" fillId="0" borderId="13" xfId="67" applyNumberFormat="1" applyFont="1" applyBorder="1" applyAlignment="1" applyProtection="1">
      <alignment horizontal="right"/>
      <protection hidden="1"/>
    </xf>
    <xf numFmtId="38" fontId="24"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2" fillId="0" borderId="13" xfId="68" applyNumberFormat="1" applyFont="1" applyBorder="1" applyAlignment="1">
      <alignment horizontal="right"/>
      <protection/>
    </xf>
    <xf numFmtId="37" fontId="22" fillId="0" borderId="13" xfId="69" applyNumberFormat="1" applyFont="1" applyBorder="1" applyAlignment="1">
      <alignment horizontal="right"/>
      <protection/>
    </xf>
    <xf numFmtId="37" fontId="22" fillId="0" borderId="13" xfId="70" applyNumberFormat="1" applyFont="1" applyBorder="1" applyAlignment="1">
      <alignment horizontal="right"/>
      <protection/>
    </xf>
    <xf numFmtId="0" fontId="9" fillId="0" borderId="15" xfId="0" applyFont="1" applyBorder="1" applyAlignment="1">
      <alignment/>
    </xf>
    <xf numFmtId="0" fontId="40"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3"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0" fillId="0" borderId="0" xfId="0" applyFont="1" applyFill="1" applyAlignment="1">
      <alignment/>
    </xf>
    <xf numFmtId="0" fontId="10" fillId="0" borderId="0" xfId="0" applyFont="1" applyFill="1" applyAlignment="1">
      <alignment/>
    </xf>
    <xf numFmtId="0" fontId="21" fillId="0" borderId="0" xfId="0" applyFont="1" applyAlignment="1" applyProtection="1">
      <alignment horizontal="center" wrapText="1"/>
      <protection/>
    </xf>
    <xf numFmtId="0" fontId="23" fillId="0" borderId="20" xfId="0" applyFont="1" applyFill="1" applyBorder="1" applyAlignment="1" applyProtection="1">
      <alignment horizontal="center" wrapText="1"/>
      <protection locked="0"/>
    </xf>
    <xf numFmtId="38" fontId="24" fillId="0" borderId="36"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0" fontId="29" fillId="0" borderId="0" xfId="0" applyFont="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7" xfId="0" applyFont="1" applyBorder="1" applyAlignment="1">
      <alignment/>
    </xf>
    <xf numFmtId="38" fontId="22" fillId="0" borderId="0" xfId="0" applyNumberFormat="1" applyFont="1" applyAlignment="1">
      <alignment/>
    </xf>
    <xf numFmtId="0" fontId="22" fillId="0" borderId="10" xfId="0" applyFont="1" applyBorder="1" applyAlignment="1">
      <alignment horizontal="center"/>
    </xf>
    <xf numFmtId="0" fontId="22" fillId="0" borderId="23"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4" xfId="0" applyFont="1" applyBorder="1" applyAlignment="1">
      <alignment horizontal="center"/>
    </xf>
    <xf numFmtId="0" fontId="38" fillId="0" borderId="17" xfId="0" applyFont="1" applyBorder="1" applyAlignment="1">
      <alignment horizontal="center" wrapText="1"/>
    </xf>
    <xf numFmtId="0" fontId="38" fillId="0" borderId="14"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26" xfId="0" applyFont="1" applyBorder="1" applyAlignment="1">
      <alignment horizontal="center" wrapText="1"/>
    </xf>
    <xf numFmtId="0" fontId="38" fillId="0" borderId="13" xfId="0" applyFont="1" applyBorder="1" applyAlignment="1">
      <alignment horizontal="center" wrapText="1"/>
    </xf>
    <xf numFmtId="0" fontId="35" fillId="0" borderId="17"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4" xfId="0" applyFont="1" applyBorder="1" applyAlignment="1">
      <alignment/>
    </xf>
    <xf numFmtId="0" fontId="35" fillId="0" borderId="14"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7" xfId="0" applyFont="1" applyBorder="1" applyAlignment="1">
      <alignment wrapText="1"/>
    </xf>
    <xf numFmtId="37" fontId="22" fillId="0" borderId="13" xfId="71" applyNumberFormat="1" applyFont="1" applyBorder="1" applyAlignment="1">
      <alignment horizontal="right"/>
      <protection/>
    </xf>
    <xf numFmtId="0" fontId="39" fillId="0" borderId="26" xfId="0" applyFont="1" applyBorder="1" applyAlignment="1">
      <alignment wrapText="1"/>
    </xf>
    <xf numFmtId="0" fontId="22" fillId="0" borderId="11" xfId="0" applyFont="1" applyBorder="1" applyAlignment="1">
      <alignment horizontal="center" vertical="center"/>
    </xf>
    <xf numFmtId="0" fontId="39" fillId="0" borderId="14" xfId="0" applyFont="1" applyBorder="1" applyAlignment="1">
      <alignment wrapText="1"/>
    </xf>
    <xf numFmtId="0" fontId="22" fillId="0" borderId="20" xfId="0" applyFont="1" applyBorder="1" applyAlignment="1">
      <alignment horizontal="center"/>
    </xf>
    <xf numFmtId="0" fontId="39" fillId="0" borderId="30" xfId="0" applyFont="1" applyBorder="1" applyAlignment="1">
      <alignment wrapText="1"/>
    </xf>
    <xf numFmtId="182" fontId="22" fillId="33" borderId="20" xfId="42" applyNumberFormat="1" applyFont="1" applyFill="1" applyBorder="1" applyAlignment="1" applyProtection="1">
      <alignment/>
      <protection hidden="1"/>
    </xf>
    <xf numFmtId="37" fontId="48" fillId="0" borderId="23" xfId="57" applyNumberFormat="1" applyFont="1" applyBorder="1" applyAlignment="1">
      <alignment horizontal="right"/>
      <protection/>
    </xf>
    <xf numFmtId="0" fontId="9" fillId="0" borderId="14" xfId="0" applyFont="1" applyFill="1" applyBorder="1" applyAlignment="1">
      <alignment horizontal="left"/>
    </xf>
    <xf numFmtId="38" fontId="87" fillId="0" borderId="0" xfId="0" applyNumberFormat="1" applyFont="1" applyFill="1" applyAlignment="1">
      <alignment/>
    </xf>
    <xf numFmtId="0" fontId="22" fillId="0" borderId="17" xfId="0" applyFont="1" applyBorder="1" applyAlignment="1">
      <alignment wrapText="1"/>
    </xf>
    <xf numFmtId="37" fontId="22"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4" fillId="0" borderId="37" xfId="0" applyNumberFormat="1" applyFont="1" applyFill="1" applyBorder="1" applyAlignment="1">
      <alignment/>
    </xf>
    <xf numFmtId="38" fontId="22"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12" xfId="0" applyFont="1" applyFill="1" applyBorder="1" applyAlignment="1">
      <alignment horizontal="left"/>
    </xf>
    <xf numFmtId="0" fontId="40" fillId="0" borderId="0" xfId="0" applyFont="1" applyBorder="1" applyAlignment="1">
      <alignment/>
    </xf>
    <xf numFmtId="0" fontId="10" fillId="0" borderId="0" xfId="0" applyFont="1" applyBorder="1" applyAlignment="1">
      <alignment/>
    </xf>
    <xf numFmtId="38" fontId="9" fillId="0" borderId="0" xfId="0" applyNumberFormat="1" applyFont="1" applyFill="1" applyBorder="1" applyAlignment="1">
      <alignment/>
    </xf>
    <xf numFmtId="0" fontId="9" fillId="0" borderId="15" xfId="0" applyFont="1" applyBorder="1" applyAlignment="1">
      <alignment horizontal="left"/>
    </xf>
    <xf numFmtId="0" fontId="21" fillId="0" borderId="0" xfId="0" applyFont="1" applyAlignment="1" applyProtection="1">
      <alignment horizontal="center" wrapText="1"/>
      <protection/>
    </xf>
    <xf numFmtId="0" fontId="23" fillId="0" borderId="24"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19"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19"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23" fillId="0" borderId="19" xfId="0" applyFont="1" applyFill="1" applyBorder="1" applyAlignment="1" applyProtection="1">
      <alignment horizontal="center"/>
      <protection locked="0"/>
    </xf>
    <xf numFmtId="0" fontId="22" fillId="0" borderId="24" xfId="0" applyFont="1" applyFill="1" applyBorder="1" applyAlignment="1" applyProtection="1">
      <alignment horizontal="center" wrapText="1"/>
      <protection locked="0"/>
    </xf>
    <xf numFmtId="0" fontId="23" fillId="0" borderId="19" xfId="0" applyFont="1" applyFill="1" applyBorder="1" applyAlignment="1" applyProtection="1">
      <alignment horizontal="center" wrapText="1"/>
      <protection locked="0"/>
    </xf>
    <xf numFmtId="0" fontId="22" fillId="0" borderId="30" xfId="0" applyFont="1" applyFill="1" applyBorder="1" applyAlignment="1" applyProtection="1">
      <alignment horizontal="center" wrapText="1"/>
      <protection locked="0"/>
    </xf>
    <xf numFmtId="0" fontId="3" fillId="0" borderId="0" xfId="0" applyFont="1" applyAlignment="1" applyProtection="1">
      <alignment horizontal="center" wrapText="1"/>
      <protection/>
    </xf>
    <xf numFmtId="0" fontId="23" fillId="0" borderId="0" xfId="0" applyFont="1" applyAlignment="1">
      <alignment wrapText="1"/>
    </xf>
    <xf numFmtId="0" fontId="45" fillId="0" borderId="0" xfId="0" applyFont="1" applyAlignment="1">
      <alignment wrapText="1"/>
    </xf>
    <xf numFmtId="0" fontId="47" fillId="0" borderId="0" xfId="0" applyFont="1" applyAlignment="1">
      <alignment wrapText="1"/>
    </xf>
    <xf numFmtId="0" fontId="22" fillId="0" borderId="19" xfId="0" applyFont="1" applyFill="1" applyBorder="1" applyAlignment="1" applyProtection="1">
      <alignment horizontal="center" wrapText="1"/>
      <protection locked="0"/>
    </xf>
    <xf numFmtId="0" fontId="26" fillId="0" borderId="0" xfId="0" applyFont="1" applyAlignment="1">
      <alignment wrapText="1"/>
    </xf>
    <xf numFmtId="0" fontId="23" fillId="0" borderId="24" xfId="0" applyFont="1" applyFill="1" applyBorder="1" applyAlignment="1" applyProtection="1">
      <alignment horizontal="center" wrapText="1"/>
      <protection locked="0"/>
    </xf>
    <xf numFmtId="0" fontId="23" fillId="0" borderId="30" xfId="0" applyFont="1" applyFill="1" applyBorder="1" applyAlignment="1" applyProtection="1">
      <alignment horizontal="center" wrapText="1"/>
      <protection/>
    </xf>
    <xf numFmtId="0" fontId="23" fillId="0" borderId="19"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0" xfId="0" applyFont="1" applyFill="1" applyBorder="1" applyAlignment="1" applyProtection="1">
      <alignment horizontal="center" wrapText="1"/>
      <protection/>
    </xf>
    <xf numFmtId="0" fontId="22" fillId="0" borderId="20" xfId="0" applyFont="1" applyFill="1" applyBorder="1" applyAlignment="1" applyProtection="1">
      <alignment horizontal="center"/>
      <protection/>
    </xf>
    <xf numFmtId="0" fontId="22" fillId="0" borderId="19" xfId="0" applyFont="1" applyFill="1" applyBorder="1" applyAlignment="1" applyProtection="1">
      <alignment horizontal="center" wrapText="1"/>
      <protection/>
    </xf>
    <xf numFmtId="0" fontId="36" fillId="0" borderId="24"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19"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19"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4" xfId="0" applyFont="1" applyBorder="1" applyAlignment="1">
      <alignment horizontal="center" vertical="center" wrapText="1"/>
    </xf>
    <xf numFmtId="0" fontId="35" fillId="0" borderId="30" xfId="0" applyFont="1" applyBorder="1" applyAlignment="1">
      <alignment horizontal="center" vertical="center"/>
    </xf>
    <xf numFmtId="0" fontId="35" fillId="0" borderId="19" xfId="0" applyFont="1" applyBorder="1" applyAlignment="1">
      <alignment horizontal="center" vertical="center"/>
    </xf>
    <xf numFmtId="0" fontId="35" fillId="0" borderId="30" xfId="0" applyFont="1" applyBorder="1" applyAlignment="1">
      <alignment horizontal="center" vertical="center" wrapText="1"/>
    </xf>
    <xf numFmtId="0" fontId="35" fillId="0" borderId="19" xfId="0" applyFont="1" applyBorder="1" applyAlignment="1">
      <alignment horizontal="center" vertical="center" wrapText="1"/>
    </xf>
    <xf numFmtId="0" fontId="38" fillId="0" borderId="17" xfId="0" applyFont="1" applyBorder="1" applyAlignment="1">
      <alignment horizontal="center" wrapText="1"/>
    </xf>
    <xf numFmtId="0" fontId="35" fillId="0" borderId="26" xfId="0" applyFont="1" applyBorder="1" applyAlignment="1">
      <alignment horizontal="center"/>
    </xf>
    <xf numFmtId="0" fontId="35" fillId="0" borderId="18" xfId="0" applyFont="1" applyBorder="1" applyAlignment="1">
      <alignment horizontal="center"/>
    </xf>
    <xf numFmtId="0" fontId="38" fillId="0" borderId="26"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29"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9" fillId="0" borderId="15" xfId="0" applyFont="1" applyBorder="1" applyAlignment="1">
      <alignment horizontal="center" wrapText="1"/>
    </xf>
    <xf numFmtId="0" fontId="29"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9"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9" fillId="0" borderId="24" xfId="0" applyFont="1" applyBorder="1" applyAlignment="1">
      <alignment horizontal="center" wrapText="1"/>
    </xf>
    <xf numFmtId="0" fontId="29" fillId="0" borderId="30" xfId="0" applyFont="1" applyBorder="1" applyAlignment="1">
      <alignment horizontal="center" wrapText="1"/>
    </xf>
    <xf numFmtId="0" fontId="29" fillId="0" borderId="19"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5" customFormat="1" ht="6" customHeight="1" thickBot="1">
      <c r="I1" s="75"/>
    </row>
    <row r="2" spans="1:9" s="8" customFormat="1" ht="31.5" customHeight="1" thickBot="1">
      <c r="A2" s="297" t="s">
        <v>202</v>
      </c>
      <c r="B2" s="297"/>
      <c r="C2" s="297"/>
      <c r="D2" s="297"/>
      <c r="E2" s="297"/>
      <c r="F2" s="297"/>
      <c r="G2" s="297"/>
      <c r="H2" s="297"/>
      <c r="I2" s="106" t="s">
        <v>266</v>
      </c>
    </row>
    <row r="3" spans="1:9" s="8" customFormat="1" ht="29.25" customHeight="1">
      <c r="A3" s="297" t="s">
        <v>828</v>
      </c>
      <c r="B3" s="297"/>
      <c r="C3" s="297"/>
      <c r="D3" s="297"/>
      <c r="E3" s="297"/>
      <c r="F3" s="297"/>
      <c r="G3" s="297"/>
      <c r="H3" s="297"/>
      <c r="I3" s="95"/>
    </row>
    <row r="4" spans="1:9" ht="3" customHeight="1">
      <c r="A4" s="2"/>
      <c r="B4" s="2"/>
      <c r="C4" s="2"/>
      <c r="D4" s="3"/>
      <c r="E4" s="4"/>
      <c r="F4" s="3"/>
      <c r="G4" s="1"/>
      <c r="H4" s="1"/>
      <c r="I4" s="1"/>
    </row>
    <row r="5" spans="1:9" ht="3" customHeight="1">
      <c r="A5" s="1"/>
      <c r="B5" s="1"/>
      <c r="C5" s="5"/>
      <c r="D5" s="5"/>
      <c r="E5" s="5"/>
      <c r="F5" s="6"/>
      <c r="G5" s="5"/>
      <c r="H5" s="1"/>
      <c r="I5" s="1"/>
    </row>
    <row r="6" spans="1:9" s="43" customFormat="1" ht="3" customHeight="1">
      <c r="A6" s="303"/>
      <c r="B6" s="303"/>
      <c r="C6" s="72"/>
      <c r="D6" s="72"/>
      <c r="E6" s="72"/>
      <c r="F6" s="73"/>
      <c r="G6" s="72"/>
      <c r="H6" s="74"/>
      <c r="I6" s="74"/>
    </row>
    <row r="7" spans="1:9" s="43" customFormat="1" ht="27.75" customHeight="1">
      <c r="A7" s="303" t="s">
        <v>203</v>
      </c>
      <c r="B7" s="303"/>
      <c r="C7" s="303"/>
      <c r="D7" s="303"/>
      <c r="E7" s="303"/>
      <c r="F7" s="73"/>
      <c r="G7" s="72"/>
      <c r="H7" s="74"/>
      <c r="I7" s="74"/>
    </row>
    <row r="8" spans="1:9" ht="6" customHeight="1">
      <c r="A8" s="7"/>
      <c r="B8" s="1"/>
      <c r="C8" s="5"/>
      <c r="D8" s="5"/>
      <c r="E8" s="5"/>
      <c r="F8" s="6"/>
      <c r="G8" s="5"/>
      <c r="H8" s="1"/>
      <c r="I8" s="1"/>
    </row>
    <row r="9" spans="1:9" s="45" customFormat="1" ht="21" customHeight="1">
      <c r="A9" s="44"/>
      <c r="B9" s="44"/>
      <c r="C9" s="298" t="s">
        <v>182</v>
      </c>
      <c r="D9" s="299"/>
      <c r="E9" s="299"/>
      <c r="F9" s="299"/>
      <c r="G9" s="299"/>
      <c r="H9" s="299"/>
      <c r="I9" s="300"/>
    </row>
    <row r="10" spans="1:9" s="45" customFormat="1" ht="22.5" customHeight="1">
      <c r="A10" s="46"/>
      <c r="B10" s="47"/>
      <c r="C10" s="301" t="s">
        <v>183</v>
      </c>
      <c r="D10" s="302"/>
      <c r="E10" s="44"/>
      <c r="F10" s="298" t="s">
        <v>184</v>
      </c>
      <c r="G10" s="300"/>
      <c r="H10" s="48"/>
      <c r="I10" s="48"/>
    </row>
    <row r="11" spans="1:12" s="45" customFormat="1" ht="55.5">
      <c r="A11" s="49" t="s">
        <v>185</v>
      </c>
      <c r="B11" s="50" t="s">
        <v>186</v>
      </c>
      <c r="C11" s="51" t="s">
        <v>187</v>
      </c>
      <c r="D11" s="52" t="s">
        <v>282</v>
      </c>
      <c r="E11" s="50" t="s">
        <v>188</v>
      </c>
      <c r="F11" s="52" t="s">
        <v>189</v>
      </c>
      <c r="G11" s="52" t="s">
        <v>190</v>
      </c>
      <c r="H11" s="50" t="s">
        <v>191</v>
      </c>
      <c r="I11" s="50" t="s">
        <v>283</v>
      </c>
      <c r="K11" s="94"/>
      <c r="L11" s="94"/>
    </row>
    <row r="12" spans="1:12" s="45" customFormat="1" ht="22.5">
      <c r="A12" s="53" t="s">
        <v>192</v>
      </c>
      <c r="B12" s="54" t="s">
        <v>193</v>
      </c>
      <c r="C12" s="55"/>
      <c r="D12" s="55"/>
      <c r="E12" s="56"/>
      <c r="F12" s="57" t="s">
        <v>270</v>
      </c>
      <c r="G12" s="57" t="s">
        <v>194</v>
      </c>
      <c r="H12" s="57" t="s">
        <v>194</v>
      </c>
      <c r="I12" s="57" t="s">
        <v>194</v>
      </c>
      <c r="K12" s="94"/>
      <c r="L12" s="94"/>
    </row>
    <row r="13" spans="1:18" s="45" customFormat="1" ht="21" customHeight="1">
      <c r="A13" s="58"/>
      <c r="B13" s="59" t="s">
        <v>195</v>
      </c>
      <c r="C13" s="175">
        <v>29169</v>
      </c>
      <c r="D13" s="175">
        <v>1213831</v>
      </c>
      <c r="E13" s="178"/>
      <c r="F13" s="175">
        <v>93614165</v>
      </c>
      <c r="G13" s="175">
        <v>754436699</v>
      </c>
      <c r="H13" s="175">
        <v>40157948</v>
      </c>
      <c r="I13" s="227">
        <v>91826582</v>
      </c>
      <c r="J13" s="207"/>
      <c r="K13" s="207"/>
      <c r="L13" s="207"/>
      <c r="M13" s="207"/>
      <c r="N13" s="207"/>
      <c r="O13" s="207"/>
      <c r="P13" s="207"/>
      <c r="Q13" s="207"/>
      <c r="R13" s="207"/>
    </row>
    <row r="14" spans="1:18" s="45" customFormat="1" ht="43.5" customHeight="1">
      <c r="A14" s="58"/>
      <c r="B14" s="61" t="s">
        <v>214</v>
      </c>
      <c r="C14" s="180"/>
      <c r="D14" s="171"/>
      <c r="E14" s="179"/>
      <c r="F14" s="171"/>
      <c r="G14" s="171"/>
      <c r="H14" s="175">
        <v>0</v>
      </c>
      <c r="I14" s="175">
        <v>794747</v>
      </c>
      <c r="J14" s="207"/>
      <c r="K14" s="207" t="s">
        <v>468</v>
      </c>
      <c r="L14" s="207"/>
      <c r="M14" s="207"/>
      <c r="N14" s="207"/>
      <c r="O14" s="207"/>
      <c r="P14" s="207"/>
      <c r="Q14" s="207"/>
      <c r="R14" s="207"/>
    </row>
    <row r="15" spans="1:18" s="45" customFormat="1" ht="21" customHeight="1">
      <c r="A15" s="58"/>
      <c r="B15" s="61" t="s">
        <v>215</v>
      </c>
      <c r="C15" s="171"/>
      <c r="D15" s="171"/>
      <c r="E15" s="171"/>
      <c r="F15" s="171"/>
      <c r="G15" s="179"/>
      <c r="H15" s="175">
        <v>117</v>
      </c>
      <c r="I15" s="227">
        <v>275400</v>
      </c>
      <c r="J15" s="207"/>
      <c r="K15" s="207"/>
      <c r="L15" s="207"/>
      <c r="M15" s="207"/>
      <c r="N15" s="207"/>
      <c r="O15" s="207"/>
      <c r="P15" s="207"/>
      <c r="Q15" s="207"/>
      <c r="R15" s="207"/>
    </row>
    <row r="16" spans="1:18" s="45" customFormat="1" ht="21" customHeight="1">
      <c r="A16" s="58"/>
      <c r="B16" s="61" t="s">
        <v>216</v>
      </c>
      <c r="C16" s="179"/>
      <c r="D16" s="179"/>
      <c r="E16" s="171"/>
      <c r="F16" s="175">
        <v>184514</v>
      </c>
      <c r="G16" s="175">
        <v>115830873</v>
      </c>
      <c r="H16" s="175">
        <v>15531</v>
      </c>
      <c r="I16" s="227">
        <v>206384</v>
      </c>
      <c r="J16" s="207"/>
      <c r="K16" s="207"/>
      <c r="L16" s="207"/>
      <c r="M16" s="207"/>
      <c r="N16" s="207"/>
      <c r="O16" s="207"/>
      <c r="P16" s="207"/>
      <c r="Q16" s="207"/>
      <c r="R16" s="207"/>
    </row>
    <row r="17" spans="1:18" s="45" customFormat="1" ht="21" customHeight="1">
      <c r="A17" s="58"/>
      <c r="B17" s="64" t="s">
        <v>217</v>
      </c>
      <c r="C17" s="175">
        <v>6628</v>
      </c>
      <c r="D17" s="175">
        <v>39311</v>
      </c>
      <c r="E17" s="171"/>
      <c r="F17" s="175">
        <v>327419</v>
      </c>
      <c r="G17" s="175">
        <v>15201423</v>
      </c>
      <c r="H17" s="175">
        <v>3323321</v>
      </c>
      <c r="I17" s="175">
        <v>7490568</v>
      </c>
      <c r="J17" s="207"/>
      <c r="K17" s="207"/>
      <c r="L17" s="207"/>
      <c r="M17" s="207"/>
      <c r="N17" s="207"/>
      <c r="O17" s="207"/>
      <c r="P17" s="207"/>
      <c r="Q17" s="207"/>
      <c r="R17" s="207"/>
    </row>
    <row r="18" spans="1:18" s="45" customFormat="1" ht="21" customHeight="1">
      <c r="A18" s="65"/>
      <c r="B18" s="66" t="s">
        <v>218</v>
      </c>
      <c r="C18" s="175">
        <v>35797</v>
      </c>
      <c r="D18" s="175">
        <v>1253142</v>
      </c>
      <c r="E18" s="171"/>
      <c r="F18" s="175">
        <v>94126098</v>
      </c>
      <c r="G18" s="175">
        <v>885468995</v>
      </c>
      <c r="H18" s="175">
        <v>43496917</v>
      </c>
      <c r="I18" s="175">
        <v>100593681</v>
      </c>
      <c r="J18" s="207"/>
      <c r="K18" s="207"/>
      <c r="L18" s="207"/>
      <c r="M18" s="207"/>
      <c r="N18" s="207"/>
      <c r="O18" s="207"/>
      <c r="P18" s="207"/>
      <c r="Q18" s="207"/>
      <c r="R18" s="207"/>
    </row>
    <row r="19" spans="1:18" s="45" customFormat="1" ht="21" customHeight="1">
      <c r="A19" s="68" t="s">
        <v>196</v>
      </c>
      <c r="B19" s="69" t="s">
        <v>219</v>
      </c>
      <c r="C19" s="175">
        <v>0</v>
      </c>
      <c r="D19" s="175">
        <v>0</v>
      </c>
      <c r="E19" s="171"/>
      <c r="F19" s="171"/>
      <c r="G19" s="179"/>
      <c r="H19" s="175">
        <v>0</v>
      </c>
      <c r="I19" s="175">
        <v>0</v>
      </c>
      <c r="J19" s="207"/>
      <c r="K19" s="207"/>
      <c r="L19" s="207"/>
      <c r="M19" s="207"/>
      <c r="N19" s="207"/>
      <c r="O19" s="207"/>
      <c r="P19" s="207"/>
      <c r="Q19" s="207"/>
      <c r="R19" s="207"/>
    </row>
    <row r="20" spans="1:18" s="45" customFormat="1" ht="43.5" customHeight="1">
      <c r="A20" s="70" t="s">
        <v>197</v>
      </c>
      <c r="B20" s="69" t="s">
        <v>220</v>
      </c>
      <c r="C20" s="175">
        <v>34469</v>
      </c>
      <c r="D20" s="175">
        <v>12344</v>
      </c>
      <c r="E20" s="179"/>
      <c r="F20" s="175">
        <v>16871735</v>
      </c>
      <c r="G20" s="175">
        <v>5496467</v>
      </c>
      <c r="H20" s="175">
        <v>16624243</v>
      </c>
      <c r="I20" s="175">
        <v>777763</v>
      </c>
      <c r="J20" s="207"/>
      <c r="K20" s="207"/>
      <c r="L20" s="207"/>
      <c r="M20" s="207"/>
      <c r="N20" s="207"/>
      <c r="O20" s="207"/>
      <c r="P20" s="207"/>
      <c r="Q20" s="207"/>
      <c r="R20" s="207"/>
    </row>
    <row r="21" spans="1:18" s="45" customFormat="1" ht="43.5" customHeight="1">
      <c r="A21" s="58"/>
      <c r="B21" s="61" t="s">
        <v>221</v>
      </c>
      <c r="C21" s="171"/>
      <c r="D21" s="171"/>
      <c r="E21" s="171"/>
      <c r="F21" s="171"/>
      <c r="G21" s="179"/>
      <c r="H21" s="175">
        <v>0</v>
      </c>
      <c r="I21" s="175">
        <v>2357</v>
      </c>
      <c r="J21" s="207"/>
      <c r="K21" s="207"/>
      <c r="L21" s="207"/>
      <c r="M21" s="207"/>
      <c r="N21" s="207"/>
      <c r="O21" s="207"/>
      <c r="P21" s="207"/>
      <c r="Q21" s="207"/>
      <c r="R21" s="207"/>
    </row>
    <row r="22" spans="1:18" s="45" customFormat="1" ht="21" customHeight="1">
      <c r="A22" s="58"/>
      <c r="B22" s="61" t="s">
        <v>215</v>
      </c>
      <c r="C22" s="171"/>
      <c r="D22" s="171"/>
      <c r="E22" s="171"/>
      <c r="F22" s="171"/>
      <c r="G22" s="179"/>
      <c r="H22" s="175">
        <v>0</v>
      </c>
      <c r="I22" s="175">
        <v>1702</v>
      </c>
      <c r="J22" s="207"/>
      <c r="K22" s="207"/>
      <c r="L22" s="207"/>
      <c r="M22" s="207"/>
      <c r="N22" s="207"/>
      <c r="O22" s="207"/>
      <c r="P22" s="207"/>
      <c r="Q22" s="207"/>
      <c r="R22" s="207"/>
    </row>
    <row r="23" spans="1:18" s="45" customFormat="1" ht="21" customHeight="1">
      <c r="A23" s="58"/>
      <c r="B23" s="61" t="s">
        <v>216</v>
      </c>
      <c r="C23" s="179"/>
      <c r="D23" s="179"/>
      <c r="E23" s="179"/>
      <c r="F23" s="175">
        <v>0</v>
      </c>
      <c r="G23" s="175">
        <v>1213729</v>
      </c>
      <c r="H23" s="175">
        <v>0</v>
      </c>
      <c r="I23" s="175">
        <v>3453</v>
      </c>
      <c r="J23" s="207"/>
      <c r="K23" s="207"/>
      <c r="L23" s="207"/>
      <c r="M23" s="207"/>
      <c r="N23" s="207"/>
      <c r="O23" s="207"/>
      <c r="P23" s="207"/>
      <c r="Q23" s="207"/>
      <c r="R23" s="207"/>
    </row>
    <row r="24" spans="1:18" s="45" customFormat="1" ht="21" customHeight="1">
      <c r="A24" s="65"/>
      <c r="B24" s="66" t="s">
        <v>222</v>
      </c>
      <c r="C24" s="175">
        <v>34469</v>
      </c>
      <c r="D24" s="175">
        <v>12344</v>
      </c>
      <c r="E24" s="171"/>
      <c r="F24" s="175">
        <v>16871735</v>
      </c>
      <c r="G24" s="175">
        <v>6710196</v>
      </c>
      <c r="H24" s="175">
        <v>16624243</v>
      </c>
      <c r="I24" s="175">
        <v>785275</v>
      </c>
      <c r="J24" s="207"/>
      <c r="K24" s="207"/>
      <c r="L24" s="207"/>
      <c r="M24" s="207"/>
      <c r="N24" s="207"/>
      <c r="O24" s="207"/>
      <c r="P24" s="207"/>
      <c r="Q24" s="207"/>
      <c r="R24" s="207"/>
    </row>
    <row r="25" spans="1:18" s="45" customFormat="1" ht="21" customHeight="1">
      <c r="A25" s="68" t="s">
        <v>198</v>
      </c>
      <c r="B25" s="69" t="s">
        <v>223</v>
      </c>
      <c r="C25" s="175">
        <v>0</v>
      </c>
      <c r="D25" s="175">
        <v>28896</v>
      </c>
      <c r="E25" s="171"/>
      <c r="F25" s="171"/>
      <c r="G25" s="179"/>
      <c r="H25" s="175">
        <v>0</v>
      </c>
      <c r="I25" s="175">
        <v>273938</v>
      </c>
      <c r="J25" s="207"/>
      <c r="K25" s="207"/>
      <c r="L25" s="207"/>
      <c r="M25" s="207"/>
      <c r="N25" s="207"/>
      <c r="O25" s="207"/>
      <c r="P25" s="207"/>
      <c r="Q25" s="207"/>
      <c r="R25" s="207"/>
    </row>
    <row r="26" spans="1:18" s="45" customFormat="1" ht="21" customHeight="1">
      <c r="A26" s="68" t="s">
        <v>199</v>
      </c>
      <c r="B26" s="69" t="s">
        <v>224</v>
      </c>
      <c r="C26" s="175">
        <v>0</v>
      </c>
      <c r="D26" s="175">
        <v>0</v>
      </c>
      <c r="E26" s="179"/>
      <c r="F26" s="171"/>
      <c r="G26" s="179"/>
      <c r="H26" s="175">
        <v>0</v>
      </c>
      <c r="I26" s="175">
        <v>0</v>
      </c>
      <c r="J26" s="207"/>
      <c r="K26" s="207"/>
      <c r="L26" s="207"/>
      <c r="M26" s="207"/>
      <c r="N26" s="207"/>
      <c r="O26" s="207"/>
      <c r="P26" s="207"/>
      <c r="Q26" s="207"/>
      <c r="R26" s="207"/>
    </row>
    <row r="27" spans="1:18" s="45" customFormat="1" ht="21" customHeight="1">
      <c r="A27" s="68" t="s">
        <v>200</v>
      </c>
      <c r="B27" s="69" t="s">
        <v>225</v>
      </c>
      <c r="C27" s="175">
        <v>0</v>
      </c>
      <c r="D27" s="175">
        <v>0</v>
      </c>
      <c r="E27" s="171"/>
      <c r="F27" s="179"/>
      <c r="G27" s="179"/>
      <c r="H27" s="175">
        <v>0</v>
      </c>
      <c r="I27" s="175">
        <v>0</v>
      </c>
      <c r="J27" s="207"/>
      <c r="K27" s="207"/>
      <c r="L27" s="207"/>
      <c r="M27" s="207"/>
      <c r="N27" s="207"/>
      <c r="O27" s="207"/>
      <c r="P27" s="207"/>
      <c r="Q27" s="207"/>
      <c r="R27" s="207"/>
    </row>
    <row r="28" spans="1:18" s="45" customFormat="1" ht="21" customHeight="1">
      <c r="A28" s="71"/>
      <c r="B28" s="66" t="s">
        <v>201</v>
      </c>
      <c r="C28" s="67">
        <f>C18+C19+C24+C25+C26+C27</f>
        <v>70266</v>
      </c>
      <c r="D28" s="67">
        <f>D18+D19+D24+D25+D26+D27</f>
        <v>1294382</v>
      </c>
      <c r="E28" s="62"/>
      <c r="F28" s="67">
        <f>F18+F19+F24+F25+F26+F27</f>
        <v>110997833</v>
      </c>
      <c r="G28" s="67">
        <f>G18+G19+G24+G25+G26+G27</f>
        <v>892179191</v>
      </c>
      <c r="H28" s="67">
        <f>H18+H19+H24+H25+H26+H27</f>
        <v>60121160</v>
      </c>
      <c r="I28" s="67">
        <f>I18+I19+I24+I25+I26+I27</f>
        <v>101652894</v>
      </c>
      <c r="J28" s="207"/>
      <c r="K28" s="207"/>
      <c r="L28" s="207"/>
      <c r="M28" s="207"/>
      <c r="N28" s="207"/>
      <c r="O28" s="207"/>
      <c r="P28" s="207"/>
      <c r="Q28" s="207"/>
      <c r="R28" s="207"/>
    </row>
    <row r="29" ht="15.75">
      <c r="H29" s="228"/>
    </row>
    <row r="30" ht="15.75">
      <c r="C30" s="228"/>
    </row>
    <row r="32" spans="7:9" ht="16.5">
      <c r="G32" s="272"/>
      <c r="H32" s="217"/>
      <c r="I32" s="274"/>
    </row>
    <row r="33" spans="7:9" ht="16.5">
      <c r="G33" s="273"/>
      <c r="H33" s="217"/>
      <c r="I33" s="274"/>
    </row>
    <row r="34" spans="7:9" ht="16.5">
      <c r="G34" s="273"/>
      <c r="H34" s="217"/>
      <c r="I34" s="274"/>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2"/>
    </row>
    <row r="2" spans="1:9" s="1" customFormat="1" ht="31.5" customHeight="1" thickBot="1">
      <c r="A2" s="297" t="s">
        <v>202</v>
      </c>
      <c r="B2" s="297"/>
      <c r="C2" s="297"/>
      <c r="D2" s="297"/>
      <c r="E2" s="297"/>
      <c r="F2" s="297"/>
      <c r="G2" s="297"/>
      <c r="H2" s="317"/>
      <c r="I2" s="106" t="s">
        <v>267</v>
      </c>
    </row>
    <row r="3" spans="1:9" s="1" customFormat="1" ht="25.5" customHeight="1">
      <c r="A3" s="308" t="str">
        <f>'Form HKLQ1-1'!A3:H3</f>
        <v>二零一八年一月至十二月
January to December 2018</v>
      </c>
      <c r="B3" s="308"/>
      <c r="C3" s="308"/>
      <c r="D3" s="308"/>
      <c r="E3" s="308"/>
      <c r="F3" s="308"/>
      <c r="G3" s="308"/>
      <c r="H3" s="308"/>
      <c r="I3" s="95"/>
    </row>
    <row r="4" spans="1:9" s="1" customFormat="1" ht="3" customHeight="1">
      <c r="A4" s="214"/>
      <c r="B4" s="214"/>
      <c r="C4" s="214"/>
      <c r="D4" s="214"/>
      <c r="E4" s="214"/>
      <c r="F4" s="214"/>
      <c r="G4" s="214"/>
      <c r="H4" s="214"/>
      <c r="I4" s="95"/>
    </row>
    <row r="5" spans="3:7" s="1" customFormat="1" ht="3" customHeight="1">
      <c r="C5" s="5"/>
      <c r="D5" s="5"/>
      <c r="E5" s="5"/>
      <c r="F5" s="6"/>
      <c r="G5" s="5"/>
    </row>
    <row r="6" spans="1:7" s="1" customFormat="1" ht="3" customHeight="1">
      <c r="A6" s="7"/>
      <c r="C6" s="5"/>
      <c r="D6" s="5"/>
      <c r="E6" s="5"/>
      <c r="F6" s="6"/>
      <c r="G6" s="5"/>
    </row>
    <row r="7" spans="1:7" s="74" customFormat="1" ht="27.75" customHeight="1">
      <c r="A7" s="303" t="s">
        <v>465</v>
      </c>
      <c r="B7" s="303"/>
      <c r="C7" s="303"/>
      <c r="D7" s="72"/>
      <c r="E7" s="72"/>
      <c r="F7" s="73"/>
      <c r="G7" s="72"/>
    </row>
    <row r="8" spans="1:7" s="1" customFormat="1" ht="6" customHeight="1">
      <c r="A8" s="7"/>
      <c r="C8" s="5"/>
      <c r="D8" s="5"/>
      <c r="E8" s="5"/>
      <c r="F8" s="6"/>
      <c r="G8" s="5"/>
    </row>
    <row r="9" spans="1:9" s="93" customFormat="1" ht="21" customHeight="1">
      <c r="A9" s="44"/>
      <c r="B9" s="96"/>
      <c r="C9" s="298" t="s">
        <v>182</v>
      </c>
      <c r="D9" s="315"/>
      <c r="E9" s="315"/>
      <c r="F9" s="315"/>
      <c r="G9" s="315"/>
      <c r="H9" s="315"/>
      <c r="I9" s="316"/>
    </row>
    <row r="10" spans="1:9" s="93" customFormat="1" ht="21" customHeight="1">
      <c r="A10" s="47"/>
      <c r="B10" s="97"/>
      <c r="C10" s="298" t="s">
        <v>226</v>
      </c>
      <c r="D10" s="316"/>
      <c r="E10" s="44"/>
      <c r="F10" s="298" t="s">
        <v>227</v>
      </c>
      <c r="G10" s="316"/>
      <c r="H10" s="48"/>
      <c r="I10" s="48"/>
    </row>
    <row r="11" spans="1:9" s="93" customFormat="1" ht="54" customHeight="1">
      <c r="A11" s="50" t="s">
        <v>228</v>
      </c>
      <c r="B11" s="98" t="s">
        <v>229</v>
      </c>
      <c r="C11" s="51" t="s">
        <v>230</v>
      </c>
      <c r="D11" s="91" t="s">
        <v>282</v>
      </c>
      <c r="E11" s="50" t="s">
        <v>231</v>
      </c>
      <c r="F11" s="51" t="s">
        <v>232</v>
      </c>
      <c r="G11" s="52" t="s">
        <v>233</v>
      </c>
      <c r="H11" s="50" t="s">
        <v>234</v>
      </c>
      <c r="I11" s="50" t="s">
        <v>235</v>
      </c>
    </row>
    <row r="12" spans="1:9" s="93" customFormat="1" ht="21" customHeight="1">
      <c r="A12" s="53" t="s">
        <v>236</v>
      </c>
      <c r="B12" s="54" t="s">
        <v>237</v>
      </c>
      <c r="C12" s="55"/>
      <c r="D12" s="55"/>
      <c r="E12" s="55"/>
      <c r="F12" s="57" t="s">
        <v>271</v>
      </c>
      <c r="G12" s="57" t="s">
        <v>271</v>
      </c>
      <c r="H12" s="57" t="s">
        <v>271</v>
      </c>
      <c r="I12" s="57" t="s">
        <v>272</v>
      </c>
    </row>
    <row r="13" spans="1:12" s="45" customFormat="1" ht="21" customHeight="1">
      <c r="A13" s="58"/>
      <c r="B13" s="59" t="s">
        <v>238</v>
      </c>
      <c r="C13" s="60">
        <v>0</v>
      </c>
      <c r="D13" s="60">
        <v>37</v>
      </c>
      <c r="E13" s="60">
        <v>5492</v>
      </c>
      <c r="F13" s="60">
        <v>0</v>
      </c>
      <c r="G13" s="60">
        <v>2220248</v>
      </c>
      <c r="H13" s="60">
        <v>0</v>
      </c>
      <c r="I13" s="60">
        <v>28592</v>
      </c>
      <c r="J13" s="210"/>
      <c r="K13" s="210"/>
      <c r="L13" s="207"/>
    </row>
    <row r="14" spans="1:12" s="45" customFormat="1" ht="43.5" customHeight="1">
      <c r="A14" s="58"/>
      <c r="B14" s="61" t="s">
        <v>239</v>
      </c>
      <c r="C14" s="171"/>
      <c r="D14" s="180"/>
      <c r="E14" s="179"/>
      <c r="F14" s="179"/>
      <c r="G14" s="179"/>
      <c r="H14" s="60">
        <v>0</v>
      </c>
      <c r="I14" s="60">
        <v>0</v>
      </c>
      <c r="J14" s="210"/>
      <c r="K14" s="210"/>
      <c r="L14" s="207"/>
    </row>
    <row r="15" spans="1:12" s="45" customFormat="1" ht="21" customHeight="1">
      <c r="A15" s="58"/>
      <c r="B15" s="61" t="s">
        <v>240</v>
      </c>
      <c r="C15" s="171"/>
      <c r="D15" s="171"/>
      <c r="E15" s="179"/>
      <c r="F15" s="179"/>
      <c r="G15" s="179"/>
      <c r="H15" s="60">
        <v>0</v>
      </c>
      <c r="I15" s="60">
        <v>414</v>
      </c>
      <c r="J15" s="210"/>
      <c r="K15" s="210"/>
      <c r="L15" s="207"/>
    </row>
    <row r="16" spans="1:12" s="45" customFormat="1" ht="21" customHeight="1">
      <c r="A16" s="58"/>
      <c r="B16" s="61" t="s">
        <v>241</v>
      </c>
      <c r="C16" s="179"/>
      <c r="D16" s="179"/>
      <c r="E16" s="179"/>
      <c r="F16" s="60">
        <v>0</v>
      </c>
      <c r="G16" s="60">
        <v>0</v>
      </c>
      <c r="H16" s="60">
        <v>0</v>
      </c>
      <c r="I16" s="60">
        <v>3</v>
      </c>
      <c r="J16" s="210"/>
      <c r="K16" s="210"/>
      <c r="L16" s="207"/>
    </row>
    <row r="17" spans="1:12" s="45" customFormat="1" ht="21" customHeight="1">
      <c r="A17" s="58"/>
      <c r="B17" s="64" t="s">
        <v>242</v>
      </c>
      <c r="C17" s="60">
        <v>0</v>
      </c>
      <c r="D17" s="60">
        <v>0</v>
      </c>
      <c r="E17" s="60">
        <v>0</v>
      </c>
      <c r="F17" s="60">
        <v>0</v>
      </c>
      <c r="G17" s="60">
        <v>0</v>
      </c>
      <c r="H17" s="60">
        <v>0</v>
      </c>
      <c r="I17" s="60">
        <v>0</v>
      </c>
      <c r="J17" s="210"/>
      <c r="K17" s="210"/>
      <c r="L17" s="207"/>
    </row>
    <row r="18" spans="1:12" s="93" customFormat="1" ht="21" customHeight="1">
      <c r="A18" s="65"/>
      <c r="B18" s="66" t="s">
        <v>243</v>
      </c>
      <c r="C18" s="60">
        <v>0</v>
      </c>
      <c r="D18" s="60">
        <v>37</v>
      </c>
      <c r="E18" s="60">
        <v>5492</v>
      </c>
      <c r="F18" s="60">
        <v>0</v>
      </c>
      <c r="G18" s="60">
        <v>2220248</v>
      </c>
      <c r="H18" s="63">
        <v>0</v>
      </c>
      <c r="I18" s="63">
        <v>29009</v>
      </c>
      <c r="J18" s="210"/>
      <c r="K18" s="210"/>
      <c r="L18" s="207"/>
    </row>
    <row r="19" spans="1:12" s="45" customFormat="1" ht="21" customHeight="1">
      <c r="A19" s="68" t="s">
        <v>244</v>
      </c>
      <c r="B19" s="69" t="s">
        <v>245</v>
      </c>
      <c r="C19" s="63">
        <v>0</v>
      </c>
      <c r="D19" s="63">
        <v>0</v>
      </c>
      <c r="E19" s="63">
        <v>0</v>
      </c>
      <c r="F19" s="179"/>
      <c r="G19" s="179"/>
      <c r="H19" s="63">
        <v>0</v>
      </c>
      <c r="I19" s="63">
        <v>0</v>
      </c>
      <c r="J19" s="210"/>
      <c r="K19" s="210"/>
      <c r="L19" s="207"/>
    </row>
    <row r="20" spans="1:12" s="45" customFormat="1" ht="43.5" customHeight="1">
      <c r="A20" s="99" t="s">
        <v>246</v>
      </c>
      <c r="B20" s="61" t="s">
        <v>247</v>
      </c>
      <c r="C20" s="63">
        <v>0</v>
      </c>
      <c r="D20" s="63">
        <v>0</v>
      </c>
      <c r="E20" s="63">
        <v>0</v>
      </c>
      <c r="F20" s="63">
        <v>0</v>
      </c>
      <c r="G20" s="63">
        <v>0</v>
      </c>
      <c r="H20" s="63">
        <v>0</v>
      </c>
      <c r="I20" s="63">
        <v>0</v>
      </c>
      <c r="J20" s="210"/>
      <c r="K20" s="210"/>
      <c r="L20" s="207"/>
    </row>
    <row r="21" spans="1:12" s="45" customFormat="1" ht="43.5" customHeight="1">
      <c r="A21" s="58"/>
      <c r="B21" s="61" t="s">
        <v>248</v>
      </c>
      <c r="C21" s="171"/>
      <c r="D21" s="171"/>
      <c r="E21" s="179"/>
      <c r="F21" s="179"/>
      <c r="G21" s="179"/>
      <c r="H21" s="63">
        <v>0</v>
      </c>
      <c r="I21" s="63">
        <v>0</v>
      </c>
      <c r="J21" s="210"/>
      <c r="K21" s="210"/>
      <c r="L21" s="207"/>
    </row>
    <row r="22" spans="1:12" s="45" customFormat="1" ht="21" customHeight="1">
      <c r="A22" s="58"/>
      <c r="B22" s="61" t="s">
        <v>240</v>
      </c>
      <c r="C22" s="171"/>
      <c r="D22" s="171"/>
      <c r="E22" s="179"/>
      <c r="F22" s="179"/>
      <c r="G22" s="179"/>
      <c r="H22" s="63">
        <v>0</v>
      </c>
      <c r="I22" s="63">
        <v>0</v>
      </c>
      <c r="J22" s="210"/>
      <c r="K22" s="210"/>
      <c r="L22" s="207"/>
    </row>
    <row r="23" spans="1:12" s="45" customFormat="1" ht="21" customHeight="1">
      <c r="A23" s="58"/>
      <c r="B23" s="61" t="s">
        <v>241</v>
      </c>
      <c r="C23" s="171"/>
      <c r="D23" s="171"/>
      <c r="E23" s="179"/>
      <c r="F23" s="63">
        <v>0</v>
      </c>
      <c r="G23" s="63">
        <v>0</v>
      </c>
      <c r="H23" s="63">
        <v>0</v>
      </c>
      <c r="I23" s="63">
        <v>0</v>
      </c>
      <c r="J23" s="210"/>
      <c r="K23" s="210"/>
      <c r="L23" s="207"/>
    </row>
    <row r="24" spans="1:12" s="93" customFormat="1" ht="21" customHeight="1">
      <c r="A24" s="65"/>
      <c r="B24" s="66" t="s">
        <v>249</v>
      </c>
      <c r="C24" s="176">
        <v>0</v>
      </c>
      <c r="D24" s="176">
        <v>0</v>
      </c>
      <c r="E24" s="63">
        <v>0</v>
      </c>
      <c r="F24" s="63">
        <v>0</v>
      </c>
      <c r="G24" s="63">
        <v>0</v>
      </c>
      <c r="H24" s="63">
        <v>0</v>
      </c>
      <c r="I24" s="63">
        <v>0</v>
      </c>
      <c r="J24" s="210"/>
      <c r="K24" s="210"/>
      <c r="L24" s="207"/>
    </row>
    <row r="25" spans="1:12" s="45" customFormat="1" ht="21" customHeight="1">
      <c r="A25" s="68" t="s">
        <v>250</v>
      </c>
      <c r="B25" s="69" t="s">
        <v>251</v>
      </c>
      <c r="C25" s="176">
        <v>0</v>
      </c>
      <c r="D25" s="176">
        <v>87</v>
      </c>
      <c r="E25" s="63">
        <v>7425</v>
      </c>
      <c r="F25" s="179"/>
      <c r="G25" s="179"/>
      <c r="H25" s="63">
        <v>0</v>
      </c>
      <c r="I25" s="63">
        <v>21428</v>
      </c>
      <c r="J25" s="210"/>
      <c r="K25" s="210"/>
      <c r="L25" s="207"/>
    </row>
    <row r="26" spans="1:12" s="45" customFormat="1" ht="21" customHeight="1">
      <c r="A26" s="68" t="s">
        <v>252</v>
      </c>
      <c r="B26" s="69" t="s">
        <v>253</v>
      </c>
      <c r="C26" s="176">
        <v>0</v>
      </c>
      <c r="D26" s="176">
        <v>0</v>
      </c>
      <c r="E26" s="63">
        <v>0</v>
      </c>
      <c r="F26" s="179"/>
      <c r="G26" s="179"/>
      <c r="H26" s="63">
        <v>0</v>
      </c>
      <c r="I26" s="63">
        <v>0</v>
      </c>
      <c r="J26" s="210"/>
      <c r="K26" s="210"/>
      <c r="L26" s="207"/>
    </row>
    <row r="27" spans="1:12" s="45" customFormat="1" ht="21" customHeight="1">
      <c r="A27" s="68" t="s">
        <v>254</v>
      </c>
      <c r="B27" s="69" t="s">
        <v>255</v>
      </c>
      <c r="C27" s="176">
        <v>0</v>
      </c>
      <c r="D27" s="176">
        <v>0</v>
      </c>
      <c r="E27" s="63">
        <v>0</v>
      </c>
      <c r="F27" s="179"/>
      <c r="G27" s="179"/>
      <c r="H27" s="63">
        <v>0</v>
      </c>
      <c r="I27" s="63">
        <v>0</v>
      </c>
      <c r="J27" s="210"/>
      <c r="K27" s="210"/>
      <c r="L27" s="207"/>
    </row>
    <row r="28" spans="1:12" s="111" customFormat="1" ht="21" customHeight="1">
      <c r="A28" s="107"/>
      <c r="B28" s="108"/>
      <c r="C28" s="109"/>
      <c r="D28" s="109"/>
      <c r="E28" s="109"/>
      <c r="F28" s="110"/>
      <c r="G28" s="110"/>
      <c r="H28" s="109"/>
      <c r="I28" s="109"/>
      <c r="J28" s="210"/>
      <c r="K28" s="210"/>
      <c r="L28" s="207"/>
    </row>
    <row r="29" spans="1:9" s="111" customFormat="1" ht="6" customHeight="1" thickBot="1">
      <c r="A29" s="107"/>
      <c r="B29" s="108"/>
      <c r="C29" s="109"/>
      <c r="D29" s="109"/>
      <c r="E29" s="109"/>
      <c r="F29" s="110"/>
      <c r="G29" s="110"/>
      <c r="H29" s="109"/>
      <c r="I29" s="109"/>
    </row>
    <row r="30" spans="1:9" s="1" customFormat="1" ht="31.5" customHeight="1" thickBot="1">
      <c r="A30" s="297" t="s">
        <v>202</v>
      </c>
      <c r="B30" s="297"/>
      <c r="C30" s="297"/>
      <c r="D30" s="297"/>
      <c r="E30" s="297"/>
      <c r="F30" s="297"/>
      <c r="G30" s="297"/>
      <c r="H30" s="317"/>
      <c r="I30" s="106" t="s">
        <v>267</v>
      </c>
    </row>
    <row r="31" spans="1:9" s="1" customFormat="1" ht="25.5" customHeight="1">
      <c r="A31" s="308" t="str">
        <f>'Form HKLQ1-1'!A3:H3</f>
        <v>二零一八年一月至十二月
January to December 2018</v>
      </c>
      <c r="B31" s="308"/>
      <c r="C31" s="308"/>
      <c r="D31" s="308"/>
      <c r="E31" s="308"/>
      <c r="F31" s="308"/>
      <c r="G31" s="308"/>
      <c r="H31" s="308"/>
      <c r="I31" s="95"/>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4" customFormat="1" ht="27.75" customHeight="1">
      <c r="A35" s="303" t="s">
        <v>268</v>
      </c>
      <c r="B35" s="303"/>
      <c r="C35" s="303"/>
      <c r="D35" s="303"/>
      <c r="E35" s="72"/>
      <c r="F35" s="73"/>
      <c r="G35" s="72"/>
    </row>
    <row r="36" spans="1:7" s="1" customFormat="1" ht="6" customHeight="1">
      <c r="A36" s="7"/>
      <c r="C36" s="5"/>
      <c r="D36" s="5"/>
      <c r="E36" s="5"/>
      <c r="F36" s="6"/>
      <c r="G36" s="5"/>
    </row>
    <row r="37" spans="1:9" s="93" customFormat="1" ht="21" customHeight="1">
      <c r="A37" s="44"/>
      <c r="B37" s="96"/>
      <c r="C37" s="298" t="s">
        <v>182</v>
      </c>
      <c r="D37" s="315"/>
      <c r="E37" s="315"/>
      <c r="F37" s="315"/>
      <c r="G37" s="315"/>
      <c r="H37" s="315"/>
      <c r="I37" s="316"/>
    </row>
    <row r="38" spans="1:9" s="93" customFormat="1" ht="21" customHeight="1">
      <c r="A38" s="47"/>
      <c r="B38" s="97"/>
      <c r="C38" s="298" t="s">
        <v>226</v>
      </c>
      <c r="D38" s="316"/>
      <c r="E38" s="44"/>
      <c r="F38" s="298" t="s">
        <v>227</v>
      </c>
      <c r="G38" s="316"/>
      <c r="H38" s="48"/>
      <c r="I38" s="48"/>
    </row>
    <row r="39" spans="1:9" s="93" customFormat="1" ht="54" customHeight="1">
      <c r="A39" s="50" t="s">
        <v>228</v>
      </c>
      <c r="B39" s="98" t="s">
        <v>229</v>
      </c>
      <c r="C39" s="51" t="s">
        <v>230</v>
      </c>
      <c r="D39" s="91" t="s">
        <v>282</v>
      </c>
      <c r="E39" s="50" t="s">
        <v>231</v>
      </c>
      <c r="F39" s="51" t="s">
        <v>232</v>
      </c>
      <c r="G39" s="52" t="s">
        <v>233</v>
      </c>
      <c r="H39" s="50" t="s">
        <v>234</v>
      </c>
      <c r="I39" s="50" t="s">
        <v>235</v>
      </c>
    </row>
    <row r="40" spans="1:9" s="93" customFormat="1" ht="21" customHeight="1">
      <c r="A40" s="53" t="s">
        <v>273</v>
      </c>
      <c r="B40" s="112" t="s">
        <v>269</v>
      </c>
      <c r="C40" s="55"/>
      <c r="D40" s="55"/>
      <c r="E40" s="55"/>
      <c r="F40" s="57" t="s">
        <v>275</v>
      </c>
      <c r="G40" s="57" t="s">
        <v>275</v>
      </c>
      <c r="H40" s="57" t="s">
        <v>275</v>
      </c>
      <c r="I40" s="57" t="s">
        <v>271</v>
      </c>
    </row>
    <row r="41" spans="1:9" s="45" customFormat="1" ht="21" customHeight="1">
      <c r="A41" s="99"/>
      <c r="B41" s="59" t="s">
        <v>274</v>
      </c>
      <c r="C41" s="176">
        <v>0</v>
      </c>
      <c r="D41" s="176">
        <v>2663</v>
      </c>
      <c r="E41" s="176">
        <v>225599</v>
      </c>
      <c r="F41" s="176">
        <v>0</v>
      </c>
      <c r="G41" s="176">
        <v>160708020</v>
      </c>
      <c r="H41" s="176">
        <v>0</v>
      </c>
      <c r="I41" s="176">
        <v>262713</v>
      </c>
    </row>
    <row r="42" spans="1:9" s="45" customFormat="1" ht="43.5" customHeight="1">
      <c r="A42" s="58"/>
      <c r="B42" s="61" t="s">
        <v>239</v>
      </c>
      <c r="C42" s="171"/>
      <c r="D42" s="180"/>
      <c r="E42" s="171"/>
      <c r="F42" s="179"/>
      <c r="G42" s="179"/>
      <c r="H42" s="176">
        <v>0</v>
      </c>
      <c r="I42" s="176">
        <v>94196</v>
      </c>
    </row>
    <row r="43" spans="1:9" s="45" customFormat="1" ht="21" customHeight="1">
      <c r="A43" s="58"/>
      <c r="B43" s="61" t="s">
        <v>240</v>
      </c>
      <c r="C43" s="171"/>
      <c r="D43" s="171"/>
      <c r="E43" s="171"/>
      <c r="F43" s="179"/>
      <c r="G43" s="179"/>
      <c r="H43" s="176">
        <v>0</v>
      </c>
      <c r="I43" s="176">
        <v>13868</v>
      </c>
    </row>
    <row r="44" spans="1:9" s="45" customFormat="1" ht="21" customHeight="1">
      <c r="A44" s="58"/>
      <c r="B44" s="61" t="s">
        <v>241</v>
      </c>
      <c r="C44" s="179"/>
      <c r="D44" s="179"/>
      <c r="E44" s="179"/>
      <c r="F44" s="176">
        <v>0</v>
      </c>
      <c r="G44" s="176">
        <v>2656960</v>
      </c>
      <c r="H44" s="176">
        <v>0</v>
      </c>
      <c r="I44" s="176">
        <v>928</v>
      </c>
    </row>
    <row r="45" spans="1:9" s="45" customFormat="1" ht="21" customHeight="1">
      <c r="A45" s="100"/>
      <c r="B45" s="69" t="s">
        <v>256</v>
      </c>
      <c r="C45" s="176">
        <v>0</v>
      </c>
      <c r="D45" s="176">
        <v>2663</v>
      </c>
      <c r="E45" s="176">
        <v>225599</v>
      </c>
      <c r="F45" s="176">
        <v>0</v>
      </c>
      <c r="G45" s="176">
        <v>163364980</v>
      </c>
      <c r="H45" s="176">
        <v>0</v>
      </c>
      <c r="I45" s="176">
        <v>371705</v>
      </c>
    </row>
    <row r="46" spans="1:9" s="45" customFormat="1" ht="21" customHeight="1">
      <c r="A46" s="101"/>
      <c r="B46" s="69" t="s">
        <v>257</v>
      </c>
      <c r="C46" s="67">
        <f aca="true" t="shared" si="0" ref="C46:I46">C18+C19+C24+C25+C26+C27+C45</f>
        <v>0</v>
      </c>
      <c r="D46" s="67">
        <f t="shared" si="0"/>
        <v>2787</v>
      </c>
      <c r="E46" s="67">
        <f>E18+G19+E24+E25+E26+E27+E45</f>
        <v>238516</v>
      </c>
      <c r="F46" s="67">
        <f t="shared" si="0"/>
        <v>0</v>
      </c>
      <c r="G46" s="67">
        <f>G18+G19+G24+G25+G26+G27+G45</f>
        <v>165585228</v>
      </c>
      <c r="H46" s="67">
        <f t="shared" si="0"/>
        <v>0</v>
      </c>
      <c r="I46" s="67">
        <f t="shared" si="0"/>
        <v>422142</v>
      </c>
    </row>
    <row r="47" s="45" customFormat="1" ht="11.25"/>
    <row r="48" spans="3:9" s="45" customFormat="1" ht="11.25">
      <c r="C48" s="235"/>
      <c r="I48" s="94"/>
    </row>
    <row r="49" s="45" customFormat="1" ht="11.25"/>
  </sheetData>
  <sheetProtection/>
  <mergeCells count="12">
    <mergeCell ref="C38:D38"/>
    <mergeCell ref="F38:G38"/>
    <mergeCell ref="A30:H30"/>
    <mergeCell ref="A31:H31"/>
    <mergeCell ref="C37:I37"/>
    <mergeCell ref="A35:D35"/>
    <mergeCell ref="C9:I9"/>
    <mergeCell ref="C10:D10"/>
    <mergeCell ref="F10:G10"/>
    <mergeCell ref="A7:C7"/>
    <mergeCell ref="A2:H2"/>
    <mergeCell ref="A3:H3"/>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5" customFormat="1" ht="6" customHeight="1" thickBot="1">
      <c r="A1" s="114"/>
      <c r="B1" s="114"/>
      <c r="C1" s="114"/>
      <c r="D1" s="114"/>
      <c r="E1" s="114"/>
      <c r="F1" s="114"/>
      <c r="G1" s="114"/>
      <c r="H1" s="92"/>
    </row>
    <row r="2" spans="1:8" s="116" customFormat="1" ht="31.5" customHeight="1" thickBot="1">
      <c r="A2" s="297" t="s">
        <v>305</v>
      </c>
      <c r="B2" s="297"/>
      <c r="C2" s="297"/>
      <c r="D2" s="297"/>
      <c r="E2" s="297"/>
      <c r="F2" s="297"/>
      <c r="G2" s="297"/>
      <c r="H2" s="106" t="s">
        <v>306</v>
      </c>
    </row>
    <row r="3" spans="1:8" s="116" customFormat="1" ht="25.5" customHeight="1">
      <c r="A3" s="308" t="str">
        <f>'Form HKLQ1-1'!A3:H3</f>
        <v>二零一八年一月至十二月
January to December 2018</v>
      </c>
      <c r="B3" s="308"/>
      <c r="C3" s="308"/>
      <c r="D3" s="308"/>
      <c r="E3" s="308"/>
      <c r="F3" s="308"/>
      <c r="G3" s="308"/>
      <c r="H3" s="95"/>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3" t="s">
        <v>307</v>
      </c>
      <c r="B7" s="303"/>
      <c r="C7" s="303"/>
      <c r="D7" s="72"/>
      <c r="E7" s="73"/>
      <c r="F7" s="72"/>
      <c r="G7" s="74"/>
      <c r="H7" s="74"/>
    </row>
    <row r="8" spans="1:8" ht="6" customHeight="1">
      <c r="A8" s="7"/>
      <c r="B8" s="1"/>
      <c r="C8" s="5"/>
      <c r="D8" s="5"/>
      <c r="E8" s="6"/>
      <c r="F8" s="5"/>
      <c r="G8" s="1"/>
      <c r="H8" s="1"/>
    </row>
    <row r="9" spans="1:8" s="119" customFormat="1" ht="21" customHeight="1">
      <c r="A9" s="44"/>
      <c r="B9" s="44"/>
      <c r="C9" s="320" t="s">
        <v>308</v>
      </c>
      <c r="D9" s="321"/>
      <c r="E9" s="321"/>
      <c r="F9" s="320" t="s">
        <v>285</v>
      </c>
      <c r="G9" s="321"/>
      <c r="H9" s="321"/>
    </row>
    <row r="10" spans="1:8" s="119" customFormat="1" ht="21" customHeight="1">
      <c r="A10" s="47"/>
      <c r="B10" s="97"/>
      <c r="C10" s="97"/>
      <c r="D10" s="46"/>
      <c r="E10" s="47"/>
      <c r="F10" s="318" t="s">
        <v>286</v>
      </c>
      <c r="G10" s="320" t="s">
        <v>287</v>
      </c>
      <c r="H10" s="321"/>
    </row>
    <row r="11" spans="1:8" s="119" customFormat="1" ht="42" customHeight="1">
      <c r="A11" s="50" t="s">
        <v>288</v>
      </c>
      <c r="B11" s="49" t="s">
        <v>289</v>
      </c>
      <c r="C11" s="50" t="s">
        <v>290</v>
      </c>
      <c r="D11" s="98" t="s">
        <v>291</v>
      </c>
      <c r="E11" s="120" t="s">
        <v>292</v>
      </c>
      <c r="F11" s="319"/>
      <c r="G11" s="51" t="s">
        <v>293</v>
      </c>
      <c r="H11" s="52" t="s">
        <v>294</v>
      </c>
    </row>
    <row r="12" spans="1:8" s="119" customFormat="1" ht="21" customHeight="1">
      <c r="A12" s="122" t="s">
        <v>295</v>
      </c>
      <c r="B12" s="54" t="s">
        <v>296</v>
      </c>
      <c r="C12" s="55"/>
      <c r="D12" s="56"/>
      <c r="E12" s="57" t="s">
        <v>271</v>
      </c>
      <c r="F12" s="57" t="s">
        <v>271</v>
      </c>
      <c r="G12" s="57" t="s">
        <v>271</v>
      </c>
      <c r="H12" s="57" t="s">
        <v>271</v>
      </c>
    </row>
    <row r="13" spans="1:15" s="119" customFormat="1" ht="21" customHeight="1">
      <c r="A13" s="58"/>
      <c r="B13" s="59" t="s">
        <v>297</v>
      </c>
      <c r="C13" s="60">
        <v>11867728</v>
      </c>
      <c r="D13" s="283"/>
      <c r="E13" s="60">
        <v>6066695897</v>
      </c>
      <c r="F13" s="60">
        <v>40751067</v>
      </c>
      <c r="G13" s="60">
        <v>91156899</v>
      </c>
      <c r="H13" s="60">
        <v>225702178</v>
      </c>
      <c r="J13" s="210"/>
      <c r="K13" s="207"/>
      <c r="L13" s="218"/>
      <c r="M13" s="218"/>
      <c r="N13" s="218"/>
      <c r="O13" s="218"/>
    </row>
    <row r="14" spans="1:15" s="119" customFormat="1" ht="43.5" customHeight="1">
      <c r="A14" s="58"/>
      <c r="B14" s="61" t="s">
        <v>298</v>
      </c>
      <c r="C14" s="171"/>
      <c r="D14" s="179"/>
      <c r="E14" s="179"/>
      <c r="F14" s="60">
        <v>0</v>
      </c>
      <c r="G14" s="60">
        <v>787386</v>
      </c>
      <c r="H14" s="60">
        <v>9872230</v>
      </c>
      <c r="J14" s="210"/>
      <c r="K14" s="207"/>
      <c r="L14" s="218"/>
      <c r="M14" s="218"/>
      <c r="N14" s="218"/>
      <c r="O14" s="218"/>
    </row>
    <row r="15" spans="1:15" s="119" customFormat="1" ht="21" customHeight="1">
      <c r="A15" s="58"/>
      <c r="B15" s="61" t="s">
        <v>299</v>
      </c>
      <c r="C15" s="171"/>
      <c r="D15" s="179"/>
      <c r="E15" s="179"/>
      <c r="F15" s="60">
        <v>117</v>
      </c>
      <c r="G15" s="60">
        <v>315721</v>
      </c>
      <c r="H15" s="60">
        <v>4682590</v>
      </c>
      <c r="J15" s="210"/>
      <c r="K15" s="207"/>
      <c r="L15" s="218"/>
      <c r="M15" s="218"/>
      <c r="N15" s="218"/>
      <c r="O15" s="218"/>
    </row>
    <row r="16" spans="1:15" s="119" customFormat="1" ht="21" customHeight="1">
      <c r="A16" s="58"/>
      <c r="B16" s="61" t="s">
        <v>300</v>
      </c>
      <c r="C16" s="171"/>
      <c r="D16" s="179"/>
      <c r="E16" s="60">
        <v>657491646</v>
      </c>
      <c r="F16" s="60">
        <v>15543</v>
      </c>
      <c r="G16" s="60">
        <v>242236</v>
      </c>
      <c r="H16" s="60">
        <v>2911372</v>
      </c>
      <c r="J16" s="210"/>
      <c r="K16" s="207"/>
      <c r="L16" s="218"/>
      <c r="M16" s="218"/>
      <c r="N16" s="218"/>
      <c r="O16" s="218"/>
    </row>
    <row r="17" spans="1:15" s="119" customFormat="1" ht="21" customHeight="1">
      <c r="A17" s="58"/>
      <c r="B17" s="64" t="s">
        <v>301</v>
      </c>
      <c r="C17" s="60">
        <v>170508</v>
      </c>
      <c r="D17" s="179"/>
      <c r="E17" s="60">
        <v>33943088</v>
      </c>
      <c r="F17" s="60">
        <v>3323536</v>
      </c>
      <c r="G17" s="60">
        <v>7385851</v>
      </c>
      <c r="H17" s="60">
        <v>9362306</v>
      </c>
      <c r="J17" s="210"/>
      <c r="K17" s="207"/>
      <c r="L17" s="218"/>
      <c r="M17" s="218"/>
      <c r="N17" s="218"/>
      <c r="O17" s="218"/>
    </row>
    <row r="18" spans="1:15" s="119" customFormat="1" ht="21" customHeight="1">
      <c r="A18" s="65"/>
      <c r="B18" s="66" t="s">
        <v>302</v>
      </c>
      <c r="C18" s="60">
        <v>12038236</v>
      </c>
      <c r="D18" s="179"/>
      <c r="E18" s="60">
        <v>6758130631</v>
      </c>
      <c r="F18" s="60">
        <v>44090263</v>
      </c>
      <c r="G18" s="63">
        <v>99888093</v>
      </c>
      <c r="H18" s="63">
        <v>252530676</v>
      </c>
      <c r="J18" s="210"/>
      <c r="K18" s="207"/>
      <c r="L18" s="218"/>
      <c r="M18" s="218"/>
      <c r="N18" s="218"/>
      <c r="O18" s="218"/>
    </row>
    <row r="19" spans="1:15" s="119" customFormat="1" ht="21" customHeight="1">
      <c r="A19" s="68" t="s">
        <v>309</v>
      </c>
      <c r="B19" s="69" t="s">
        <v>303</v>
      </c>
      <c r="C19" s="63">
        <v>3767</v>
      </c>
      <c r="D19" s="179"/>
      <c r="E19" s="179"/>
      <c r="F19" s="63">
        <v>0</v>
      </c>
      <c r="G19" s="63">
        <v>3</v>
      </c>
      <c r="H19" s="63">
        <v>36820</v>
      </c>
      <c r="J19" s="210"/>
      <c r="K19" s="207"/>
      <c r="L19" s="218"/>
      <c r="M19" s="218"/>
      <c r="N19" s="218"/>
      <c r="O19" s="218"/>
    </row>
    <row r="20" spans="1:15" s="119" customFormat="1" ht="43.5" customHeight="1">
      <c r="A20" s="99" t="s">
        <v>310</v>
      </c>
      <c r="B20" s="61" t="s">
        <v>304</v>
      </c>
      <c r="C20" s="63">
        <v>1337831</v>
      </c>
      <c r="D20" s="179"/>
      <c r="E20" s="63">
        <v>531323630</v>
      </c>
      <c r="F20" s="63">
        <v>16987252</v>
      </c>
      <c r="G20" s="63">
        <v>762323</v>
      </c>
      <c r="H20" s="63">
        <v>15403521</v>
      </c>
      <c r="J20" s="210"/>
      <c r="K20" s="207"/>
      <c r="L20" s="218"/>
      <c r="M20" s="218"/>
      <c r="N20" s="218"/>
      <c r="O20" s="218"/>
    </row>
    <row r="21" spans="1:15" s="119" customFormat="1" ht="43.5" customHeight="1">
      <c r="A21" s="58"/>
      <c r="B21" s="61" t="s">
        <v>298</v>
      </c>
      <c r="C21" s="171"/>
      <c r="D21" s="179"/>
      <c r="E21" s="179"/>
      <c r="F21" s="63">
        <v>0</v>
      </c>
      <c r="G21" s="63">
        <v>2993</v>
      </c>
      <c r="H21" s="63">
        <v>953846</v>
      </c>
      <c r="J21" s="210"/>
      <c r="K21" s="207"/>
      <c r="L21" s="218"/>
      <c r="M21" s="218"/>
      <c r="N21" s="218"/>
      <c r="O21" s="218"/>
    </row>
    <row r="22" spans="1:15" s="119" customFormat="1" ht="21" customHeight="1">
      <c r="A22" s="58"/>
      <c r="B22" s="61" t="s">
        <v>299</v>
      </c>
      <c r="C22" s="171"/>
      <c r="D22" s="179"/>
      <c r="E22" s="179"/>
      <c r="F22" s="63">
        <v>0</v>
      </c>
      <c r="G22" s="63">
        <v>4062</v>
      </c>
      <c r="H22" s="63">
        <v>477714</v>
      </c>
      <c r="J22" s="210"/>
      <c r="K22" s="207"/>
      <c r="L22" s="218"/>
      <c r="M22" s="218"/>
      <c r="N22" s="218"/>
      <c r="O22" s="218"/>
    </row>
    <row r="23" spans="1:15" s="119" customFormat="1" ht="21" customHeight="1">
      <c r="A23" s="58"/>
      <c r="B23" s="61" t="s">
        <v>300</v>
      </c>
      <c r="C23" s="171"/>
      <c r="D23" s="179"/>
      <c r="E23" s="63">
        <v>49503305</v>
      </c>
      <c r="F23" s="63">
        <v>0</v>
      </c>
      <c r="G23" s="63">
        <v>3310</v>
      </c>
      <c r="H23" s="63">
        <v>246779</v>
      </c>
      <c r="J23" s="210"/>
      <c r="K23" s="207"/>
      <c r="L23" s="218"/>
      <c r="M23" s="218"/>
      <c r="N23" s="218"/>
      <c r="O23" s="218"/>
    </row>
    <row r="24" spans="1:15" s="119" customFormat="1" ht="21" customHeight="1">
      <c r="A24" s="65" t="s">
        <v>468</v>
      </c>
      <c r="B24" s="66" t="s">
        <v>311</v>
      </c>
      <c r="C24" s="63">
        <v>1337831</v>
      </c>
      <c r="D24" s="179"/>
      <c r="E24" s="63">
        <v>580826935</v>
      </c>
      <c r="F24" s="63">
        <v>16987252</v>
      </c>
      <c r="G24" s="63">
        <v>772688</v>
      </c>
      <c r="H24" s="63">
        <v>17081860</v>
      </c>
      <c r="J24" s="210"/>
      <c r="K24" s="207"/>
      <c r="L24" s="218"/>
      <c r="M24" s="218"/>
      <c r="N24" s="218"/>
      <c r="O24" s="218"/>
    </row>
    <row r="25" spans="1:15" s="119" customFormat="1" ht="21" customHeight="1">
      <c r="A25" s="68" t="s">
        <v>312</v>
      </c>
      <c r="B25" s="69" t="s">
        <v>313</v>
      </c>
      <c r="C25" s="63">
        <v>201734</v>
      </c>
      <c r="D25" s="179"/>
      <c r="E25" s="179"/>
      <c r="F25" s="63">
        <v>0</v>
      </c>
      <c r="G25" s="63">
        <v>276077</v>
      </c>
      <c r="H25" s="63">
        <v>1215683</v>
      </c>
      <c r="J25" s="210"/>
      <c r="K25" s="207"/>
      <c r="L25" s="218"/>
      <c r="M25" s="218"/>
      <c r="N25" s="218"/>
      <c r="O25" s="218"/>
    </row>
    <row r="26" spans="1:15" s="119" customFormat="1" ht="21" customHeight="1">
      <c r="A26" s="68" t="s">
        <v>314</v>
      </c>
      <c r="B26" s="69" t="s">
        <v>315</v>
      </c>
      <c r="C26" s="63">
        <v>4</v>
      </c>
      <c r="D26" s="179"/>
      <c r="E26" s="179"/>
      <c r="F26" s="63">
        <v>0</v>
      </c>
      <c r="G26" s="63">
        <v>0</v>
      </c>
      <c r="H26" s="63">
        <v>20</v>
      </c>
      <c r="J26" s="210"/>
      <c r="K26" s="207"/>
      <c r="L26" s="218"/>
      <c r="M26" s="218"/>
      <c r="N26" s="218"/>
      <c r="O26" s="218"/>
    </row>
    <row r="27" spans="1:15" s="119" customFormat="1" ht="21" customHeight="1">
      <c r="A27" s="68" t="s">
        <v>316</v>
      </c>
      <c r="B27" s="69" t="s">
        <v>317</v>
      </c>
      <c r="C27" s="177">
        <v>0</v>
      </c>
      <c r="D27" s="171"/>
      <c r="E27" s="171"/>
      <c r="F27" s="177">
        <v>0</v>
      </c>
      <c r="G27" s="177">
        <v>0</v>
      </c>
      <c r="H27" s="177">
        <v>0</v>
      </c>
      <c r="J27" s="210"/>
      <c r="K27" s="207"/>
      <c r="L27" s="218"/>
      <c r="M27" s="218"/>
      <c r="N27" s="218"/>
      <c r="O27" s="218"/>
    </row>
    <row r="28" spans="1:15" s="119" customFormat="1" ht="21" customHeight="1">
      <c r="A28" s="71"/>
      <c r="B28" s="66" t="s">
        <v>318</v>
      </c>
      <c r="C28" s="182">
        <f>C18+C19+C24+C25+C26+C27</f>
        <v>13581572</v>
      </c>
      <c r="D28" s="183"/>
      <c r="E28" s="182">
        <f>E18+E19+E24+E25+E26+E27</f>
        <v>7338957566</v>
      </c>
      <c r="F28" s="182">
        <f>F18+F19+F24+F25+F26+F27</f>
        <v>61077515</v>
      </c>
      <c r="G28" s="182">
        <f>G18+G19+G24+G25+G26+G27</f>
        <v>100936861</v>
      </c>
      <c r="H28" s="182">
        <f>H18+H19+H24+H25+H26+H27</f>
        <v>270865059</v>
      </c>
      <c r="J28" s="210"/>
      <c r="K28" s="207"/>
      <c r="L28" s="218"/>
      <c r="M28" s="218"/>
      <c r="N28" s="218"/>
      <c r="O28" s="218"/>
    </row>
    <row r="30" spans="1:8" ht="16.5">
      <c r="A30" s="9"/>
      <c r="C30" s="217"/>
      <c r="H30" s="123"/>
    </row>
    <row r="31" ht="16.5">
      <c r="C31" s="217"/>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2"/>
    </row>
    <row r="2" spans="1:8" s="116" customFormat="1" ht="31.5" customHeight="1" thickBot="1">
      <c r="A2" s="297" t="s">
        <v>674</v>
      </c>
      <c r="B2" s="297"/>
      <c r="C2" s="297"/>
      <c r="D2" s="297"/>
      <c r="E2" s="297"/>
      <c r="F2" s="297"/>
      <c r="G2" s="297"/>
      <c r="H2" s="106" t="s">
        <v>320</v>
      </c>
    </row>
    <row r="3" spans="1:8" s="116" customFormat="1" ht="25.5" customHeight="1">
      <c r="A3" s="308" t="str">
        <f>'Form HKLQ1-1'!A3:H3</f>
        <v>二零一八年一月至十二月
January to December 2018</v>
      </c>
      <c r="B3" s="308"/>
      <c r="C3" s="308"/>
      <c r="D3" s="308"/>
      <c r="E3" s="308"/>
      <c r="F3" s="308"/>
      <c r="G3" s="308"/>
      <c r="H3" s="95"/>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3" t="s">
        <v>321</v>
      </c>
      <c r="B7" s="303"/>
      <c r="C7" s="303"/>
      <c r="D7" s="72"/>
      <c r="E7" s="73"/>
      <c r="F7" s="72"/>
      <c r="G7" s="74"/>
      <c r="H7" s="74"/>
    </row>
    <row r="8" spans="1:8" ht="6" customHeight="1">
      <c r="A8" s="7"/>
      <c r="B8" s="1"/>
      <c r="C8" s="5"/>
      <c r="D8" s="5"/>
      <c r="E8" s="6"/>
      <c r="F8" s="5"/>
      <c r="G8" s="1"/>
      <c r="H8" s="1"/>
    </row>
    <row r="9" spans="1:8" s="119" customFormat="1" ht="21" customHeight="1">
      <c r="A9" s="44"/>
      <c r="B9" s="44"/>
      <c r="C9" s="320" t="s">
        <v>322</v>
      </c>
      <c r="D9" s="321"/>
      <c r="E9" s="321"/>
      <c r="F9" s="320" t="s">
        <v>323</v>
      </c>
      <c r="G9" s="321"/>
      <c r="H9" s="321"/>
    </row>
    <row r="10" spans="1:8" s="119" customFormat="1" ht="21" customHeight="1">
      <c r="A10" s="47"/>
      <c r="B10" s="97"/>
      <c r="C10" s="96"/>
      <c r="D10" s="44"/>
      <c r="E10" s="48"/>
      <c r="F10" s="318" t="s">
        <v>324</v>
      </c>
      <c r="G10" s="320" t="s">
        <v>325</v>
      </c>
      <c r="H10" s="321"/>
    </row>
    <row r="11" spans="1:8" s="119" customFormat="1" ht="42" customHeight="1">
      <c r="A11" s="50" t="s">
        <v>326</v>
      </c>
      <c r="B11" s="49" t="s">
        <v>327</v>
      </c>
      <c r="C11" s="124" t="s">
        <v>328</v>
      </c>
      <c r="D11" s="125" t="s">
        <v>329</v>
      </c>
      <c r="E11" s="120" t="s">
        <v>292</v>
      </c>
      <c r="F11" s="319"/>
      <c r="G11" s="51" t="s">
        <v>330</v>
      </c>
      <c r="H11" s="52" t="s">
        <v>331</v>
      </c>
    </row>
    <row r="12" spans="1:8" s="119" customFormat="1" ht="21" customHeight="1">
      <c r="A12" s="122" t="s">
        <v>332</v>
      </c>
      <c r="B12" s="54" t="s">
        <v>333</v>
      </c>
      <c r="C12" s="55"/>
      <c r="D12" s="55"/>
      <c r="E12" s="57" t="s">
        <v>334</v>
      </c>
      <c r="F12" s="126" t="s">
        <v>334</v>
      </c>
      <c r="G12" s="57" t="s">
        <v>334</v>
      </c>
      <c r="H12" s="57" t="s">
        <v>334</v>
      </c>
    </row>
    <row r="13" spans="1:8" s="119" customFormat="1" ht="21" customHeight="1">
      <c r="A13" s="58"/>
      <c r="B13" s="59" t="s">
        <v>335</v>
      </c>
      <c r="C13" s="60">
        <v>151</v>
      </c>
      <c r="D13" s="60">
        <v>49425</v>
      </c>
      <c r="E13" s="60">
        <v>15388923</v>
      </c>
      <c r="F13" s="60">
        <v>0</v>
      </c>
      <c r="G13" s="60">
        <v>37577</v>
      </c>
      <c r="H13" s="60">
        <v>25853</v>
      </c>
    </row>
    <row r="14" spans="1:8" s="119" customFormat="1" ht="43.5" customHeight="1">
      <c r="A14" s="58"/>
      <c r="B14" s="61" t="s">
        <v>336</v>
      </c>
      <c r="C14" s="171"/>
      <c r="D14" s="179"/>
      <c r="E14" s="179"/>
      <c r="F14" s="60">
        <v>0</v>
      </c>
      <c r="G14" s="60">
        <v>0</v>
      </c>
      <c r="H14" s="60">
        <v>0</v>
      </c>
    </row>
    <row r="15" spans="1:8" s="119" customFormat="1" ht="21" customHeight="1">
      <c r="A15" s="58"/>
      <c r="B15" s="61" t="s">
        <v>337</v>
      </c>
      <c r="C15" s="171"/>
      <c r="D15" s="179"/>
      <c r="E15" s="179"/>
      <c r="F15" s="60">
        <v>0</v>
      </c>
      <c r="G15" s="60">
        <v>423</v>
      </c>
      <c r="H15" s="60">
        <v>15</v>
      </c>
    </row>
    <row r="16" spans="1:8" s="119" customFormat="1" ht="21" customHeight="1">
      <c r="A16" s="58"/>
      <c r="B16" s="61" t="s">
        <v>338</v>
      </c>
      <c r="C16" s="171"/>
      <c r="D16" s="179"/>
      <c r="E16" s="60">
        <v>0</v>
      </c>
      <c r="F16" s="60">
        <v>0</v>
      </c>
      <c r="G16" s="60">
        <v>3</v>
      </c>
      <c r="H16" s="60">
        <v>0</v>
      </c>
    </row>
    <row r="17" spans="1:8" s="119" customFormat="1" ht="21" customHeight="1">
      <c r="A17" s="58"/>
      <c r="B17" s="64" t="s">
        <v>339</v>
      </c>
      <c r="C17" s="60">
        <v>0</v>
      </c>
      <c r="D17" s="60">
        <v>0</v>
      </c>
      <c r="E17" s="60">
        <v>0</v>
      </c>
      <c r="F17" s="60">
        <v>0</v>
      </c>
      <c r="G17" s="60">
        <v>0</v>
      </c>
      <c r="H17" s="60">
        <v>0</v>
      </c>
    </row>
    <row r="18" spans="1:8" s="119" customFormat="1" ht="21" customHeight="1">
      <c r="A18" s="65"/>
      <c r="B18" s="66" t="s">
        <v>340</v>
      </c>
      <c r="C18" s="60">
        <v>151</v>
      </c>
      <c r="D18" s="60">
        <v>49425</v>
      </c>
      <c r="E18" s="60">
        <v>15388923</v>
      </c>
      <c r="F18" s="60">
        <v>0</v>
      </c>
      <c r="G18" s="63">
        <v>38003</v>
      </c>
      <c r="H18" s="63">
        <v>25868</v>
      </c>
    </row>
    <row r="19" spans="1:8" s="119" customFormat="1" ht="21" customHeight="1">
      <c r="A19" s="68" t="s">
        <v>341</v>
      </c>
      <c r="B19" s="69" t="s">
        <v>342</v>
      </c>
      <c r="C19" s="63">
        <v>0</v>
      </c>
      <c r="D19" s="63">
        <v>0</v>
      </c>
      <c r="E19" s="179"/>
      <c r="F19" s="63">
        <v>0</v>
      </c>
      <c r="G19" s="63">
        <v>0</v>
      </c>
      <c r="H19" s="63">
        <v>0</v>
      </c>
    </row>
    <row r="20" spans="1:8" s="119" customFormat="1" ht="43.5" customHeight="1">
      <c r="A20" s="99" t="s">
        <v>343</v>
      </c>
      <c r="B20" s="61" t="s">
        <v>344</v>
      </c>
      <c r="C20" s="63">
        <v>0</v>
      </c>
      <c r="D20" s="63">
        <v>0</v>
      </c>
      <c r="E20" s="63">
        <v>0</v>
      </c>
      <c r="F20" s="63">
        <v>0</v>
      </c>
      <c r="G20" s="63">
        <v>0</v>
      </c>
      <c r="H20" s="63">
        <v>0</v>
      </c>
    </row>
    <row r="21" spans="1:8" s="119" customFormat="1" ht="43.5" customHeight="1">
      <c r="A21" s="58"/>
      <c r="B21" s="61" t="s">
        <v>336</v>
      </c>
      <c r="C21" s="171"/>
      <c r="D21" s="179"/>
      <c r="E21" s="179"/>
      <c r="F21" s="63">
        <v>0</v>
      </c>
      <c r="G21" s="63">
        <v>0</v>
      </c>
      <c r="H21" s="63">
        <v>0</v>
      </c>
    </row>
    <row r="22" spans="1:8" s="119" customFormat="1" ht="21" customHeight="1">
      <c r="A22" s="58"/>
      <c r="B22" s="61" t="s">
        <v>337</v>
      </c>
      <c r="C22" s="171"/>
      <c r="D22" s="179"/>
      <c r="E22" s="179"/>
      <c r="F22" s="63">
        <v>0</v>
      </c>
      <c r="G22" s="63">
        <v>0</v>
      </c>
      <c r="H22" s="63">
        <v>0</v>
      </c>
    </row>
    <row r="23" spans="1:8" s="119" customFormat="1" ht="21" customHeight="1">
      <c r="A23" s="58"/>
      <c r="B23" s="61" t="s">
        <v>338</v>
      </c>
      <c r="C23" s="171"/>
      <c r="D23" s="179"/>
      <c r="E23" s="63">
        <v>0</v>
      </c>
      <c r="F23" s="63">
        <v>0</v>
      </c>
      <c r="G23" s="63">
        <v>0</v>
      </c>
      <c r="H23" s="63">
        <v>0</v>
      </c>
    </row>
    <row r="24" spans="1:8" s="119" customFormat="1" ht="21" customHeight="1">
      <c r="A24" s="65"/>
      <c r="B24" s="66" t="s">
        <v>345</v>
      </c>
      <c r="C24" s="63">
        <v>0</v>
      </c>
      <c r="D24" s="63">
        <v>0</v>
      </c>
      <c r="E24" s="63">
        <v>0</v>
      </c>
      <c r="F24" s="63">
        <v>0</v>
      </c>
      <c r="G24" s="63">
        <v>0</v>
      </c>
      <c r="H24" s="63">
        <v>0</v>
      </c>
    </row>
    <row r="25" spans="1:8" s="119" customFormat="1" ht="21" customHeight="1">
      <c r="A25" s="68" t="s">
        <v>346</v>
      </c>
      <c r="B25" s="69" t="s">
        <v>347</v>
      </c>
      <c r="C25" s="63">
        <v>71</v>
      </c>
      <c r="D25" s="63">
        <v>5279</v>
      </c>
      <c r="E25" s="179"/>
      <c r="F25" s="63">
        <v>0</v>
      </c>
      <c r="G25" s="63">
        <v>21455</v>
      </c>
      <c r="H25" s="63">
        <v>1032</v>
      </c>
    </row>
    <row r="26" spans="1:8" s="119" customFormat="1" ht="21" customHeight="1">
      <c r="A26" s="68" t="s">
        <v>348</v>
      </c>
      <c r="B26" s="69" t="s">
        <v>349</v>
      </c>
      <c r="C26" s="63">
        <v>0</v>
      </c>
      <c r="D26" s="63">
        <v>0</v>
      </c>
      <c r="E26" s="179"/>
      <c r="F26" s="63">
        <v>0</v>
      </c>
      <c r="G26" s="63">
        <v>0</v>
      </c>
      <c r="H26" s="63">
        <v>0</v>
      </c>
    </row>
    <row r="27" spans="1:8" s="119" customFormat="1" ht="21" customHeight="1">
      <c r="A27" s="68" t="s">
        <v>350</v>
      </c>
      <c r="B27" s="69" t="s">
        <v>351</v>
      </c>
      <c r="C27" s="63">
        <v>0</v>
      </c>
      <c r="D27" s="63">
        <v>0</v>
      </c>
      <c r="E27" s="179"/>
      <c r="F27" s="63">
        <v>0</v>
      </c>
      <c r="G27" s="63">
        <v>0</v>
      </c>
      <c r="H27" s="63">
        <v>0</v>
      </c>
    </row>
    <row r="28" spans="1:8" s="128" customFormat="1" ht="21" customHeight="1">
      <c r="A28" s="107"/>
      <c r="B28" s="108"/>
      <c r="C28" s="109"/>
      <c r="D28" s="109"/>
      <c r="E28" s="127"/>
      <c r="F28" s="109"/>
      <c r="G28" s="109"/>
      <c r="H28" s="109"/>
    </row>
    <row r="29" spans="1:8" s="128" customFormat="1" ht="6" customHeight="1" thickBot="1">
      <c r="A29" s="107"/>
      <c r="B29" s="108"/>
      <c r="C29" s="109"/>
      <c r="D29" s="109"/>
      <c r="E29" s="127"/>
      <c r="F29" s="109"/>
      <c r="G29" s="109"/>
      <c r="H29" s="109"/>
    </row>
    <row r="30" spans="1:8" s="116" customFormat="1" ht="31.5" customHeight="1" thickBot="1">
      <c r="A30" s="297" t="s">
        <v>319</v>
      </c>
      <c r="B30" s="297"/>
      <c r="C30" s="297"/>
      <c r="D30" s="297"/>
      <c r="E30" s="297"/>
      <c r="F30" s="297"/>
      <c r="G30" s="297"/>
      <c r="H30" s="106" t="s">
        <v>320</v>
      </c>
    </row>
    <row r="31" spans="1:8" s="116" customFormat="1" ht="25.5" customHeight="1">
      <c r="A31" s="308" t="str">
        <f>'Form HKLQ1-1'!A3:H3</f>
        <v>二零一八年一月至十二月
January to December 2018</v>
      </c>
      <c r="B31" s="308"/>
      <c r="C31" s="308"/>
      <c r="D31" s="308"/>
      <c r="E31" s="308"/>
      <c r="F31" s="308"/>
      <c r="G31" s="308"/>
      <c r="H31" s="95"/>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8" customFormat="1" ht="27.75" customHeight="1">
      <c r="A35" s="303" t="s">
        <v>352</v>
      </c>
      <c r="B35" s="303"/>
      <c r="C35" s="303"/>
      <c r="D35" s="303"/>
      <c r="E35" s="73"/>
      <c r="F35" s="72"/>
      <c r="G35" s="74"/>
      <c r="H35" s="74"/>
    </row>
    <row r="36" spans="1:8" ht="6" customHeight="1">
      <c r="A36" s="7"/>
      <c r="B36" s="1"/>
      <c r="C36" s="5"/>
      <c r="D36" s="5"/>
      <c r="E36" s="6"/>
      <c r="F36" s="5"/>
      <c r="G36" s="1"/>
      <c r="H36" s="1"/>
    </row>
    <row r="37" spans="1:8" s="119" customFormat="1" ht="21" customHeight="1">
      <c r="A37" s="44"/>
      <c r="B37" s="44"/>
      <c r="C37" s="320" t="s">
        <v>322</v>
      </c>
      <c r="D37" s="321"/>
      <c r="E37" s="321"/>
      <c r="F37" s="320" t="s">
        <v>323</v>
      </c>
      <c r="G37" s="321"/>
      <c r="H37" s="321"/>
    </row>
    <row r="38" spans="1:8" s="119" customFormat="1" ht="21" customHeight="1">
      <c r="A38" s="47"/>
      <c r="B38" s="97"/>
      <c r="C38" s="96"/>
      <c r="D38" s="44"/>
      <c r="E38" s="48"/>
      <c r="F38" s="318" t="s">
        <v>324</v>
      </c>
      <c r="G38" s="320" t="s">
        <v>325</v>
      </c>
      <c r="H38" s="321"/>
    </row>
    <row r="39" spans="1:8" s="119" customFormat="1" ht="42" customHeight="1">
      <c r="A39" s="50" t="s">
        <v>326</v>
      </c>
      <c r="B39" s="49" t="s">
        <v>327</v>
      </c>
      <c r="C39" s="124" t="s">
        <v>328</v>
      </c>
      <c r="D39" s="125" t="s">
        <v>329</v>
      </c>
      <c r="E39" s="120" t="s">
        <v>292</v>
      </c>
      <c r="F39" s="319"/>
      <c r="G39" s="51" t="s">
        <v>330</v>
      </c>
      <c r="H39" s="52" t="s">
        <v>331</v>
      </c>
    </row>
    <row r="40" spans="1:8" s="119" customFormat="1" ht="21" customHeight="1">
      <c r="A40" s="122" t="s">
        <v>353</v>
      </c>
      <c r="B40" s="112" t="s">
        <v>354</v>
      </c>
      <c r="C40" s="55"/>
      <c r="D40" s="55"/>
      <c r="E40" s="57" t="s">
        <v>334</v>
      </c>
      <c r="F40" s="126" t="s">
        <v>334</v>
      </c>
      <c r="G40" s="57" t="s">
        <v>334</v>
      </c>
      <c r="H40" s="57" t="s">
        <v>334</v>
      </c>
    </row>
    <row r="41" spans="1:8" s="119" customFormat="1" ht="21" customHeight="1">
      <c r="A41" s="58"/>
      <c r="B41" s="59" t="s">
        <v>335</v>
      </c>
      <c r="C41" s="60">
        <v>18997</v>
      </c>
      <c r="D41" s="60">
        <v>1251188</v>
      </c>
      <c r="E41" s="60">
        <v>905608021</v>
      </c>
      <c r="F41" s="60">
        <v>0</v>
      </c>
      <c r="G41" s="60">
        <v>249226</v>
      </c>
      <c r="H41" s="60">
        <v>2051787</v>
      </c>
    </row>
    <row r="42" spans="1:8" s="119" customFormat="1" ht="43.5" customHeight="1">
      <c r="A42" s="58"/>
      <c r="B42" s="61" t="s">
        <v>336</v>
      </c>
      <c r="C42" s="171"/>
      <c r="D42" s="171"/>
      <c r="E42" s="179"/>
      <c r="F42" s="63">
        <v>0</v>
      </c>
      <c r="G42" s="63">
        <v>110268</v>
      </c>
      <c r="H42" s="63">
        <v>798814</v>
      </c>
    </row>
    <row r="43" spans="1:8" s="119" customFormat="1" ht="21" customHeight="1">
      <c r="A43" s="58"/>
      <c r="B43" s="61" t="s">
        <v>337</v>
      </c>
      <c r="C43" s="171"/>
      <c r="D43" s="171"/>
      <c r="E43" s="179"/>
      <c r="F43" s="63">
        <v>0</v>
      </c>
      <c r="G43" s="63">
        <v>15669</v>
      </c>
      <c r="H43" s="63">
        <v>284124</v>
      </c>
    </row>
    <row r="44" spans="1:8" s="119" customFormat="1" ht="21" customHeight="1">
      <c r="A44" s="58"/>
      <c r="B44" s="61" t="s">
        <v>338</v>
      </c>
      <c r="C44" s="171"/>
      <c r="D44" s="171"/>
      <c r="E44" s="63">
        <v>28635675</v>
      </c>
      <c r="F44" s="63">
        <v>0</v>
      </c>
      <c r="G44" s="63">
        <v>916</v>
      </c>
      <c r="H44" s="63">
        <v>15432</v>
      </c>
    </row>
    <row r="45" spans="1:8" s="119" customFormat="1" ht="21" customHeight="1">
      <c r="A45" s="65"/>
      <c r="B45" s="66" t="s">
        <v>355</v>
      </c>
      <c r="C45" s="63">
        <v>18997</v>
      </c>
      <c r="D45" s="63">
        <v>1251188</v>
      </c>
      <c r="E45" s="63">
        <v>934243696</v>
      </c>
      <c r="F45" s="63">
        <v>0</v>
      </c>
      <c r="G45" s="63">
        <v>376079</v>
      </c>
      <c r="H45" s="63">
        <v>3150157</v>
      </c>
    </row>
    <row r="46" spans="1:8" s="119" customFormat="1" ht="21" customHeight="1">
      <c r="A46" s="71"/>
      <c r="B46" s="66" t="s">
        <v>356</v>
      </c>
      <c r="C46" s="67">
        <f>SUM(C18,C19,C24,C25:C27,C45)</f>
        <v>19219</v>
      </c>
      <c r="D46" s="67">
        <f>SUM(D18,D19,D24,D25:D27,D45)</f>
        <v>1305892</v>
      </c>
      <c r="E46" s="67">
        <f>SUM(E18,E24,E45)</f>
        <v>949632619</v>
      </c>
      <c r="F46" s="67">
        <f>SUM(F18,F19,F24,F25:F27,F45)</f>
        <v>0</v>
      </c>
      <c r="G46" s="67">
        <f>SUM(G18,G19,G24,G25:G27,G45)</f>
        <v>435537</v>
      </c>
      <c r="H46" s="67">
        <f>SUM(H18,H19,H24,H25:H27,H45)</f>
        <v>3177057</v>
      </c>
    </row>
    <row r="47" spans="1:8" s="119" customFormat="1" ht="11.25">
      <c r="A47" s="45"/>
      <c r="B47" s="45"/>
      <c r="C47" s="45"/>
      <c r="D47" s="45"/>
      <c r="E47" s="45"/>
      <c r="F47" s="45"/>
      <c r="G47" s="45"/>
      <c r="H47" s="45"/>
    </row>
    <row r="48" spans="1:8" s="119" customFormat="1" ht="11.25">
      <c r="A48" s="38"/>
      <c r="B48" s="45"/>
      <c r="C48" s="235"/>
      <c r="D48" s="45"/>
      <c r="E48" s="45"/>
      <c r="F48" s="45"/>
      <c r="G48" s="45"/>
      <c r="H48" s="45"/>
    </row>
    <row r="49" spans="1:8" s="119" customFormat="1" ht="11.25">
      <c r="A49" s="45"/>
      <c r="B49" s="45"/>
      <c r="C49" s="45"/>
      <c r="D49" s="45"/>
      <c r="E49" s="45"/>
      <c r="F49" s="45"/>
      <c r="G49" s="45"/>
      <c r="H49" s="45"/>
    </row>
    <row r="50" spans="1:8" s="119" customFormat="1" ht="11.25">
      <c r="A50" s="45"/>
      <c r="B50" s="45"/>
      <c r="C50" s="45"/>
      <c r="D50" s="45"/>
      <c r="E50" s="45"/>
      <c r="F50" s="45"/>
      <c r="G50" s="45"/>
      <c r="H50" s="45"/>
    </row>
    <row r="51" spans="1:8" s="119" customFormat="1" ht="11.25">
      <c r="A51" s="45"/>
      <c r="B51" s="45"/>
      <c r="C51" s="45"/>
      <c r="D51" s="45"/>
      <c r="E51" s="45"/>
      <c r="F51" s="45"/>
      <c r="G51" s="45"/>
      <c r="H51" s="45"/>
    </row>
    <row r="52" spans="1:8" s="119" customFormat="1" ht="11.25">
      <c r="A52" s="45"/>
      <c r="B52" s="45"/>
      <c r="C52" s="45"/>
      <c r="D52" s="45"/>
      <c r="E52" s="45"/>
      <c r="F52" s="45"/>
      <c r="G52" s="45"/>
      <c r="H52" s="45"/>
    </row>
    <row r="53" spans="1:8" s="119" customFormat="1" ht="11.25">
      <c r="A53" s="45"/>
      <c r="B53" s="45"/>
      <c r="C53" s="45"/>
      <c r="D53" s="45"/>
      <c r="E53" s="45"/>
      <c r="F53" s="45"/>
      <c r="G53" s="45"/>
      <c r="H53" s="45"/>
    </row>
    <row r="54" spans="1:8" s="119" customFormat="1" ht="11.25">
      <c r="A54" s="45"/>
      <c r="B54" s="45"/>
      <c r="C54" s="45"/>
      <c r="D54" s="45"/>
      <c r="E54" s="45"/>
      <c r="F54" s="45"/>
      <c r="G54" s="45"/>
      <c r="H54" s="45"/>
    </row>
    <row r="55" spans="1:8" s="119" customFormat="1" ht="11.25">
      <c r="A55" s="45"/>
      <c r="B55" s="45"/>
      <c r="C55" s="45"/>
      <c r="D55" s="45"/>
      <c r="E55" s="45"/>
      <c r="F55" s="45"/>
      <c r="G55" s="45"/>
      <c r="H55" s="45"/>
    </row>
    <row r="56" spans="1:8" s="119" customFormat="1" ht="11.25">
      <c r="A56" s="45"/>
      <c r="B56" s="45"/>
      <c r="C56" s="45"/>
      <c r="D56" s="45"/>
      <c r="E56" s="45"/>
      <c r="F56" s="45"/>
      <c r="G56" s="45"/>
      <c r="H56" s="45"/>
    </row>
    <row r="57" spans="1:8" s="119" customFormat="1" ht="11.25">
      <c r="A57" s="45"/>
      <c r="B57" s="45"/>
      <c r="C57" s="45"/>
      <c r="D57" s="45"/>
      <c r="E57" s="45"/>
      <c r="F57" s="45"/>
      <c r="G57" s="45"/>
      <c r="H57" s="45"/>
    </row>
    <row r="58" spans="1:8" s="119" customFormat="1" ht="11.25">
      <c r="A58" s="45"/>
      <c r="B58" s="45"/>
      <c r="C58" s="45"/>
      <c r="D58" s="45"/>
      <c r="E58" s="45"/>
      <c r="F58" s="45"/>
      <c r="G58" s="45"/>
      <c r="H58" s="45"/>
    </row>
    <row r="59" spans="1:8" s="119" customFormat="1" ht="11.25">
      <c r="A59" s="45"/>
      <c r="B59" s="45"/>
      <c r="C59" s="45"/>
      <c r="D59" s="45"/>
      <c r="E59" s="45"/>
      <c r="F59" s="45"/>
      <c r="G59" s="45"/>
      <c r="H59" s="45"/>
    </row>
    <row r="60" spans="1:8" s="119" customFormat="1" ht="11.25">
      <c r="A60" s="45"/>
      <c r="B60" s="45"/>
      <c r="C60" s="45"/>
      <c r="D60" s="45"/>
      <c r="E60" s="45"/>
      <c r="F60" s="45"/>
      <c r="G60" s="45"/>
      <c r="H60" s="45"/>
    </row>
    <row r="61" spans="1:8" s="119" customFormat="1" ht="11.25">
      <c r="A61" s="45"/>
      <c r="B61" s="45"/>
      <c r="C61" s="45"/>
      <c r="D61" s="45"/>
      <c r="E61" s="45"/>
      <c r="F61" s="45"/>
      <c r="G61" s="45"/>
      <c r="H61" s="45"/>
    </row>
    <row r="62" spans="1:8" s="119" customFormat="1" ht="11.25">
      <c r="A62" s="45"/>
      <c r="B62" s="45"/>
      <c r="C62" s="45"/>
      <c r="D62" s="45"/>
      <c r="E62" s="45"/>
      <c r="F62" s="45"/>
      <c r="G62" s="45"/>
      <c r="H62" s="45"/>
    </row>
    <row r="63" spans="1:8" s="119" customFormat="1" ht="11.25">
      <c r="A63" s="45"/>
      <c r="B63" s="45"/>
      <c r="C63" s="45"/>
      <c r="D63" s="45"/>
      <c r="E63" s="45"/>
      <c r="F63" s="45"/>
      <c r="G63" s="45"/>
      <c r="H63" s="45"/>
    </row>
    <row r="64" spans="1:8" s="119" customFormat="1" ht="11.25">
      <c r="A64" s="45"/>
      <c r="B64" s="45"/>
      <c r="C64" s="45"/>
      <c r="D64" s="45"/>
      <c r="E64" s="45"/>
      <c r="F64" s="45"/>
      <c r="G64" s="45"/>
      <c r="H64" s="45"/>
    </row>
    <row r="65" spans="1:8" s="119" customFormat="1" ht="11.25">
      <c r="A65" s="45"/>
      <c r="B65" s="45"/>
      <c r="C65" s="45"/>
      <c r="D65" s="45"/>
      <c r="E65" s="45"/>
      <c r="F65" s="45"/>
      <c r="G65" s="45"/>
      <c r="H65" s="45"/>
    </row>
    <row r="66" spans="1:8" s="119" customFormat="1" ht="11.25">
      <c r="A66" s="45"/>
      <c r="B66" s="45"/>
      <c r="C66" s="45"/>
      <c r="D66" s="45"/>
      <c r="E66" s="45"/>
      <c r="F66" s="45"/>
      <c r="G66" s="45"/>
      <c r="H66" s="45"/>
    </row>
    <row r="67" spans="1:8" s="119" customFormat="1" ht="11.25">
      <c r="A67" s="45"/>
      <c r="B67" s="45"/>
      <c r="C67" s="45"/>
      <c r="D67" s="45"/>
      <c r="E67" s="45"/>
      <c r="F67" s="45"/>
      <c r="G67" s="45"/>
      <c r="H67" s="45"/>
    </row>
    <row r="68" spans="1:8" s="119" customFormat="1" ht="11.25">
      <c r="A68" s="45"/>
      <c r="B68" s="45"/>
      <c r="C68" s="45"/>
      <c r="D68" s="45"/>
      <c r="E68" s="45"/>
      <c r="F68" s="45"/>
      <c r="G68" s="45"/>
      <c r="H68" s="45"/>
    </row>
    <row r="69" spans="1:8" s="119" customFormat="1" ht="11.25">
      <c r="A69" s="45"/>
      <c r="B69" s="45"/>
      <c r="C69" s="45"/>
      <c r="D69" s="45"/>
      <c r="E69" s="45"/>
      <c r="F69" s="45"/>
      <c r="G69" s="45"/>
      <c r="H69" s="45"/>
    </row>
    <row r="70" spans="1:8" s="119" customFormat="1" ht="11.25">
      <c r="A70" s="45"/>
      <c r="B70" s="45"/>
      <c r="C70" s="45"/>
      <c r="D70" s="45"/>
      <c r="E70" s="45"/>
      <c r="F70" s="45"/>
      <c r="G70" s="45"/>
      <c r="H70" s="45"/>
    </row>
    <row r="71" spans="1:8" s="119" customFormat="1" ht="11.25">
      <c r="A71" s="45"/>
      <c r="B71" s="45"/>
      <c r="C71" s="45"/>
      <c r="D71" s="45"/>
      <c r="E71" s="45"/>
      <c r="F71" s="45"/>
      <c r="G71" s="45"/>
      <c r="H71" s="45"/>
    </row>
    <row r="72" spans="1:8" s="119" customFormat="1" ht="11.25">
      <c r="A72" s="45"/>
      <c r="B72" s="45"/>
      <c r="C72" s="45"/>
      <c r="D72" s="45"/>
      <c r="E72" s="45"/>
      <c r="F72" s="45"/>
      <c r="G72" s="45"/>
      <c r="H72" s="45"/>
    </row>
    <row r="73" spans="1:8" s="119" customFormat="1" ht="11.25">
      <c r="A73" s="45"/>
      <c r="B73" s="45"/>
      <c r="C73" s="45"/>
      <c r="D73" s="45"/>
      <c r="E73" s="45"/>
      <c r="F73" s="45"/>
      <c r="G73" s="45"/>
      <c r="H73" s="45"/>
    </row>
    <row r="74" spans="1:8" s="119" customFormat="1" ht="11.25">
      <c r="A74" s="45"/>
      <c r="B74" s="45"/>
      <c r="C74" s="45"/>
      <c r="D74" s="45"/>
      <c r="E74" s="45"/>
      <c r="F74" s="45"/>
      <c r="G74" s="45"/>
      <c r="H74" s="45"/>
    </row>
    <row r="75" spans="1:8" s="119" customFormat="1" ht="11.25">
      <c r="A75" s="45"/>
      <c r="B75" s="45"/>
      <c r="C75" s="45"/>
      <c r="D75" s="45"/>
      <c r="E75" s="45"/>
      <c r="F75" s="45"/>
      <c r="G75" s="45"/>
      <c r="H75" s="45"/>
    </row>
    <row r="76" spans="1:8" s="119" customFormat="1" ht="11.25">
      <c r="A76" s="45"/>
      <c r="B76" s="45"/>
      <c r="C76" s="45"/>
      <c r="D76" s="45"/>
      <c r="E76" s="45"/>
      <c r="F76" s="45"/>
      <c r="G76" s="45"/>
      <c r="H76" s="45"/>
    </row>
    <row r="77" spans="1:8" s="119" customFormat="1" ht="11.25">
      <c r="A77" s="45"/>
      <c r="B77" s="45"/>
      <c r="C77" s="45"/>
      <c r="D77" s="45"/>
      <c r="E77" s="45"/>
      <c r="F77" s="45"/>
      <c r="G77" s="45"/>
      <c r="H77" s="45"/>
    </row>
    <row r="78" spans="1:8" s="119" customFormat="1" ht="11.25">
      <c r="A78" s="45"/>
      <c r="B78" s="45"/>
      <c r="C78" s="45"/>
      <c r="D78" s="45"/>
      <c r="E78" s="45"/>
      <c r="F78" s="45"/>
      <c r="G78" s="45"/>
      <c r="H78" s="45"/>
    </row>
    <row r="79" spans="1:8" s="119" customFormat="1" ht="11.25">
      <c r="A79" s="45"/>
      <c r="B79" s="45"/>
      <c r="C79" s="45"/>
      <c r="D79" s="45"/>
      <c r="E79" s="45"/>
      <c r="F79" s="45"/>
      <c r="G79" s="45"/>
      <c r="H79" s="45"/>
    </row>
    <row r="80" spans="1:8" s="119" customFormat="1" ht="11.25">
      <c r="A80" s="45"/>
      <c r="B80" s="45"/>
      <c r="C80" s="45"/>
      <c r="D80" s="45"/>
      <c r="E80" s="45"/>
      <c r="F80" s="45"/>
      <c r="G80" s="45"/>
      <c r="H80" s="45"/>
    </row>
    <row r="81" spans="1:8" s="119" customFormat="1" ht="11.25">
      <c r="A81" s="45"/>
      <c r="B81" s="45"/>
      <c r="C81" s="45"/>
      <c r="D81" s="45"/>
      <c r="E81" s="45"/>
      <c r="F81" s="45"/>
      <c r="G81" s="45"/>
      <c r="H81" s="45"/>
    </row>
    <row r="82" spans="1:8" s="119" customFormat="1" ht="11.25">
      <c r="A82" s="45"/>
      <c r="B82" s="45"/>
      <c r="C82" s="45"/>
      <c r="D82" s="45"/>
      <c r="E82" s="45"/>
      <c r="F82" s="45"/>
      <c r="G82" s="45"/>
      <c r="H82" s="45"/>
    </row>
    <row r="83" spans="1:8" s="119" customFormat="1" ht="11.25">
      <c r="A83" s="45"/>
      <c r="B83" s="45"/>
      <c r="C83" s="45"/>
      <c r="D83" s="45"/>
      <c r="E83" s="45"/>
      <c r="F83" s="45"/>
      <c r="G83" s="45"/>
      <c r="H83" s="45"/>
    </row>
    <row r="84" spans="1:8" s="119" customFormat="1" ht="11.25">
      <c r="A84" s="45"/>
      <c r="B84" s="45"/>
      <c r="C84" s="45"/>
      <c r="D84" s="45"/>
      <c r="E84" s="45"/>
      <c r="F84" s="45"/>
      <c r="G84" s="45"/>
      <c r="H84" s="45"/>
    </row>
    <row r="85" spans="1:8" s="119" customFormat="1" ht="11.25">
      <c r="A85" s="45"/>
      <c r="B85" s="45"/>
      <c r="C85" s="45"/>
      <c r="D85" s="45"/>
      <c r="E85" s="45"/>
      <c r="F85" s="45"/>
      <c r="G85" s="45"/>
      <c r="H85" s="45"/>
    </row>
    <row r="86" spans="1:8" s="119" customFormat="1" ht="11.25">
      <c r="A86" s="45"/>
      <c r="B86" s="45"/>
      <c r="C86" s="45"/>
      <c r="D86" s="45"/>
      <c r="E86" s="45"/>
      <c r="F86" s="45"/>
      <c r="G86" s="45"/>
      <c r="H86" s="45"/>
    </row>
    <row r="87" spans="1:8" s="119" customFormat="1" ht="11.25">
      <c r="A87" s="45"/>
      <c r="B87" s="45"/>
      <c r="C87" s="45"/>
      <c r="D87" s="45"/>
      <c r="E87" s="45"/>
      <c r="F87" s="45"/>
      <c r="G87" s="45"/>
      <c r="H87" s="45"/>
    </row>
    <row r="88" spans="1:8" s="119" customFormat="1" ht="11.25">
      <c r="A88" s="45"/>
      <c r="B88" s="45"/>
      <c r="C88" s="45"/>
      <c r="D88" s="45"/>
      <c r="E88" s="45"/>
      <c r="F88" s="45"/>
      <c r="G88" s="45"/>
      <c r="H88" s="45"/>
    </row>
    <row r="89" spans="1:8" s="119" customFormat="1" ht="11.25">
      <c r="A89" s="45"/>
      <c r="B89" s="45"/>
      <c r="C89" s="45"/>
      <c r="D89" s="45"/>
      <c r="E89" s="45"/>
      <c r="F89" s="45"/>
      <c r="G89" s="45"/>
      <c r="H89" s="45"/>
    </row>
    <row r="90" spans="1:8" s="119" customFormat="1" ht="11.25">
      <c r="A90" s="45"/>
      <c r="B90" s="45"/>
      <c r="C90" s="45"/>
      <c r="D90" s="45"/>
      <c r="E90" s="45"/>
      <c r="F90" s="45"/>
      <c r="G90" s="45"/>
      <c r="H90" s="45"/>
    </row>
    <row r="91" spans="1:8" s="119" customFormat="1" ht="11.25">
      <c r="A91" s="45"/>
      <c r="B91" s="45"/>
      <c r="C91" s="45"/>
      <c r="D91" s="45"/>
      <c r="E91" s="45"/>
      <c r="F91" s="45"/>
      <c r="G91" s="45"/>
      <c r="H91" s="45"/>
    </row>
    <row r="92" spans="1:8" s="119" customFormat="1" ht="11.25">
      <c r="A92" s="45"/>
      <c r="B92" s="45"/>
      <c r="C92" s="45"/>
      <c r="D92" s="45"/>
      <c r="E92" s="45"/>
      <c r="F92" s="45"/>
      <c r="G92" s="45"/>
      <c r="H92" s="45"/>
    </row>
    <row r="93" spans="1:8" s="119" customFormat="1" ht="11.25">
      <c r="A93" s="45"/>
      <c r="B93" s="45"/>
      <c r="C93" s="45"/>
      <c r="D93" s="45"/>
      <c r="E93" s="45"/>
      <c r="F93" s="45"/>
      <c r="G93" s="45"/>
      <c r="H93" s="45"/>
    </row>
    <row r="94" spans="1:8" s="119" customFormat="1" ht="11.25">
      <c r="A94" s="45"/>
      <c r="B94" s="45"/>
      <c r="C94" s="45"/>
      <c r="D94" s="45"/>
      <c r="E94" s="45"/>
      <c r="F94" s="45"/>
      <c r="G94" s="45"/>
      <c r="H94" s="45"/>
    </row>
    <row r="95" spans="1:8" s="119" customFormat="1" ht="11.25">
      <c r="A95" s="45"/>
      <c r="B95" s="45"/>
      <c r="C95" s="45"/>
      <c r="D95" s="45"/>
      <c r="E95" s="45"/>
      <c r="F95" s="45"/>
      <c r="G95" s="45"/>
      <c r="H95" s="45"/>
    </row>
    <row r="96" spans="1:8" s="119" customFormat="1" ht="11.25">
      <c r="A96" s="45"/>
      <c r="B96" s="45"/>
      <c r="C96" s="45"/>
      <c r="D96" s="45"/>
      <c r="E96" s="45"/>
      <c r="F96" s="45"/>
      <c r="G96" s="45"/>
      <c r="H96" s="45"/>
    </row>
    <row r="97" spans="1:8" s="119" customFormat="1" ht="11.25">
      <c r="A97" s="45"/>
      <c r="B97" s="45"/>
      <c r="C97" s="45"/>
      <c r="D97" s="45"/>
      <c r="E97" s="45"/>
      <c r="F97" s="45"/>
      <c r="G97" s="45"/>
      <c r="H97" s="45"/>
    </row>
  </sheetData>
  <sheetProtection/>
  <mergeCells count="14">
    <mergeCell ref="A35:D35"/>
    <mergeCell ref="C37:E37"/>
    <mergeCell ref="F37:H37"/>
    <mergeCell ref="F38:F39"/>
    <mergeCell ref="G38:H38"/>
    <mergeCell ref="A30:G30"/>
    <mergeCell ref="A31:G31"/>
    <mergeCell ref="F10:F11"/>
    <mergeCell ref="G10:H10"/>
    <mergeCell ref="C9:E9"/>
    <mergeCell ref="F9:H9"/>
    <mergeCell ref="A7:C7"/>
    <mergeCell ref="A2:G2"/>
    <mergeCell ref="A3:G3"/>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5" customFormat="1" ht="6" customHeight="1" thickBot="1">
      <c r="A1" s="114"/>
      <c r="B1" s="114"/>
      <c r="C1" s="114"/>
      <c r="D1" s="114"/>
      <c r="E1" s="114"/>
      <c r="F1" s="114"/>
      <c r="G1" s="92"/>
    </row>
    <row r="2" spans="1:7" s="116" customFormat="1" ht="31.5" customHeight="1" thickBot="1">
      <c r="A2" s="297" t="s">
        <v>202</v>
      </c>
      <c r="B2" s="297"/>
      <c r="C2" s="297"/>
      <c r="D2" s="297"/>
      <c r="E2" s="297"/>
      <c r="F2" s="297"/>
      <c r="G2" s="106" t="s">
        <v>360</v>
      </c>
    </row>
    <row r="3" spans="1:7" s="116" customFormat="1" ht="25.5" customHeight="1">
      <c r="A3" s="308" t="str">
        <f>'Form HKLQ1-1'!A3:H3</f>
        <v>二零一八年一月至十二月
January to December 2018</v>
      </c>
      <c r="B3" s="308"/>
      <c r="C3" s="308"/>
      <c r="D3" s="308"/>
      <c r="E3" s="308"/>
      <c r="F3" s="308"/>
      <c r="G3" s="95"/>
    </row>
    <row r="4" spans="1:7" ht="3" customHeight="1">
      <c r="A4" s="2"/>
      <c r="B4" s="1"/>
      <c r="C4" s="5"/>
      <c r="D4" s="117"/>
      <c r="E4" s="4"/>
      <c r="F4" s="117"/>
      <c r="G4" s="1"/>
    </row>
    <row r="5" spans="1:7" ht="3" customHeight="1">
      <c r="A5" s="1"/>
      <c r="B5" s="1"/>
      <c r="C5" s="5"/>
      <c r="D5" s="5"/>
      <c r="E5" s="129"/>
      <c r="F5" s="5"/>
      <c r="G5" s="1"/>
    </row>
    <row r="6" spans="1:7" ht="3" customHeight="1">
      <c r="A6" s="7"/>
      <c r="B6" s="1"/>
      <c r="C6" s="5"/>
      <c r="D6" s="5"/>
      <c r="E6" s="6"/>
      <c r="F6" s="5"/>
      <c r="G6" s="1"/>
    </row>
    <row r="7" spans="1:7" ht="27.75" customHeight="1">
      <c r="A7" s="303" t="s">
        <v>361</v>
      </c>
      <c r="B7" s="303"/>
      <c r="C7" s="303"/>
      <c r="D7" s="5"/>
      <c r="E7" s="6"/>
      <c r="F7" s="5"/>
      <c r="G7" s="1"/>
    </row>
    <row r="8" spans="1:7" ht="6" customHeight="1">
      <c r="A8" s="7"/>
      <c r="B8" s="1"/>
      <c r="C8" s="5"/>
      <c r="D8" s="5"/>
      <c r="E8" s="6"/>
      <c r="F8" s="5"/>
      <c r="G8" s="1"/>
    </row>
    <row r="9" spans="1:7" s="119" customFormat="1" ht="21" customHeight="1">
      <c r="A9" s="44"/>
      <c r="B9" s="44"/>
      <c r="C9" s="320" t="s">
        <v>284</v>
      </c>
      <c r="D9" s="321"/>
      <c r="E9" s="321"/>
      <c r="F9" s="298" t="s">
        <v>362</v>
      </c>
      <c r="G9" s="322"/>
    </row>
    <row r="10" spans="1:7" s="119" customFormat="1" ht="42" customHeight="1">
      <c r="A10" s="50" t="s">
        <v>288</v>
      </c>
      <c r="B10" s="50" t="s">
        <v>289</v>
      </c>
      <c r="C10" s="52" t="s">
        <v>363</v>
      </c>
      <c r="D10" s="52" t="s">
        <v>364</v>
      </c>
      <c r="E10" s="52" t="s">
        <v>365</v>
      </c>
      <c r="F10" s="52" t="s">
        <v>366</v>
      </c>
      <c r="G10" s="52" t="s">
        <v>367</v>
      </c>
    </row>
    <row r="11" spans="1:7" s="119" customFormat="1" ht="21" customHeight="1">
      <c r="A11" s="122" t="s">
        <v>357</v>
      </c>
      <c r="B11" s="112" t="s">
        <v>368</v>
      </c>
      <c r="C11" s="56"/>
      <c r="D11" s="57" t="s">
        <v>369</v>
      </c>
      <c r="E11" s="57" t="s">
        <v>271</v>
      </c>
      <c r="F11" s="57" t="s">
        <v>271</v>
      </c>
      <c r="G11" s="57" t="s">
        <v>271</v>
      </c>
    </row>
    <row r="12" spans="1:7" s="119" customFormat="1" ht="21" customHeight="1">
      <c r="A12" s="58"/>
      <c r="B12" s="130" t="s">
        <v>370</v>
      </c>
      <c r="C12" s="216"/>
      <c r="D12" s="187">
        <v>2236966</v>
      </c>
      <c r="E12" s="187">
        <v>69137586</v>
      </c>
      <c r="F12" s="187">
        <v>31155452</v>
      </c>
      <c r="G12" s="187">
        <v>4845218</v>
      </c>
    </row>
    <row r="13" spans="1:7" s="119" customFormat="1" ht="21" customHeight="1">
      <c r="A13" s="58"/>
      <c r="B13" s="64" t="s">
        <v>371</v>
      </c>
      <c r="C13" s="62"/>
      <c r="D13" s="187">
        <v>9949109</v>
      </c>
      <c r="E13" s="187">
        <v>43395832</v>
      </c>
      <c r="F13" s="187">
        <v>1036677</v>
      </c>
      <c r="G13" s="187">
        <v>3595941</v>
      </c>
    </row>
    <row r="14" spans="1:7" s="119" customFormat="1" ht="21" customHeight="1">
      <c r="A14" s="65"/>
      <c r="B14" s="66" t="s">
        <v>372</v>
      </c>
      <c r="C14" s="62"/>
      <c r="D14" s="187">
        <v>12186075</v>
      </c>
      <c r="E14" s="187">
        <v>112533418</v>
      </c>
      <c r="F14" s="187">
        <v>32192129</v>
      </c>
      <c r="G14" s="187">
        <v>8441159</v>
      </c>
    </row>
    <row r="15" spans="1:7" s="119" customFormat="1" ht="43.5" customHeight="1">
      <c r="A15" s="70" t="s">
        <v>358</v>
      </c>
      <c r="B15" s="69" t="s">
        <v>373</v>
      </c>
      <c r="C15" s="62"/>
      <c r="D15" s="187">
        <v>0</v>
      </c>
      <c r="E15" s="187">
        <v>0</v>
      </c>
      <c r="F15" s="187">
        <v>0</v>
      </c>
      <c r="G15" s="187">
        <v>0</v>
      </c>
    </row>
    <row r="16" spans="1:7" s="119" customFormat="1" ht="21" customHeight="1">
      <c r="A16" s="58"/>
      <c r="B16" s="64" t="s">
        <v>374</v>
      </c>
      <c r="C16" s="62"/>
      <c r="D16" s="187">
        <v>2556377</v>
      </c>
      <c r="E16" s="187">
        <v>9463224</v>
      </c>
      <c r="F16" s="187">
        <v>18841</v>
      </c>
      <c r="G16" s="187">
        <v>1030418</v>
      </c>
    </row>
    <row r="17" spans="1:7" s="119" customFormat="1" ht="21" customHeight="1">
      <c r="A17" s="65"/>
      <c r="B17" s="66" t="s">
        <v>375</v>
      </c>
      <c r="C17" s="62"/>
      <c r="D17" s="187">
        <v>2556377</v>
      </c>
      <c r="E17" s="187">
        <v>9463224</v>
      </c>
      <c r="F17" s="187">
        <v>18841</v>
      </c>
      <c r="G17" s="187">
        <v>1030418</v>
      </c>
    </row>
    <row r="18" spans="1:7" s="119" customFormat="1" ht="21" customHeight="1">
      <c r="A18" s="101"/>
      <c r="B18" s="69" t="s">
        <v>318</v>
      </c>
      <c r="C18" s="187">
        <v>362605</v>
      </c>
      <c r="D18" s="67">
        <f>D14+D17</f>
        <v>14742452</v>
      </c>
      <c r="E18" s="67">
        <f>E14+E17</f>
        <v>121996642</v>
      </c>
      <c r="F18" s="67">
        <f>F14+F17</f>
        <v>32210970</v>
      </c>
      <c r="G18" s="67">
        <f>G14+G17</f>
        <v>9471577</v>
      </c>
    </row>
    <row r="19" ht="16.5">
      <c r="C19" s="217"/>
    </row>
    <row r="20" spans="1:4" ht="16.5">
      <c r="A20" s="9"/>
      <c r="C20" s="217"/>
      <c r="D20" s="228"/>
    </row>
    <row r="21" ht="16.5">
      <c r="C21" s="217"/>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5" customFormat="1" ht="6" customHeight="1" thickBot="1">
      <c r="A1" s="114"/>
      <c r="B1" s="114"/>
      <c r="C1" s="114"/>
      <c r="D1" s="114"/>
      <c r="E1" s="114"/>
      <c r="F1" s="114"/>
      <c r="G1" s="114"/>
      <c r="H1" s="92"/>
    </row>
    <row r="2" spans="1:8" s="116" customFormat="1" ht="31.5" customHeight="1" thickBot="1">
      <c r="A2" s="297" t="s">
        <v>376</v>
      </c>
      <c r="B2" s="297"/>
      <c r="C2" s="297"/>
      <c r="D2" s="297"/>
      <c r="E2" s="297"/>
      <c r="F2" s="297"/>
      <c r="G2" s="297"/>
      <c r="H2" s="106" t="s">
        <v>377</v>
      </c>
    </row>
    <row r="3" spans="1:8" s="116" customFormat="1" ht="25.5" customHeight="1">
      <c r="A3" s="308" t="str">
        <f>'Form HKLQ1-1'!A3:H3</f>
        <v>二零一八年一月至十二月
January to December 2018</v>
      </c>
      <c r="B3" s="308"/>
      <c r="C3" s="308"/>
      <c r="D3" s="308"/>
      <c r="E3" s="308"/>
      <c r="F3" s="308"/>
      <c r="G3" s="308"/>
      <c r="H3" s="95"/>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3" t="s">
        <v>378</v>
      </c>
      <c r="B7" s="303"/>
      <c r="C7" s="303"/>
      <c r="D7" s="303"/>
      <c r="E7" s="73"/>
      <c r="F7" s="72"/>
      <c r="G7" s="74"/>
      <c r="H7" s="74"/>
    </row>
    <row r="8" spans="1:8" ht="6" customHeight="1">
      <c r="A8" s="7"/>
      <c r="B8" s="1"/>
      <c r="C8" s="5"/>
      <c r="D8" s="5"/>
      <c r="E8" s="6"/>
      <c r="F8" s="5"/>
      <c r="G8" s="1"/>
      <c r="H8" s="1"/>
    </row>
    <row r="9" spans="1:8" s="119" customFormat="1" ht="21" customHeight="1">
      <c r="A9" s="44"/>
      <c r="B9" s="44"/>
      <c r="C9" s="323" t="s">
        <v>379</v>
      </c>
      <c r="D9" s="324"/>
      <c r="E9" s="324"/>
      <c r="F9" s="325"/>
      <c r="G9" s="323" t="s">
        <v>380</v>
      </c>
      <c r="H9" s="325"/>
    </row>
    <row r="10" spans="1:8" s="119" customFormat="1" ht="57" customHeight="1">
      <c r="A10" s="50" t="s">
        <v>381</v>
      </c>
      <c r="B10" s="50" t="s">
        <v>382</v>
      </c>
      <c r="C10" s="131" t="s">
        <v>383</v>
      </c>
      <c r="D10" s="131" t="s">
        <v>384</v>
      </c>
      <c r="E10" s="131" t="s">
        <v>385</v>
      </c>
      <c r="F10" s="131" t="s">
        <v>386</v>
      </c>
      <c r="G10" s="131" t="s">
        <v>387</v>
      </c>
      <c r="H10" s="131" t="s">
        <v>388</v>
      </c>
    </row>
    <row r="11" spans="1:8" s="119" customFormat="1" ht="21" customHeight="1">
      <c r="A11" s="48"/>
      <c r="B11" s="132"/>
      <c r="C11" s="55"/>
      <c r="D11" s="55"/>
      <c r="E11" s="122"/>
      <c r="F11" s="122"/>
      <c r="G11" s="57" t="s">
        <v>389</v>
      </c>
      <c r="H11" s="57" t="s">
        <v>389</v>
      </c>
    </row>
    <row r="12" spans="1:8" s="119" customFormat="1" ht="21" customHeight="1">
      <c r="A12" s="133" t="s">
        <v>390</v>
      </c>
      <c r="B12" s="134" t="s">
        <v>391</v>
      </c>
      <c r="C12" s="185">
        <v>61376</v>
      </c>
      <c r="D12" s="185">
        <v>63125</v>
      </c>
      <c r="E12" s="185">
        <v>253520</v>
      </c>
      <c r="F12" s="185">
        <v>174981</v>
      </c>
      <c r="G12" s="185">
        <v>35368190</v>
      </c>
      <c r="H12" s="185">
        <v>94317303</v>
      </c>
    </row>
    <row r="13" spans="1:8" s="119" customFormat="1" ht="21" customHeight="1">
      <c r="A13" s="58"/>
      <c r="B13" s="130" t="s">
        <v>392</v>
      </c>
      <c r="C13" s="185">
        <v>791</v>
      </c>
      <c r="D13" s="185">
        <v>457</v>
      </c>
      <c r="E13" s="185">
        <v>2349</v>
      </c>
      <c r="F13" s="185">
        <v>193</v>
      </c>
      <c r="G13" s="185">
        <v>519557</v>
      </c>
      <c r="H13" s="185">
        <v>319116</v>
      </c>
    </row>
    <row r="14" spans="1:10" s="119" customFormat="1" ht="21" customHeight="1">
      <c r="A14" s="65"/>
      <c r="B14" s="66" t="s">
        <v>393</v>
      </c>
      <c r="C14" s="185">
        <v>62167</v>
      </c>
      <c r="D14" s="185">
        <v>63582</v>
      </c>
      <c r="E14" s="185">
        <v>255869</v>
      </c>
      <c r="F14" s="185">
        <v>175174</v>
      </c>
      <c r="G14" s="185">
        <v>35887747</v>
      </c>
      <c r="H14" s="185">
        <v>94636419</v>
      </c>
      <c r="J14" s="218"/>
    </row>
    <row r="15" spans="1:10" s="119" customFormat="1" ht="21" customHeight="1">
      <c r="A15" s="68" t="s">
        <v>394</v>
      </c>
      <c r="B15" s="69" t="s">
        <v>395</v>
      </c>
      <c r="C15" s="185">
        <v>0</v>
      </c>
      <c r="D15" s="185">
        <v>0</v>
      </c>
      <c r="E15" s="185">
        <v>92</v>
      </c>
      <c r="F15" s="185">
        <v>19</v>
      </c>
      <c r="G15" s="185">
        <v>5344</v>
      </c>
      <c r="H15" s="185">
        <v>18330</v>
      </c>
      <c r="J15" s="218"/>
    </row>
    <row r="16" spans="1:10" s="119" customFormat="1" ht="21" customHeight="1">
      <c r="A16" s="68" t="s">
        <v>396</v>
      </c>
      <c r="B16" s="69" t="s">
        <v>397</v>
      </c>
      <c r="C16" s="185">
        <v>1136</v>
      </c>
      <c r="D16" s="185">
        <v>1378</v>
      </c>
      <c r="E16" s="185">
        <v>94918</v>
      </c>
      <c r="F16" s="185">
        <v>3825</v>
      </c>
      <c r="G16" s="185">
        <v>38110569</v>
      </c>
      <c r="H16" s="185">
        <v>5058496</v>
      </c>
      <c r="J16" s="218"/>
    </row>
    <row r="17" spans="1:10" s="119" customFormat="1" ht="21" customHeight="1">
      <c r="A17" s="68" t="s">
        <v>398</v>
      </c>
      <c r="B17" s="69" t="s">
        <v>399</v>
      </c>
      <c r="C17" s="185">
        <v>1126</v>
      </c>
      <c r="D17" s="185">
        <v>1493</v>
      </c>
      <c r="E17" s="185">
        <v>4046</v>
      </c>
      <c r="F17" s="185">
        <v>12334</v>
      </c>
      <c r="G17" s="185">
        <v>40365</v>
      </c>
      <c r="H17" s="185">
        <v>939718</v>
      </c>
      <c r="J17" s="218"/>
    </row>
    <row r="18" spans="1:10" s="119" customFormat="1" ht="21" customHeight="1">
      <c r="A18" s="68" t="s">
        <v>400</v>
      </c>
      <c r="B18" s="69" t="s">
        <v>401</v>
      </c>
      <c r="C18" s="185">
        <v>0</v>
      </c>
      <c r="D18" s="185">
        <v>0</v>
      </c>
      <c r="E18" s="185">
        <v>0</v>
      </c>
      <c r="F18" s="185">
        <v>0</v>
      </c>
      <c r="G18" s="185">
        <v>0</v>
      </c>
      <c r="H18" s="185">
        <v>0</v>
      </c>
      <c r="J18" s="218"/>
    </row>
    <row r="19" spans="1:10" s="119" customFormat="1" ht="21" customHeight="1">
      <c r="A19" s="68" t="s">
        <v>402</v>
      </c>
      <c r="B19" s="69" t="s">
        <v>403</v>
      </c>
      <c r="C19" s="185">
        <v>0</v>
      </c>
      <c r="D19" s="185">
        <v>0</v>
      </c>
      <c r="E19" s="185">
        <v>0</v>
      </c>
      <c r="F19" s="185">
        <v>0</v>
      </c>
      <c r="G19" s="185">
        <v>0</v>
      </c>
      <c r="H19" s="185">
        <v>0</v>
      </c>
      <c r="J19" s="218"/>
    </row>
    <row r="20" spans="1:10" s="119" customFormat="1" ht="21" customHeight="1">
      <c r="A20" s="71"/>
      <c r="B20" s="66" t="s">
        <v>404</v>
      </c>
      <c r="C20" s="67">
        <f aca="true" t="shared" si="0" ref="C20:H20">C14+C15+C16+C17+C18+C19</f>
        <v>64429</v>
      </c>
      <c r="D20" s="67">
        <f t="shared" si="0"/>
        <v>66453</v>
      </c>
      <c r="E20" s="67">
        <f t="shared" si="0"/>
        <v>354925</v>
      </c>
      <c r="F20" s="67">
        <f t="shared" si="0"/>
        <v>191352</v>
      </c>
      <c r="G20" s="67">
        <f t="shared" si="0"/>
        <v>74044025</v>
      </c>
      <c r="H20" s="67">
        <f t="shared" si="0"/>
        <v>100652963</v>
      </c>
      <c r="J20" s="218"/>
    </row>
    <row r="22" spans="1:8" ht="16.5">
      <c r="A22" s="9"/>
      <c r="C22" s="217"/>
      <c r="D22" s="217"/>
      <c r="E22" s="217"/>
      <c r="F22" s="217"/>
      <c r="G22" s="217"/>
      <c r="H22" s="217"/>
    </row>
    <row r="23" spans="3:8" ht="16.5">
      <c r="C23" s="217"/>
      <c r="D23" s="217"/>
      <c r="E23" s="217"/>
      <c r="F23" s="217"/>
      <c r="G23" s="217"/>
      <c r="H23" s="217"/>
    </row>
    <row r="24" spans="3:8" ht="16.5">
      <c r="C24" s="217"/>
      <c r="D24" s="217"/>
      <c r="E24" s="217"/>
      <c r="F24" s="217"/>
      <c r="G24" s="217"/>
      <c r="H24" s="217"/>
    </row>
    <row r="25" spans="3:8" ht="16.5">
      <c r="C25" s="217"/>
      <c r="D25" s="217"/>
      <c r="E25" s="217"/>
      <c r="F25" s="217"/>
      <c r="G25" s="217"/>
      <c r="H25" s="217"/>
    </row>
    <row r="26" spans="3:8" ht="16.5">
      <c r="C26" s="217"/>
      <c r="D26" s="217"/>
      <c r="E26" s="217"/>
      <c r="F26" s="217"/>
      <c r="G26" s="217"/>
      <c r="H26" s="217"/>
    </row>
    <row r="27" spans="3:8" ht="16.5">
      <c r="C27" s="217"/>
      <c r="D27" s="217"/>
      <c r="E27" s="217"/>
      <c r="F27" s="217"/>
      <c r="G27" s="217"/>
      <c r="H27" s="217"/>
    </row>
    <row r="28" spans="3:8" ht="16.5">
      <c r="C28" s="217"/>
      <c r="D28" s="217"/>
      <c r="E28" s="217"/>
      <c r="F28" s="217"/>
      <c r="G28" s="217"/>
      <c r="H28" s="217"/>
    </row>
    <row r="29" spans="3:8" ht="16.5">
      <c r="C29" s="217"/>
      <c r="D29" s="217"/>
      <c r="E29" s="217"/>
      <c r="F29" s="217"/>
      <c r="G29" s="217"/>
      <c r="H29" s="217"/>
    </row>
    <row r="30" spans="3:8" ht="16.5">
      <c r="C30" s="217"/>
      <c r="D30" s="217"/>
      <c r="E30" s="217"/>
      <c r="F30" s="217"/>
      <c r="G30" s="217"/>
      <c r="H30" s="217"/>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5" customFormat="1" ht="6" customHeight="1" thickBot="1">
      <c r="A1" s="114"/>
      <c r="B1" s="114"/>
      <c r="C1" s="114"/>
      <c r="D1" s="114"/>
      <c r="E1" s="92"/>
    </row>
    <row r="2" spans="1:5" s="116" customFormat="1" ht="31.5" customHeight="1" thickBot="1">
      <c r="A2" s="297" t="s">
        <v>202</v>
      </c>
      <c r="B2" s="297"/>
      <c r="C2" s="297"/>
      <c r="D2" s="297"/>
      <c r="E2" s="106" t="s">
        <v>405</v>
      </c>
    </row>
    <row r="3" spans="1:5" s="116" customFormat="1" ht="25.5" customHeight="1">
      <c r="A3" s="308" t="str">
        <f>'Form HKLQ1-1'!A3:H3</f>
        <v>二零一八年一月至十二月
January to December 2018</v>
      </c>
      <c r="B3" s="308"/>
      <c r="C3" s="308"/>
      <c r="D3" s="308"/>
      <c r="E3" s="95"/>
    </row>
    <row r="4" spans="1:5" ht="3" customHeight="1">
      <c r="A4" s="2"/>
      <c r="B4" s="1"/>
      <c r="C4" s="5"/>
      <c r="D4" s="117"/>
      <c r="E4" s="4"/>
    </row>
    <row r="5" spans="1:5" ht="3" customHeight="1">
      <c r="A5" s="1"/>
      <c r="B5" s="1"/>
      <c r="C5" s="5"/>
      <c r="D5" s="1"/>
      <c r="E5" s="1"/>
    </row>
    <row r="6" spans="1:5" ht="3" customHeight="1">
      <c r="A6" s="7"/>
      <c r="B6" s="1"/>
      <c r="C6" s="5"/>
      <c r="D6" s="1"/>
      <c r="E6" s="1"/>
    </row>
    <row r="7" spans="1:5" s="118" customFormat="1" ht="27.75" customHeight="1">
      <c r="A7" s="303" t="s">
        <v>406</v>
      </c>
      <c r="B7" s="303"/>
      <c r="C7" s="72"/>
      <c r="D7" s="74"/>
      <c r="E7" s="74"/>
    </row>
    <row r="8" spans="1:5" ht="6" customHeight="1">
      <c r="A8" s="7"/>
      <c r="B8" s="1"/>
      <c r="C8" s="5"/>
      <c r="D8" s="1"/>
      <c r="E8" s="1"/>
    </row>
    <row r="9" spans="1:5" s="119" customFormat="1" ht="21" customHeight="1">
      <c r="A9" s="135"/>
      <c r="B9" s="44"/>
      <c r="C9" s="136"/>
      <c r="D9" s="326" t="s">
        <v>407</v>
      </c>
      <c r="E9" s="327"/>
    </row>
    <row r="10" spans="1:5" s="119" customFormat="1" ht="33" customHeight="1">
      <c r="A10" s="49" t="s">
        <v>288</v>
      </c>
      <c r="B10" s="50" t="s">
        <v>289</v>
      </c>
      <c r="C10" s="137" t="s">
        <v>408</v>
      </c>
      <c r="D10" s="138" t="s">
        <v>409</v>
      </c>
      <c r="E10" s="131" t="s">
        <v>410</v>
      </c>
    </row>
    <row r="11" spans="1:5" s="119" customFormat="1" ht="21" customHeight="1">
      <c r="A11" s="139"/>
      <c r="B11" s="132"/>
      <c r="C11" s="55"/>
      <c r="D11" s="57" t="s">
        <v>411</v>
      </c>
      <c r="E11" s="57" t="s">
        <v>411</v>
      </c>
    </row>
    <row r="12" spans="1:5" s="119" customFormat="1" ht="21" customHeight="1">
      <c r="A12" s="133" t="s">
        <v>412</v>
      </c>
      <c r="B12" s="134" t="s">
        <v>413</v>
      </c>
      <c r="C12" s="185">
        <v>37</v>
      </c>
      <c r="D12" s="185">
        <v>428</v>
      </c>
      <c r="E12" s="185">
        <v>6984</v>
      </c>
    </row>
    <row r="13" spans="1:5" s="119" customFormat="1" ht="21" customHeight="1">
      <c r="A13" s="99"/>
      <c r="B13" s="130" t="s">
        <v>414</v>
      </c>
      <c r="C13" s="185">
        <v>0</v>
      </c>
      <c r="D13" s="185">
        <v>0</v>
      </c>
      <c r="E13" s="185">
        <v>0</v>
      </c>
    </row>
    <row r="14" spans="1:5" s="119" customFormat="1" ht="21" customHeight="1">
      <c r="A14" s="121"/>
      <c r="B14" s="66" t="s">
        <v>415</v>
      </c>
      <c r="C14" s="185">
        <v>37</v>
      </c>
      <c r="D14" s="185">
        <v>428</v>
      </c>
      <c r="E14" s="185">
        <v>6984</v>
      </c>
    </row>
    <row r="15" spans="1:5" s="119" customFormat="1" ht="21" customHeight="1">
      <c r="A15" s="68" t="s">
        <v>416</v>
      </c>
      <c r="B15" s="69" t="s">
        <v>417</v>
      </c>
      <c r="C15" s="185">
        <v>0</v>
      </c>
      <c r="D15" s="185">
        <v>0</v>
      </c>
      <c r="E15" s="185">
        <v>0</v>
      </c>
    </row>
    <row r="16" spans="1:5" s="119" customFormat="1" ht="21" customHeight="1">
      <c r="A16" s="68" t="s">
        <v>418</v>
      </c>
      <c r="B16" s="69" t="s">
        <v>419</v>
      </c>
      <c r="C16" s="185">
        <v>0</v>
      </c>
      <c r="D16" s="185">
        <v>0</v>
      </c>
      <c r="E16" s="185">
        <v>0</v>
      </c>
    </row>
    <row r="17" spans="1:5" s="119" customFormat="1" ht="21" customHeight="1">
      <c r="A17" s="68" t="s">
        <v>420</v>
      </c>
      <c r="B17" s="69" t="s">
        <v>421</v>
      </c>
      <c r="C17" s="185">
        <v>77</v>
      </c>
      <c r="D17" s="185">
        <v>0</v>
      </c>
      <c r="E17" s="185">
        <v>19965</v>
      </c>
    </row>
    <row r="18" spans="1:5" s="119" customFormat="1" ht="21" customHeight="1">
      <c r="A18" s="68" t="s">
        <v>422</v>
      </c>
      <c r="B18" s="69" t="s">
        <v>423</v>
      </c>
      <c r="C18" s="185">
        <v>0</v>
      </c>
      <c r="D18" s="185">
        <v>0</v>
      </c>
      <c r="E18" s="185">
        <v>0</v>
      </c>
    </row>
    <row r="19" spans="1:5" s="119" customFormat="1" ht="21" customHeight="1">
      <c r="A19" s="68" t="s">
        <v>424</v>
      </c>
      <c r="B19" s="69" t="s">
        <v>425</v>
      </c>
      <c r="C19" s="185">
        <v>0</v>
      </c>
      <c r="D19" s="185">
        <v>0</v>
      </c>
      <c r="E19" s="185">
        <v>0</v>
      </c>
    </row>
    <row r="20" spans="1:5" s="119" customFormat="1" ht="21" customHeight="1">
      <c r="A20" s="68" t="s">
        <v>426</v>
      </c>
      <c r="B20" s="69" t="s">
        <v>427</v>
      </c>
      <c r="C20" s="185">
        <v>13039</v>
      </c>
      <c r="D20" s="185">
        <v>26380519</v>
      </c>
      <c r="E20" s="185">
        <v>8518632</v>
      </c>
    </row>
    <row r="21" spans="1:5" s="119" customFormat="1" ht="21" customHeight="1">
      <c r="A21" s="68" t="s">
        <v>428</v>
      </c>
      <c r="B21" s="69" t="s">
        <v>429</v>
      </c>
      <c r="C21" s="185">
        <v>2845</v>
      </c>
      <c r="D21" s="185">
        <v>2565</v>
      </c>
      <c r="E21" s="185">
        <v>2177725</v>
      </c>
    </row>
    <row r="22" spans="1:5" s="119" customFormat="1" ht="21" customHeight="1">
      <c r="A22" s="71"/>
      <c r="B22" s="66" t="s">
        <v>430</v>
      </c>
      <c r="C22" s="140">
        <f>C14+C15+C16+C17+C18+C19+C20+C21</f>
        <v>15998</v>
      </c>
      <c r="D22" s="140">
        <f>D14+D15+D16+D17+D18+D19+D20+D21</f>
        <v>26383512</v>
      </c>
      <c r="E22" s="140">
        <f>E14+E15+E16+E17+E18+E19+E20+E21</f>
        <v>10723306</v>
      </c>
    </row>
    <row r="24" spans="1:5" ht="16.5">
      <c r="A24" s="9"/>
      <c r="C24" s="228"/>
      <c r="E24" s="123"/>
    </row>
    <row r="25" spans="3:5" ht="16.5">
      <c r="C25" s="228"/>
      <c r="D25" s="228"/>
      <c r="E25" s="228"/>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5" customFormat="1" ht="6" customHeight="1" thickBot="1">
      <c r="A1" s="114"/>
      <c r="B1" s="114"/>
      <c r="C1" s="114"/>
      <c r="D1" s="114"/>
      <c r="E1" s="114"/>
      <c r="F1" s="92"/>
    </row>
    <row r="2" spans="1:6" s="116" customFormat="1" ht="31.5" customHeight="1" thickBot="1">
      <c r="A2" s="297" t="s">
        <v>202</v>
      </c>
      <c r="B2" s="297"/>
      <c r="C2" s="297"/>
      <c r="D2" s="297"/>
      <c r="E2" s="297"/>
      <c r="F2" s="106" t="s">
        <v>431</v>
      </c>
    </row>
    <row r="3" spans="1:6" s="116" customFormat="1" ht="25.5" customHeight="1">
      <c r="A3" s="308" t="str">
        <f>'Form HKLQ1-1'!A3:H3</f>
        <v>二零一八年一月至十二月
January to December 2018</v>
      </c>
      <c r="B3" s="308"/>
      <c r="C3" s="308"/>
      <c r="D3" s="308"/>
      <c r="E3" s="308"/>
      <c r="F3" s="95"/>
    </row>
    <row r="4" spans="1:6" ht="3" customHeight="1">
      <c r="A4" s="2"/>
      <c r="B4" s="1"/>
      <c r="C4" s="5"/>
      <c r="D4" s="117"/>
      <c r="E4" s="4"/>
      <c r="F4" s="117"/>
    </row>
    <row r="5" spans="1:6" ht="3" customHeight="1">
      <c r="A5" s="2"/>
      <c r="B5" s="1"/>
      <c r="C5" s="5"/>
      <c r="D5" s="117"/>
      <c r="E5" s="4"/>
      <c r="F5" s="117"/>
    </row>
    <row r="6" spans="1:6" ht="3" customHeight="1">
      <c r="A6" s="7"/>
      <c r="B6" s="1"/>
      <c r="C6" s="5"/>
      <c r="D6" s="5"/>
      <c r="E6" s="1"/>
      <c r="F6" s="1"/>
    </row>
    <row r="7" spans="1:6" s="118" customFormat="1" ht="27.75" customHeight="1">
      <c r="A7" s="303" t="s">
        <v>432</v>
      </c>
      <c r="B7" s="303"/>
      <c r="C7" s="72"/>
      <c r="D7" s="72"/>
      <c r="E7" s="74"/>
      <c r="F7" s="74"/>
    </row>
    <row r="8" spans="1:6" ht="6" customHeight="1">
      <c r="A8" s="7"/>
      <c r="B8" s="1"/>
      <c r="C8" s="5"/>
      <c r="D8" s="5"/>
      <c r="E8" s="1"/>
      <c r="F8" s="1"/>
    </row>
    <row r="9" spans="1:6" s="119" customFormat="1" ht="21" customHeight="1">
      <c r="A9" s="44"/>
      <c r="B9" s="44"/>
      <c r="C9" s="323" t="s">
        <v>433</v>
      </c>
      <c r="D9" s="327"/>
      <c r="E9" s="323" t="s">
        <v>434</v>
      </c>
      <c r="F9" s="327"/>
    </row>
    <row r="10" spans="1:6" s="119" customFormat="1" ht="55.5" customHeight="1">
      <c r="A10" s="50" t="s">
        <v>288</v>
      </c>
      <c r="B10" s="50" t="s">
        <v>289</v>
      </c>
      <c r="C10" s="131" t="s">
        <v>435</v>
      </c>
      <c r="D10" s="131" t="s">
        <v>436</v>
      </c>
      <c r="E10" s="131" t="s">
        <v>435</v>
      </c>
      <c r="F10" s="131" t="s">
        <v>437</v>
      </c>
    </row>
    <row r="11" spans="1:6" s="119" customFormat="1" ht="21" customHeight="1">
      <c r="A11" s="48"/>
      <c r="B11" s="132"/>
      <c r="C11" s="57" t="s">
        <v>271</v>
      </c>
      <c r="D11" s="57" t="s">
        <v>271</v>
      </c>
      <c r="E11" s="57" t="s">
        <v>271</v>
      </c>
      <c r="F11" s="57" t="s">
        <v>271</v>
      </c>
    </row>
    <row r="12" spans="1:6" s="119" customFormat="1" ht="21" customHeight="1">
      <c r="A12" s="133" t="s">
        <v>295</v>
      </c>
      <c r="B12" s="141" t="s">
        <v>438</v>
      </c>
      <c r="C12" s="186">
        <v>1940563017</v>
      </c>
      <c r="D12" s="186">
        <v>6172535</v>
      </c>
      <c r="E12" s="186">
        <v>2872181410</v>
      </c>
      <c r="F12" s="186">
        <v>26660527</v>
      </c>
    </row>
    <row r="13" spans="1:6" s="119" customFormat="1" ht="21" customHeight="1">
      <c r="A13" s="142"/>
      <c r="B13" s="143" t="s">
        <v>439</v>
      </c>
      <c r="C13" s="186">
        <v>606380</v>
      </c>
      <c r="D13" s="186">
        <v>1767147</v>
      </c>
      <c r="E13" s="186">
        <v>398700</v>
      </c>
      <c r="F13" s="186">
        <v>3441507</v>
      </c>
    </row>
    <row r="14" spans="1:6" s="119" customFormat="1" ht="21" customHeight="1">
      <c r="A14" s="68" t="s">
        <v>309</v>
      </c>
      <c r="B14" s="69" t="s">
        <v>303</v>
      </c>
      <c r="C14" s="186">
        <v>0</v>
      </c>
      <c r="D14" s="186">
        <v>0</v>
      </c>
      <c r="E14" s="186">
        <v>17854</v>
      </c>
      <c r="F14" s="186">
        <v>462</v>
      </c>
    </row>
    <row r="15" spans="1:6" s="119" customFormat="1" ht="21" customHeight="1">
      <c r="A15" s="68" t="s">
        <v>310</v>
      </c>
      <c r="B15" s="69" t="s">
        <v>440</v>
      </c>
      <c r="C15" s="186">
        <v>11067</v>
      </c>
      <c r="D15" s="186">
        <v>465</v>
      </c>
      <c r="E15" s="186">
        <v>60902160</v>
      </c>
      <c r="F15" s="186">
        <v>672471</v>
      </c>
    </row>
    <row r="16" spans="1:6" s="119" customFormat="1" ht="21" customHeight="1">
      <c r="A16" s="68" t="s">
        <v>312</v>
      </c>
      <c r="B16" s="69" t="s">
        <v>313</v>
      </c>
      <c r="C16" s="186">
        <v>359039</v>
      </c>
      <c r="D16" s="186">
        <v>1685889</v>
      </c>
      <c r="E16" s="186">
        <v>2171706</v>
      </c>
      <c r="F16" s="186">
        <v>269097</v>
      </c>
    </row>
    <row r="17" spans="1:6" s="119" customFormat="1" ht="21" customHeight="1">
      <c r="A17" s="68" t="s">
        <v>314</v>
      </c>
      <c r="B17" s="69" t="s">
        <v>315</v>
      </c>
      <c r="C17" s="186">
        <v>0</v>
      </c>
      <c r="D17" s="186">
        <v>0</v>
      </c>
      <c r="E17" s="186">
        <v>0</v>
      </c>
      <c r="F17" s="186">
        <v>0</v>
      </c>
    </row>
    <row r="18" spans="1:6" s="119" customFormat="1" ht="21" customHeight="1">
      <c r="A18" s="68" t="s">
        <v>316</v>
      </c>
      <c r="B18" s="69" t="s">
        <v>317</v>
      </c>
      <c r="C18" s="186">
        <v>0</v>
      </c>
      <c r="D18" s="186">
        <v>0</v>
      </c>
      <c r="E18" s="186">
        <v>0</v>
      </c>
      <c r="F18" s="186">
        <v>0</v>
      </c>
    </row>
    <row r="19" spans="1:6" s="119" customFormat="1" ht="21" customHeight="1">
      <c r="A19" s="68" t="s">
        <v>357</v>
      </c>
      <c r="B19" s="69" t="s">
        <v>441</v>
      </c>
      <c r="C19" s="186">
        <v>0</v>
      </c>
      <c r="D19" s="186">
        <v>0</v>
      </c>
      <c r="E19" s="186">
        <v>0</v>
      </c>
      <c r="F19" s="186">
        <v>0</v>
      </c>
    </row>
    <row r="20" spans="1:6" s="119" customFormat="1" ht="21" customHeight="1">
      <c r="A20" s="68" t="s">
        <v>359</v>
      </c>
      <c r="B20" s="69" t="s">
        <v>442</v>
      </c>
      <c r="C20" s="186">
        <v>0</v>
      </c>
      <c r="D20" s="186">
        <v>0</v>
      </c>
      <c r="E20" s="186">
        <v>0</v>
      </c>
      <c r="F20" s="186">
        <v>0</v>
      </c>
    </row>
    <row r="21" spans="1:6" s="119" customFormat="1" ht="21" customHeight="1">
      <c r="A21" s="68" t="s">
        <v>273</v>
      </c>
      <c r="B21" s="69" t="s">
        <v>443</v>
      </c>
      <c r="C21" s="186">
        <v>98210531</v>
      </c>
      <c r="D21" s="186">
        <v>198643</v>
      </c>
      <c r="E21" s="186">
        <v>515071624</v>
      </c>
      <c r="F21" s="186">
        <v>944123</v>
      </c>
    </row>
    <row r="22" spans="1:6" s="119" customFormat="1" ht="21" customHeight="1">
      <c r="A22" s="68"/>
      <c r="B22" s="69" t="s">
        <v>444</v>
      </c>
      <c r="C22" s="186">
        <v>0</v>
      </c>
      <c r="D22" s="186">
        <v>0</v>
      </c>
      <c r="E22" s="186">
        <v>0</v>
      </c>
      <c r="F22" s="186">
        <v>4782</v>
      </c>
    </row>
    <row r="23" spans="1:6" s="119" customFormat="1" ht="21" customHeight="1">
      <c r="A23" s="144"/>
      <c r="B23" s="66" t="s">
        <v>318</v>
      </c>
      <c r="C23" s="145">
        <f>SUM(C12:C22)</f>
        <v>2039750034</v>
      </c>
      <c r="D23" s="145">
        <f>SUM(D12:D22)</f>
        <v>9824679</v>
      </c>
      <c r="E23" s="145">
        <f>SUM(E12:E22)</f>
        <v>3450743454</v>
      </c>
      <c r="F23" s="145">
        <f>SUM(F12:F22)</f>
        <v>31992969</v>
      </c>
    </row>
    <row r="25" spans="1:3" ht="16.5">
      <c r="A25" s="9"/>
      <c r="C25" s="228"/>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6" customFormat="1" ht="31.5" customHeight="1" thickBot="1">
      <c r="A2" s="297" t="s">
        <v>202</v>
      </c>
      <c r="B2" s="297"/>
      <c r="C2" s="297"/>
      <c r="D2" s="106" t="s">
        <v>445</v>
      </c>
    </row>
    <row r="3" spans="1:5" s="146" customFormat="1" ht="25.5" customHeight="1">
      <c r="A3" s="308" t="str">
        <f>'Form HKLQ1-1'!A3:H3</f>
        <v>二零一八年一月至十二月
January to December 2018</v>
      </c>
      <c r="B3" s="308"/>
      <c r="C3" s="308"/>
      <c r="D3" s="147"/>
      <c r="E3" s="95"/>
    </row>
    <row r="4" spans="1:5" s="146" customFormat="1" ht="3" customHeight="1">
      <c r="A4" s="214"/>
      <c r="B4" s="214"/>
      <c r="C4" s="214"/>
      <c r="D4" s="147"/>
      <c r="E4" s="95"/>
    </row>
    <row r="5" spans="1:5" s="146" customFormat="1" ht="3" customHeight="1">
      <c r="A5" s="214"/>
      <c r="B5" s="214"/>
      <c r="C5" s="214"/>
      <c r="D5" s="147"/>
      <c r="E5" s="95"/>
    </row>
    <row r="6" spans="1:5" ht="3" customHeight="1">
      <c r="A6" s="148"/>
      <c r="B6" s="148"/>
      <c r="C6" s="148"/>
      <c r="D6" s="148"/>
      <c r="E6" s="8"/>
    </row>
    <row r="7" spans="1:5" ht="27.75" customHeight="1">
      <c r="A7" s="331" t="s">
        <v>97</v>
      </c>
      <c r="B7" s="332"/>
      <c r="E7" s="8"/>
    </row>
    <row r="8" ht="6" customHeight="1" thickBot="1">
      <c r="E8" s="8"/>
    </row>
    <row r="9" spans="1:5" s="119" customFormat="1" ht="30" customHeight="1">
      <c r="A9" s="149"/>
      <c r="B9" s="333" t="s">
        <v>99</v>
      </c>
      <c r="C9" s="334"/>
      <c r="D9" s="150" t="s">
        <v>100</v>
      </c>
      <c r="E9" s="45"/>
    </row>
    <row r="10" spans="1:4" s="119" customFormat="1" ht="30" customHeight="1">
      <c r="A10" s="151" t="s">
        <v>446</v>
      </c>
      <c r="B10" s="152" t="s">
        <v>447</v>
      </c>
      <c r="C10" s="153" t="s">
        <v>448</v>
      </c>
      <c r="D10" s="154">
        <v>5706</v>
      </c>
    </row>
    <row r="11" spans="1:4" s="119" customFormat="1" ht="30" customHeight="1">
      <c r="A11" s="155"/>
      <c r="B11" s="156"/>
      <c r="C11" s="153" t="s">
        <v>449</v>
      </c>
      <c r="D11" s="154">
        <v>25686</v>
      </c>
    </row>
    <row r="12" spans="1:4" s="119" customFormat="1" ht="30" customHeight="1">
      <c r="A12" s="157"/>
      <c r="B12" s="158"/>
      <c r="C12" s="159" t="s">
        <v>450</v>
      </c>
      <c r="D12" s="154">
        <v>31392</v>
      </c>
    </row>
    <row r="13" spans="1:4" s="119" customFormat="1" ht="30" customHeight="1" thickBot="1">
      <c r="A13" s="160" t="s">
        <v>451</v>
      </c>
      <c r="B13" s="161" t="s">
        <v>452</v>
      </c>
      <c r="C13" s="162"/>
      <c r="D13" s="284">
        <v>4450</v>
      </c>
    </row>
    <row r="14" spans="1:4" s="119" customFormat="1" ht="11.25">
      <c r="A14" s="45"/>
      <c r="B14" s="93"/>
      <c r="C14" s="45"/>
      <c r="D14" s="45"/>
    </row>
    <row r="15" spans="1:4" s="119" customFormat="1" ht="11.25">
      <c r="A15" s="45"/>
      <c r="B15" s="45"/>
      <c r="C15" s="45"/>
      <c r="D15" s="45"/>
    </row>
    <row r="16" spans="1:4" s="119" customFormat="1" ht="33" customHeight="1">
      <c r="A16" s="202" t="s">
        <v>96</v>
      </c>
      <c r="B16" s="45"/>
      <c r="C16" s="45"/>
      <c r="D16" s="45"/>
    </row>
    <row r="17" spans="1:4" s="119" customFormat="1" ht="39.75" customHeight="1">
      <c r="A17" s="328" t="s">
        <v>98</v>
      </c>
      <c r="B17" s="329"/>
      <c r="C17" s="329"/>
      <c r="D17" s="329"/>
    </row>
    <row r="18" spans="1:4" s="119" customFormat="1" ht="11.25">
      <c r="A18" s="163"/>
      <c r="B18" s="330"/>
      <c r="C18" s="330"/>
      <c r="D18" s="330"/>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4"/>
      <c r="B1" s="114"/>
      <c r="C1" s="114"/>
      <c r="D1" s="114"/>
      <c r="E1" s="114"/>
      <c r="F1" s="114"/>
      <c r="G1" s="114"/>
      <c r="H1" s="92"/>
      <c r="I1" s="115"/>
      <c r="J1" s="115"/>
    </row>
    <row r="2" spans="1:10" ht="31.5" customHeight="1" thickBot="1">
      <c r="A2" s="297" t="s">
        <v>775</v>
      </c>
      <c r="B2" s="297"/>
      <c r="C2" s="297"/>
      <c r="D2" s="297"/>
      <c r="E2" s="297"/>
      <c r="F2" s="297"/>
      <c r="G2" s="297"/>
      <c r="H2" s="297"/>
      <c r="I2" s="317"/>
      <c r="J2" s="106" t="s">
        <v>776</v>
      </c>
    </row>
    <row r="3" spans="1:10" ht="25.5" customHeight="1">
      <c r="A3" s="308" t="str">
        <f>'Form HKLQ1-1'!A3:H3</f>
        <v>二零一八年一月至十二月
January to December 2018</v>
      </c>
      <c r="B3" s="308"/>
      <c r="C3" s="308"/>
      <c r="D3" s="308"/>
      <c r="E3" s="308"/>
      <c r="F3" s="308"/>
      <c r="G3" s="308"/>
      <c r="H3" s="308"/>
      <c r="I3" s="308"/>
      <c r="J3" s="116"/>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3" t="s">
        <v>777</v>
      </c>
      <c r="B7" s="303"/>
      <c r="C7" s="303"/>
      <c r="D7" s="303"/>
      <c r="E7" s="303"/>
      <c r="F7" s="303"/>
      <c r="G7" s="303"/>
      <c r="H7" s="303"/>
      <c r="I7" s="118"/>
      <c r="J7" s="118"/>
    </row>
    <row r="8" spans="1:8" ht="6" customHeight="1">
      <c r="A8" s="7"/>
      <c r="B8" s="1"/>
      <c r="C8" s="5"/>
      <c r="D8" s="5"/>
      <c r="E8" s="6"/>
      <c r="F8" s="5"/>
      <c r="G8" s="1"/>
      <c r="H8" s="1"/>
    </row>
    <row r="9" spans="1:10" ht="21" customHeight="1">
      <c r="A9" s="236"/>
      <c r="B9" s="237"/>
      <c r="C9" s="335" t="s">
        <v>778</v>
      </c>
      <c r="D9" s="336"/>
      <c r="E9" s="336"/>
      <c r="F9" s="337"/>
      <c r="G9" s="335" t="s">
        <v>779</v>
      </c>
      <c r="H9" s="338"/>
      <c r="I9" s="339"/>
      <c r="J9" s="238"/>
    </row>
    <row r="10" spans="1:10" ht="33.75" customHeight="1">
      <c r="A10" s="239"/>
      <c r="B10" s="240"/>
      <c r="C10" s="340" t="s">
        <v>780</v>
      </c>
      <c r="D10" s="341"/>
      <c r="E10" s="340" t="s">
        <v>781</v>
      </c>
      <c r="F10" s="342"/>
      <c r="G10" s="343" t="s">
        <v>782</v>
      </c>
      <c r="H10" s="341"/>
      <c r="I10" s="242" t="s">
        <v>783</v>
      </c>
      <c r="J10" s="243" t="s">
        <v>784</v>
      </c>
    </row>
    <row r="11" spans="1:10" ht="46.5" customHeight="1">
      <c r="A11" s="244" t="s">
        <v>785</v>
      </c>
      <c r="B11" s="245" t="s">
        <v>786</v>
      </c>
      <c r="C11" s="246" t="s">
        <v>787</v>
      </c>
      <c r="D11" s="241" t="s">
        <v>788</v>
      </c>
      <c r="E11" s="246" t="s">
        <v>787</v>
      </c>
      <c r="F11" s="241" t="s">
        <v>789</v>
      </c>
      <c r="G11" s="246" t="s">
        <v>787</v>
      </c>
      <c r="H11" s="241" t="s">
        <v>788</v>
      </c>
      <c r="I11" s="247" t="s">
        <v>790</v>
      </c>
      <c r="J11" s="248" t="s">
        <v>791</v>
      </c>
    </row>
    <row r="12" spans="1:10" ht="22.5">
      <c r="A12" s="249"/>
      <c r="B12" s="250"/>
      <c r="C12" s="251"/>
      <c r="D12" s="252"/>
      <c r="E12" s="253" t="s">
        <v>792</v>
      </c>
      <c r="F12" s="254" t="s">
        <v>792</v>
      </c>
      <c r="G12" s="255"/>
      <c r="H12" s="236"/>
      <c r="I12" s="254" t="s">
        <v>792</v>
      </c>
      <c r="J12" s="236"/>
    </row>
    <row r="13" spans="1:10" ht="24" customHeight="1">
      <c r="A13" s="260" t="s">
        <v>752</v>
      </c>
      <c r="B13" s="257" t="s">
        <v>793</v>
      </c>
      <c r="C13" s="258"/>
      <c r="D13" s="258"/>
      <c r="E13" s="258"/>
      <c r="F13" s="258"/>
      <c r="G13" s="258"/>
      <c r="H13" s="258"/>
      <c r="I13" s="258"/>
      <c r="J13" s="258"/>
    </row>
    <row r="14" spans="1:13" ht="44.25" customHeight="1">
      <c r="A14" s="260"/>
      <c r="B14" s="268" t="s">
        <v>794</v>
      </c>
      <c r="C14" s="258">
        <v>3175</v>
      </c>
      <c r="D14" s="258">
        <v>133586</v>
      </c>
      <c r="E14" s="258">
        <v>5398821</v>
      </c>
      <c r="F14" s="258">
        <v>22014052</v>
      </c>
      <c r="G14" s="258">
        <v>19056</v>
      </c>
      <c r="H14" s="258">
        <v>651894</v>
      </c>
      <c r="I14" s="258">
        <v>83634402</v>
      </c>
      <c r="J14" s="258">
        <v>11461</v>
      </c>
      <c r="L14" s="282"/>
      <c r="M14" s="282"/>
    </row>
    <row r="15" spans="1:13" ht="21.75" customHeight="1">
      <c r="A15" s="260"/>
      <c r="B15" s="268" t="s">
        <v>795</v>
      </c>
      <c r="C15" s="258">
        <v>7</v>
      </c>
      <c r="D15" s="258">
        <v>7020</v>
      </c>
      <c r="E15" s="258">
        <v>11579</v>
      </c>
      <c r="F15" s="258">
        <v>1874701</v>
      </c>
      <c r="G15" s="258">
        <v>587</v>
      </c>
      <c r="H15" s="258">
        <v>82199</v>
      </c>
      <c r="I15" s="258">
        <v>16392974</v>
      </c>
      <c r="J15" s="258">
        <v>2768</v>
      </c>
      <c r="L15" s="118"/>
      <c r="M15" s="118"/>
    </row>
    <row r="16" spans="1:13" ht="21.75" customHeight="1">
      <c r="A16" s="260"/>
      <c r="B16" s="268" t="s">
        <v>796</v>
      </c>
      <c r="C16" s="258">
        <v>382</v>
      </c>
      <c r="D16" s="258">
        <v>2780</v>
      </c>
      <c r="E16" s="258">
        <v>2406921</v>
      </c>
      <c r="F16" s="258">
        <v>3612216</v>
      </c>
      <c r="G16" s="258">
        <v>3638</v>
      </c>
      <c r="H16" s="258">
        <v>17104</v>
      </c>
      <c r="I16" s="258">
        <v>8422559</v>
      </c>
      <c r="J16" s="258">
        <v>920</v>
      </c>
      <c r="L16" s="118"/>
      <c r="M16" s="118"/>
    </row>
    <row r="17" spans="1:13" ht="21.75" customHeight="1">
      <c r="A17" s="260"/>
      <c r="B17" s="268" t="s">
        <v>797</v>
      </c>
      <c r="C17" s="258">
        <v>0</v>
      </c>
      <c r="D17" s="258">
        <v>1870</v>
      </c>
      <c r="E17" s="258">
        <v>0</v>
      </c>
      <c r="F17" s="258">
        <v>8113</v>
      </c>
      <c r="G17" s="258">
        <v>1</v>
      </c>
      <c r="H17" s="258">
        <v>9142</v>
      </c>
      <c r="I17" s="258">
        <v>35338</v>
      </c>
      <c r="J17" s="258">
        <v>387</v>
      </c>
      <c r="L17" s="118"/>
      <c r="M17" s="118"/>
    </row>
    <row r="18" spans="1:13" ht="21.75" customHeight="1">
      <c r="A18" s="260"/>
      <c r="B18" s="268" t="s">
        <v>798</v>
      </c>
      <c r="C18" s="258">
        <v>0</v>
      </c>
      <c r="D18" s="258">
        <v>11628</v>
      </c>
      <c r="E18" s="258">
        <v>0</v>
      </c>
      <c r="F18" s="258">
        <v>114487</v>
      </c>
      <c r="G18" s="258">
        <v>0</v>
      </c>
      <c r="H18" s="258">
        <v>40143</v>
      </c>
      <c r="I18" s="258">
        <v>412932</v>
      </c>
      <c r="J18" s="258">
        <v>3616</v>
      </c>
      <c r="L18" s="118"/>
      <c r="M18" s="118"/>
    </row>
    <row r="19" spans="1:13" ht="21.75" customHeight="1">
      <c r="A19" s="260"/>
      <c r="B19" s="268" t="s">
        <v>799</v>
      </c>
      <c r="C19" s="258">
        <v>0</v>
      </c>
      <c r="D19" s="258">
        <v>287788</v>
      </c>
      <c r="E19" s="258">
        <v>0</v>
      </c>
      <c r="F19" s="258">
        <v>6469140</v>
      </c>
      <c r="G19" s="258">
        <v>0</v>
      </c>
      <c r="H19" s="258">
        <v>1005996</v>
      </c>
      <c r="I19" s="258">
        <v>22000981</v>
      </c>
      <c r="J19" s="258">
        <v>12243</v>
      </c>
      <c r="L19" s="118"/>
      <c r="M19" s="118"/>
    </row>
    <row r="20" spans="1:13" ht="21.75" customHeight="1">
      <c r="A20" s="260"/>
      <c r="B20" s="268" t="s">
        <v>800</v>
      </c>
      <c r="C20" s="258">
        <v>35</v>
      </c>
      <c r="D20" s="258">
        <v>1885</v>
      </c>
      <c r="E20" s="258">
        <v>30113</v>
      </c>
      <c r="F20" s="258">
        <v>611659</v>
      </c>
      <c r="G20" s="258">
        <v>202</v>
      </c>
      <c r="H20" s="258">
        <v>5554</v>
      </c>
      <c r="I20" s="258">
        <v>1396179</v>
      </c>
      <c r="J20" s="258">
        <v>206</v>
      </c>
      <c r="L20" s="118"/>
      <c r="M20" s="118"/>
    </row>
    <row r="21" spans="1:13" ht="21.75" customHeight="1">
      <c r="A21" s="260"/>
      <c r="B21" s="268" t="s">
        <v>801</v>
      </c>
      <c r="C21" s="258">
        <v>122</v>
      </c>
      <c r="D21" s="258">
        <v>6026</v>
      </c>
      <c r="E21" s="258">
        <v>178917</v>
      </c>
      <c r="F21" s="258">
        <v>2715904</v>
      </c>
      <c r="G21" s="258">
        <v>5901</v>
      </c>
      <c r="H21" s="258">
        <v>42004</v>
      </c>
      <c r="I21" s="258">
        <v>13819853</v>
      </c>
      <c r="J21" s="258">
        <v>1869</v>
      </c>
      <c r="L21" s="118"/>
      <c r="M21" s="118"/>
    </row>
    <row r="22" spans="1:13" ht="44.25" customHeight="1">
      <c r="A22" s="260"/>
      <c r="B22" s="268" t="s">
        <v>802</v>
      </c>
      <c r="C22" s="269"/>
      <c r="D22" s="269"/>
      <c r="E22" s="258">
        <v>0</v>
      </c>
      <c r="F22" s="258">
        <v>224777</v>
      </c>
      <c r="G22" s="269"/>
      <c r="H22" s="269"/>
      <c r="I22" s="258">
        <v>1408531</v>
      </c>
      <c r="J22" s="269"/>
      <c r="L22" s="118"/>
      <c r="M22" s="118"/>
    </row>
    <row r="23" spans="1:13" ht="21.75" customHeight="1">
      <c r="A23" s="260"/>
      <c r="B23" s="268" t="s">
        <v>803</v>
      </c>
      <c r="C23" s="269"/>
      <c r="D23" s="269"/>
      <c r="E23" s="258">
        <v>0</v>
      </c>
      <c r="F23" s="258">
        <v>73077</v>
      </c>
      <c r="G23" s="269"/>
      <c r="H23" s="269"/>
      <c r="I23" s="258">
        <v>639596</v>
      </c>
      <c r="J23" s="269"/>
      <c r="L23" s="118"/>
      <c r="M23" s="118"/>
    </row>
    <row r="24" spans="1:13" ht="21.75" customHeight="1">
      <c r="A24" s="260"/>
      <c r="B24" s="268" t="s">
        <v>804</v>
      </c>
      <c r="C24" s="269"/>
      <c r="D24" s="269"/>
      <c r="E24" s="258">
        <v>706</v>
      </c>
      <c r="F24" s="258">
        <v>26734</v>
      </c>
      <c r="G24" s="269"/>
      <c r="H24" s="269"/>
      <c r="I24" s="258">
        <v>134623</v>
      </c>
      <c r="J24" s="269"/>
      <c r="L24" s="118"/>
      <c r="M24" s="118"/>
    </row>
    <row r="25" spans="1:10" ht="21.75" customHeight="1">
      <c r="A25" s="256"/>
      <c r="B25" s="66" t="s">
        <v>805</v>
      </c>
      <c r="C25" s="258">
        <v>3721</v>
      </c>
      <c r="D25" s="258">
        <v>452583</v>
      </c>
      <c r="E25" s="258">
        <v>8027057</v>
      </c>
      <c r="F25" s="258">
        <v>37744860</v>
      </c>
      <c r="G25" s="258">
        <v>29385</v>
      </c>
      <c r="H25" s="258">
        <v>1854036</v>
      </c>
      <c r="I25" s="258">
        <v>148297968</v>
      </c>
      <c r="J25" s="258">
        <v>33470</v>
      </c>
    </row>
    <row r="26" spans="1:10" ht="21.75" customHeight="1">
      <c r="A26" s="256" t="s">
        <v>806</v>
      </c>
      <c r="B26" s="257" t="s">
        <v>807</v>
      </c>
      <c r="C26" s="258">
        <v>0</v>
      </c>
      <c r="D26" s="258">
        <v>0</v>
      </c>
      <c r="E26" s="258">
        <v>0</v>
      </c>
      <c r="F26" s="258">
        <v>0</v>
      </c>
      <c r="G26" s="258">
        <v>0</v>
      </c>
      <c r="H26" s="258">
        <v>0</v>
      </c>
      <c r="I26" s="258">
        <v>0</v>
      </c>
      <c r="J26" s="258">
        <v>0</v>
      </c>
    </row>
    <row r="27" spans="1:10" ht="21.75" customHeight="1">
      <c r="A27" s="256" t="s">
        <v>808</v>
      </c>
      <c r="B27" s="259" t="s">
        <v>809</v>
      </c>
      <c r="C27" s="258">
        <v>1120</v>
      </c>
      <c r="D27" s="258">
        <v>1932</v>
      </c>
      <c r="E27" s="258">
        <v>1591714</v>
      </c>
      <c r="F27" s="258">
        <v>172038</v>
      </c>
      <c r="G27" s="258">
        <v>4473</v>
      </c>
      <c r="H27" s="258">
        <v>53383</v>
      </c>
      <c r="I27" s="258">
        <v>6293048</v>
      </c>
      <c r="J27" s="258">
        <v>3014</v>
      </c>
    </row>
    <row r="28" spans="1:10" ht="21.75" customHeight="1">
      <c r="A28" s="256" t="s">
        <v>810</v>
      </c>
      <c r="B28" s="257" t="s">
        <v>811</v>
      </c>
      <c r="C28" s="258">
        <v>0</v>
      </c>
      <c r="D28" s="258">
        <v>4363</v>
      </c>
      <c r="E28" s="258">
        <v>0</v>
      </c>
      <c r="F28" s="258">
        <v>40282</v>
      </c>
      <c r="G28" s="258">
        <v>0</v>
      </c>
      <c r="H28" s="258">
        <v>9737</v>
      </c>
      <c r="I28" s="258">
        <v>112626</v>
      </c>
      <c r="J28" s="258">
        <v>472</v>
      </c>
    </row>
    <row r="29" spans="1:10" ht="21.75" customHeight="1">
      <c r="A29" s="256" t="s">
        <v>812</v>
      </c>
      <c r="B29" s="257" t="s">
        <v>813</v>
      </c>
      <c r="C29" s="258">
        <v>0</v>
      </c>
      <c r="D29" s="258">
        <v>0</v>
      </c>
      <c r="E29" s="258">
        <v>0</v>
      </c>
      <c r="F29" s="258">
        <v>0</v>
      </c>
      <c r="G29" s="258">
        <v>0</v>
      </c>
      <c r="H29" s="258">
        <v>0</v>
      </c>
      <c r="I29" s="258">
        <v>0</v>
      </c>
      <c r="J29" s="258">
        <v>0</v>
      </c>
    </row>
    <row r="30" spans="1:10" ht="21.75" customHeight="1">
      <c r="A30" s="260" t="s">
        <v>814</v>
      </c>
      <c r="B30" s="261" t="s">
        <v>815</v>
      </c>
      <c r="C30" s="258">
        <v>0</v>
      </c>
      <c r="D30" s="258">
        <v>0</v>
      </c>
      <c r="E30" s="258">
        <v>0</v>
      </c>
      <c r="F30" s="258">
        <v>0</v>
      </c>
      <c r="G30" s="258">
        <v>0</v>
      </c>
      <c r="H30" s="258">
        <v>0</v>
      </c>
      <c r="I30" s="258">
        <v>0</v>
      </c>
      <c r="J30" s="258">
        <v>0</v>
      </c>
    </row>
    <row r="31" spans="1:10" ht="21.75" customHeight="1">
      <c r="A31" s="262"/>
      <c r="B31" s="263" t="s">
        <v>816</v>
      </c>
      <c r="C31" s="264">
        <f>C25+C26+C27+C28+C29+C30</f>
        <v>4841</v>
      </c>
      <c r="D31" s="264">
        <f aca="true" t="shared" si="0" ref="D31:J31">D25+D26+D27+D28+D29+D30</f>
        <v>458878</v>
      </c>
      <c r="E31" s="264">
        <f t="shared" si="0"/>
        <v>9618771</v>
      </c>
      <c r="F31" s="264">
        <f t="shared" si="0"/>
        <v>37957180</v>
      </c>
      <c r="G31" s="264">
        <f t="shared" si="0"/>
        <v>33858</v>
      </c>
      <c r="H31" s="264">
        <f t="shared" si="0"/>
        <v>1917156</v>
      </c>
      <c r="I31" s="264">
        <f t="shared" si="0"/>
        <v>154703642</v>
      </c>
      <c r="J31" s="264">
        <f t="shared" si="0"/>
        <v>36956</v>
      </c>
    </row>
    <row r="33" ht="16.5">
      <c r="C33" s="270"/>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86"/>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2" bestFit="1" customWidth="1"/>
    <col min="16" max="16384" width="9.00390625" style="42" customWidth="1"/>
  </cols>
  <sheetData>
    <row r="1" spans="1:14" s="189" customFormat="1" ht="45.75" customHeight="1">
      <c r="A1" s="344" t="s">
        <v>2</v>
      </c>
      <c r="B1" s="344"/>
      <c r="C1" s="345"/>
      <c r="D1" s="345"/>
      <c r="E1" s="345"/>
      <c r="F1" s="345"/>
      <c r="G1" s="345"/>
      <c r="H1" s="345"/>
      <c r="I1" s="345"/>
      <c r="J1" s="345"/>
      <c r="K1" s="345"/>
      <c r="L1" s="345"/>
      <c r="M1" s="345"/>
      <c r="N1" s="345"/>
    </row>
    <row r="2" spans="1:14" s="189" customFormat="1" ht="43.5" customHeight="1">
      <c r="A2" s="346" t="str">
        <f>'Form HKLQ1-1'!A3:H3</f>
        <v>二零一八年一月至十二月
January to December 2018</v>
      </c>
      <c r="B2" s="346"/>
      <c r="C2" s="345"/>
      <c r="D2" s="345"/>
      <c r="E2" s="345"/>
      <c r="F2" s="345"/>
      <c r="G2" s="345"/>
      <c r="H2" s="345"/>
      <c r="I2" s="345"/>
      <c r="J2" s="345"/>
      <c r="K2" s="345"/>
      <c r="L2" s="345"/>
      <c r="M2" s="345"/>
      <c r="N2" s="345"/>
    </row>
    <row r="3" spans="1:3" s="13" customFormat="1" ht="7.5" customHeight="1">
      <c r="A3" s="20"/>
      <c r="B3" s="20"/>
      <c r="C3" s="21"/>
    </row>
    <row r="4" spans="1:2" s="21" customFormat="1" ht="37.5" customHeight="1">
      <c r="A4" s="347" t="s">
        <v>0</v>
      </c>
      <c r="B4" s="347"/>
    </row>
    <row r="5" spans="1:3" s="21" customFormat="1" ht="37.5" customHeight="1">
      <c r="A5" s="347" t="s">
        <v>1</v>
      </c>
      <c r="B5" s="347"/>
      <c r="C5" s="229"/>
    </row>
    <row r="6" s="13" customFormat="1" ht="12.75" customHeight="1"/>
    <row r="7" spans="1:14" s="9" customFormat="1" ht="39.75" customHeight="1">
      <c r="A7" s="76"/>
      <c r="B7" s="78"/>
      <c r="C7" s="348" t="s">
        <v>484</v>
      </c>
      <c r="D7" s="351"/>
      <c r="E7" s="351"/>
      <c r="F7" s="349"/>
      <c r="G7" s="348" t="s">
        <v>485</v>
      </c>
      <c r="H7" s="352"/>
      <c r="I7" s="352"/>
      <c r="J7" s="350"/>
      <c r="K7" s="348" t="s">
        <v>206</v>
      </c>
      <c r="L7" s="349"/>
      <c r="M7" s="348" t="s">
        <v>207</v>
      </c>
      <c r="N7" s="350"/>
    </row>
    <row r="8" spans="1:14" s="9" customFormat="1" ht="33.75" customHeight="1">
      <c r="A8" s="77"/>
      <c r="B8" s="79"/>
      <c r="C8" s="353" t="s">
        <v>208</v>
      </c>
      <c r="D8" s="354"/>
      <c r="E8" s="353" t="s">
        <v>209</v>
      </c>
      <c r="F8" s="354"/>
      <c r="G8" s="353" t="s">
        <v>208</v>
      </c>
      <c r="H8" s="354"/>
      <c r="I8" s="353" t="s">
        <v>209</v>
      </c>
      <c r="J8" s="354"/>
      <c r="K8" s="15"/>
      <c r="L8" s="22"/>
      <c r="M8" s="15"/>
      <c r="N8" s="22"/>
    </row>
    <row r="9" spans="1:14" s="9" customFormat="1" ht="33.75" customHeight="1">
      <c r="A9" s="77"/>
      <c r="B9" s="79"/>
      <c r="C9" s="355"/>
      <c r="D9" s="356"/>
      <c r="E9" s="357" t="s">
        <v>210</v>
      </c>
      <c r="F9" s="358"/>
      <c r="G9" s="355"/>
      <c r="H9" s="356"/>
      <c r="I9" s="357" t="s">
        <v>210</v>
      </c>
      <c r="J9" s="358"/>
      <c r="K9" s="16"/>
      <c r="L9" s="22"/>
      <c r="M9" s="16"/>
      <c r="N9" s="22"/>
    </row>
    <row r="10" spans="1:14" s="9" customFormat="1" ht="33.75" customHeight="1">
      <c r="A10" s="77"/>
      <c r="B10" s="22"/>
      <c r="C10" s="86" t="s">
        <v>211</v>
      </c>
      <c r="D10" s="88" t="s">
        <v>213</v>
      </c>
      <c r="E10" s="86" t="s">
        <v>211</v>
      </c>
      <c r="F10" s="88" t="s">
        <v>213</v>
      </c>
      <c r="G10" s="86" t="s">
        <v>211</v>
      </c>
      <c r="H10" s="88" t="s">
        <v>213</v>
      </c>
      <c r="I10" s="86" t="s">
        <v>211</v>
      </c>
      <c r="J10" s="88" t="s">
        <v>213</v>
      </c>
      <c r="K10" s="90" t="s">
        <v>211</v>
      </c>
      <c r="L10" s="89" t="s">
        <v>213</v>
      </c>
      <c r="M10" s="90" t="s">
        <v>211</v>
      </c>
      <c r="N10" s="89" t="s">
        <v>213</v>
      </c>
    </row>
    <row r="11" spans="1:14" s="9" customFormat="1" ht="16.5" customHeight="1">
      <c r="A11" s="77"/>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6" s="9" customFormat="1" ht="16.5" customHeight="1">
      <c r="A12" s="77"/>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6"/>
    </row>
    <row r="13" spans="1:16" s="24" customFormat="1" ht="33.75" customHeight="1">
      <c r="A13" s="81" t="s">
        <v>107</v>
      </c>
      <c r="B13" s="84" t="s">
        <v>204</v>
      </c>
      <c r="C13" s="87" t="s">
        <v>212</v>
      </c>
      <c r="D13" s="87" t="s">
        <v>212</v>
      </c>
      <c r="E13" s="87" t="s">
        <v>212</v>
      </c>
      <c r="F13" s="87" t="s">
        <v>212</v>
      </c>
      <c r="G13" s="87" t="s">
        <v>212</v>
      </c>
      <c r="H13" s="87" t="s">
        <v>212</v>
      </c>
      <c r="I13" s="87" t="s">
        <v>212</v>
      </c>
      <c r="J13" s="87" t="s">
        <v>212</v>
      </c>
      <c r="K13" s="87" t="s">
        <v>212</v>
      </c>
      <c r="L13" s="87" t="s">
        <v>212</v>
      </c>
      <c r="M13" s="87" t="s">
        <v>212</v>
      </c>
      <c r="N13" s="87" t="s">
        <v>212</v>
      </c>
      <c r="O13" s="23"/>
      <c r="P13" s="197"/>
    </row>
    <row r="14" spans="1:16" s="13" customFormat="1" ht="30" customHeight="1">
      <c r="A14" s="188" t="s">
        <v>112</v>
      </c>
      <c r="B14" s="285" t="s">
        <v>603</v>
      </c>
      <c r="C14" s="219" t="s">
        <v>837</v>
      </c>
      <c r="D14" s="195" t="s">
        <v>837</v>
      </c>
      <c r="E14" s="195" t="s">
        <v>837</v>
      </c>
      <c r="F14" s="195" t="s">
        <v>837</v>
      </c>
      <c r="G14" s="195" t="s">
        <v>837</v>
      </c>
      <c r="H14" s="195" t="s">
        <v>837</v>
      </c>
      <c r="I14" s="195" t="s">
        <v>837</v>
      </c>
      <c r="J14" s="195" t="s">
        <v>837</v>
      </c>
      <c r="K14" s="195" t="s">
        <v>837</v>
      </c>
      <c r="L14" s="195" t="s">
        <v>837</v>
      </c>
      <c r="M14" s="195" t="s">
        <v>837</v>
      </c>
      <c r="N14" s="195" t="s">
        <v>837</v>
      </c>
      <c r="O14" s="181"/>
      <c r="P14" s="209"/>
    </row>
    <row r="15" spans="1:16" s="13" customFormat="1" ht="18" customHeight="1">
      <c r="A15" s="82" t="s">
        <v>3</v>
      </c>
      <c r="B15" s="286" t="s">
        <v>4</v>
      </c>
      <c r="C15" s="172">
        <v>15307607</v>
      </c>
      <c r="D15" s="172">
        <v>17410607</v>
      </c>
      <c r="E15" s="172" t="s">
        <v>837</v>
      </c>
      <c r="F15" s="172">
        <v>235836</v>
      </c>
      <c r="G15" s="172">
        <v>3507040</v>
      </c>
      <c r="H15" s="172">
        <v>41825</v>
      </c>
      <c r="I15" s="172" t="s">
        <v>837</v>
      </c>
      <c r="J15" s="172">
        <v>169</v>
      </c>
      <c r="K15" s="172" t="s">
        <v>837</v>
      </c>
      <c r="L15" s="172">
        <v>248</v>
      </c>
      <c r="M15" s="172">
        <v>18814647</v>
      </c>
      <c r="N15" s="172">
        <v>17452680</v>
      </c>
      <c r="O15" s="181"/>
      <c r="P15" s="209"/>
    </row>
    <row r="16" spans="1:16" s="13" customFormat="1" ht="18" customHeight="1">
      <c r="A16" s="82" t="s">
        <v>111</v>
      </c>
      <c r="B16" s="286"/>
      <c r="C16" s="172" t="s">
        <v>837</v>
      </c>
      <c r="D16" s="172" t="s">
        <v>837</v>
      </c>
      <c r="E16" s="172" t="s">
        <v>837</v>
      </c>
      <c r="F16" s="172" t="s">
        <v>837</v>
      </c>
      <c r="G16" s="172" t="s">
        <v>837</v>
      </c>
      <c r="H16" s="172" t="s">
        <v>837</v>
      </c>
      <c r="I16" s="172" t="s">
        <v>837</v>
      </c>
      <c r="J16" s="172" t="s">
        <v>837</v>
      </c>
      <c r="K16" s="172" t="s">
        <v>837</v>
      </c>
      <c r="L16" s="172" t="s">
        <v>837</v>
      </c>
      <c r="M16" s="172" t="s">
        <v>837</v>
      </c>
      <c r="N16" s="172" t="s">
        <v>837</v>
      </c>
      <c r="O16" s="181"/>
      <c r="P16" s="209"/>
    </row>
    <row r="17" spans="1:16" s="13" customFormat="1" ht="18" customHeight="1">
      <c r="A17" s="82" t="s">
        <v>113</v>
      </c>
      <c r="B17" s="286" t="s">
        <v>146</v>
      </c>
      <c r="C17" s="172" t="s">
        <v>837</v>
      </c>
      <c r="D17" s="172" t="s">
        <v>837</v>
      </c>
      <c r="E17" s="172" t="s">
        <v>837</v>
      </c>
      <c r="F17" s="172" t="s">
        <v>837</v>
      </c>
      <c r="G17" s="172" t="s">
        <v>837</v>
      </c>
      <c r="H17" s="172" t="s">
        <v>837</v>
      </c>
      <c r="I17" s="172" t="s">
        <v>837</v>
      </c>
      <c r="J17" s="172" t="s">
        <v>837</v>
      </c>
      <c r="K17" s="172" t="s">
        <v>837</v>
      </c>
      <c r="L17" s="172" t="s">
        <v>837</v>
      </c>
      <c r="M17" s="172" t="s">
        <v>837</v>
      </c>
      <c r="N17" s="172" t="s">
        <v>837</v>
      </c>
      <c r="O17" s="181"/>
      <c r="P17" s="209"/>
    </row>
    <row r="18" spans="1:16" s="13" customFormat="1" ht="18" customHeight="1">
      <c r="A18" s="82" t="s">
        <v>742</v>
      </c>
      <c r="B18" s="286" t="s">
        <v>743</v>
      </c>
      <c r="C18" s="172">
        <v>26</v>
      </c>
      <c r="D18" s="172" t="s">
        <v>837</v>
      </c>
      <c r="E18" s="172" t="s">
        <v>837</v>
      </c>
      <c r="F18" s="172" t="s">
        <v>837</v>
      </c>
      <c r="G18" s="172" t="s">
        <v>837</v>
      </c>
      <c r="H18" s="172" t="s">
        <v>837</v>
      </c>
      <c r="I18" s="172" t="s">
        <v>837</v>
      </c>
      <c r="J18" s="172" t="s">
        <v>837</v>
      </c>
      <c r="K18" s="172" t="s">
        <v>837</v>
      </c>
      <c r="L18" s="172" t="s">
        <v>837</v>
      </c>
      <c r="M18" s="172">
        <v>26</v>
      </c>
      <c r="N18" s="172" t="s">
        <v>837</v>
      </c>
      <c r="O18" s="181"/>
      <c r="P18" s="209"/>
    </row>
    <row r="19" spans="1:16" s="13" customFormat="1" ht="30" customHeight="1">
      <c r="A19" s="82" t="s">
        <v>549</v>
      </c>
      <c r="B19" s="286" t="s">
        <v>744</v>
      </c>
      <c r="C19" s="172" t="s">
        <v>837</v>
      </c>
      <c r="D19" s="172">
        <v>1331</v>
      </c>
      <c r="E19" s="172" t="s">
        <v>837</v>
      </c>
      <c r="F19" s="172" t="s">
        <v>837</v>
      </c>
      <c r="G19" s="172" t="s">
        <v>837</v>
      </c>
      <c r="H19" s="172" t="s">
        <v>837</v>
      </c>
      <c r="I19" s="172" t="s">
        <v>837</v>
      </c>
      <c r="J19" s="172" t="s">
        <v>837</v>
      </c>
      <c r="K19" s="172" t="s">
        <v>837</v>
      </c>
      <c r="L19" s="172" t="s">
        <v>837</v>
      </c>
      <c r="M19" s="172" t="s">
        <v>837</v>
      </c>
      <c r="N19" s="172">
        <v>1331</v>
      </c>
      <c r="O19" s="181"/>
      <c r="P19" s="209"/>
    </row>
    <row r="20" spans="1:16" s="13" customFormat="1" ht="18" customHeight="1">
      <c r="A20" s="82" t="s">
        <v>114</v>
      </c>
      <c r="B20" s="286" t="s">
        <v>710</v>
      </c>
      <c r="C20" s="172">
        <v>760054</v>
      </c>
      <c r="D20" s="172">
        <v>3195506</v>
      </c>
      <c r="E20" s="172" t="s">
        <v>837</v>
      </c>
      <c r="F20" s="172">
        <v>86309</v>
      </c>
      <c r="G20" s="172">
        <v>641907</v>
      </c>
      <c r="H20" s="172">
        <v>168039</v>
      </c>
      <c r="I20" s="172" t="s">
        <v>837</v>
      </c>
      <c r="J20" s="172">
        <v>221</v>
      </c>
      <c r="K20" s="172" t="s">
        <v>837</v>
      </c>
      <c r="L20" s="172" t="s">
        <v>837</v>
      </c>
      <c r="M20" s="172">
        <v>1401961</v>
      </c>
      <c r="N20" s="172">
        <v>3363545</v>
      </c>
      <c r="O20" s="181"/>
      <c r="P20" s="209"/>
    </row>
    <row r="21" spans="1:16" s="13" customFormat="1" ht="18" customHeight="1">
      <c r="A21" s="82" t="s">
        <v>115</v>
      </c>
      <c r="B21" s="286" t="s">
        <v>711</v>
      </c>
      <c r="C21" s="172" t="s">
        <v>837</v>
      </c>
      <c r="D21" s="172">
        <v>148</v>
      </c>
      <c r="E21" s="172" t="s">
        <v>837</v>
      </c>
      <c r="F21" s="172">
        <v>27</v>
      </c>
      <c r="G21" s="172" t="s">
        <v>837</v>
      </c>
      <c r="H21" s="172" t="s">
        <v>837</v>
      </c>
      <c r="I21" s="172" t="s">
        <v>837</v>
      </c>
      <c r="J21" s="172" t="s">
        <v>837</v>
      </c>
      <c r="K21" s="172" t="s">
        <v>837</v>
      </c>
      <c r="L21" s="172" t="s">
        <v>837</v>
      </c>
      <c r="M21" s="172" t="s">
        <v>837</v>
      </c>
      <c r="N21" s="172">
        <v>148</v>
      </c>
      <c r="O21" s="181"/>
      <c r="P21" s="209"/>
    </row>
    <row r="22" spans="1:16" s="13" customFormat="1" ht="18" customHeight="1">
      <c r="A22" s="82" t="s">
        <v>116</v>
      </c>
      <c r="B22" s="286"/>
      <c r="C22" s="172" t="s">
        <v>837</v>
      </c>
      <c r="D22" s="172" t="s">
        <v>837</v>
      </c>
      <c r="E22" s="172" t="s">
        <v>837</v>
      </c>
      <c r="F22" s="172" t="s">
        <v>837</v>
      </c>
      <c r="G22" s="172" t="s">
        <v>837</v>
      </c>
      <c r="H22" s="172" t="s">
        <v>837</v>
      </c>
      <c r="I22" s="172" t="s">
        <v>837</v>
      </c>
      <c r="J22" s="172" t="s">
        <v>837</v>
      </c>
      <c r="K22" s="172" t="s">
        <v>837</v>
      </c>
      <c r="L22" s="172" t="s">
        <v>837</v>
      </c>
      <c r="M22" s="172" t="s">
        <v>837</v>
      </c>
      <c r="N22" s="172" t="s">
        <v>837</v>
      </c>
      <c r="O22" s="181"/>
      <c r="P22" s="209"/>
    </row>
    <row r="23" spans="1:16" s="13" customFormat="1" ht="18" customHeight="1">
      <c r="A23" s="82" t="s">
        <v>550</v>
      </c>
      <c r="B23" s="286" t="s">
        <v>569</v>
      </c>
      <c r="C23" s="172" t="s">
        <v>837</v>
      </c>
      <c r="D23" s="172">
        <v>17</v>
      </c>
      <c r="E23" s="172" t="s">
        <v>837</v>
      </c>
      <c r="F23" s="172" t="s">
        <v>837</v>
      </c>
      <c r="G23" s="172">
        <v>11205</v>
      </c>
      <c r="H23" s="172">
        <v>11615</v>
      </c>
      <c r="I23" s="172" t="s">
        <v>837</v>
      </c>
      <c r="J23" s="172" t="s">
        <v>837</v>
      </c>
      <c r="K23" s="172" t="s">
        <v>837</v>
      </c>
      <c r="L23" s="172" t="s">
        <v>837</v>
      </c>
      <c r="M23" s="172">
        <v>11205</v>
      </c>
      <c r="N23" s="172">
        <v>11632</v>
      </c>
      <c r="O23" s="181"/>
      <c r="P23" s="209"/>
    </row>
    <row r="24" spans="1:16" s="13" customFormat="1" ht="30" customHeight="1">
      <c r="A24" s="82" t="s">
        <v>551</v>
      </c>
      <c r="B24" s="286" t="s">
        <v>539</v>
      </c>
      <c r="C24" s="172">
        <v>1308</v>
      </c>
      <c r="D24" s="172">
        <v>1614322</v>
      </c>
      <c r="E24" s="172" t="s">
        <v>837</v>
      </c>
      <c r="F24" s="172" t="s">
        <v>837</v>
      </c>
      <c r="G24" s="172" t="s">
        <v>837</v>
      </c>
      <c r="H24" s="172" t="s">
        <v>837</v>
      </c>
      <c r="I24" s="172" t="s">
        <v>837</v>
      </c>
      <c r="J24" s="172" t="s">
        <v>837</v>
      </c>
      <c r="K24" s="172" t="s">
        <v>837</v>
      </c>
      <c r="L24" s="172">
        <v>-8</v>
      </c>
      <c r="M24" s="172">
        <v>1308</v>
      </c>
      <c r="N24" s="172">
        <v>1614314</v>
      </c>
      <c r="O24" s="181"/>
      <c r="P24" s="209"/>
    </row>
    <row r="25" spans="1:16" s="13" customFormat="1" ht="18" customHeight="1">
      <c r="A25" s="82" t="s">
        <v>117</v>
      </c>
      <c r="B25" s="286" t="s">
        <v>150</v>
      </c>
      <c r="C25" s="172" t="s">
        <v>837</v>
      </c>
      <c r="D25" s="172" t="s">
        <v>837</v>
      </c>
      <c r="E25" s="172" t="s">
        <v>837</v>
      </c>
      <c r="F25" s="172" t="s">
        <v>837</v>
      </c>
      <c r="G25" s="172" t="s">
        <v>837</v>
      </c>
      <c r="H25" s="172" t="s">
        <v>837</v>
      </c>
      <c r="I25" s="172" t="s">
        <v>837</v>
      </c>
      <c r="J25" s="172" t="s">
        <v>837</v>
      </c>
      <c r="K25" s="172" t="s">
        <v>837</v>
      </c>
      <c r="L25" s="172" t="s">
        <v>837</v>
      </c>
      <c r="M25" s="172" t="s">
        <v>837</v>
      </c>
      <c r="N25" s="172" t="s">
        <v>837</v>
      </c>
      <c r="O25" s="181"/>
      <c r="P25" s="209"/>
    </row>
    <row r="26" spans="1:16" s="13" customFormat="1" ht="18" customHeight="1">
      <c r="A26" s="82" t="s">
        <v>745</v>
      </c>
      <c r="B26" s="286" t="s">
        <v>746</v>
      </c>
      <c r="C26" s="172">
        <v>1159833</v>
      </c>
      <c r="D26" s="172">
        <v>8977758</v>
      </c>
      <c r="E26" s="172" t="s">
        <v>837</v>
      </c>
      <c r="F26" s="172">
        <v>4672</v>
      </c>
      <c r="G26" s="172" t="s">
        <v>837</v>
      </c>
      <c r="H26" s="172" t="s">
        <v>837</v>
      </c>
      <c r="I26" s="172" t="s">
        <v>837</v>
      </c>
      <c r="J26" s="172" t="s">
        <v>837</v>
      </c>
      <c r="K26" s="172" t="s">
        <v>837</v>
      </c>
      <c r="L26" s="172">
        <v>146649</v>
      </c>
      <c r="M26" s="172">
        <v>1159833</v>
      </c>
      <c r="N26" s="172">
        <v>9124407</v>
      </c>
      <c r="O26" s="181"/>
      <c r="P26" s="209"/>
    </row>
    <row r="27" spans="1:16" s="13" customFormat="1" ht="18" customHeight="1">
      <c r="A27" s="82" t="s">
        <v>831</v>
      </c>
      <c r="B27" s="286" t="s">
        <v>832</v>
      </c>
      <c r="C27" s="172" t="s">
        <v>837</v>
      </c>
      <c r="D27" s="172" t="s">
        <v>837</v>
      </c>
      <c r="E27" s="172" t="s">
        <v>837</v>
      </c>
      <c r="F27" s="172" t="s">
        <v>837</v>
      </c>
      <c r="G27" s="172" t="s">
        <v>837</v>
      </c>
      <c r="H27" s="172" t="s">
        <v>837</v>
      </c>
      <c r="I27" s="172" t="s">
        <v>837</v>
      </c>
      <c r="J27" s="172" t="s">
        <v>837</v>
      </c>
      <c r="K27" s="172" t="s">
        <v>837</v>
      </c>
      <c r="L27" s="172" t="s">
        <v>837</v>
      </c>
      <c r="M27" s="172" t="s">
        <v>837</v>
      </c>
      <c r="N27" s="172" t="s">
        <v>837</v>
      </c>
      <c r="O27" s="181"/>
      <c r="P27" s="209"/>
    </row>
    <row r="28" spans="1:16" s="13" customFormat="1" ht="18" customHeight="1">
      <c r="A28" s="82" t="s">
        <v>602</v>
      </c>
      <c r="B28" s="286"/>
      <c r="C28" s="172" t="s">
        <v>837</v>
      </c>
      <c r="D28" s="172" t="s">
        <v>837</v>
      </c>
      <c r="E28" s="172" t="s">
        <v>837</v>
      </c>
      <c r="F28" s="172" t="s">
        <v>837</v>
      </c>
      <c r="G28" s="172" t="s">
        <v>837</v>
      </c>
      <c r="H28" s="172" t="s">
        <v>837</v>
      </c>
      <c r="I28" s="172" t="s">
        <v>837</v>
      </c>
      <c r="J28" s="172" t="s">
        <v>837</v>
      </c>
      <c r="K28" s="172" t="s">
        <v>837</v>
      </c>
      <c r="L28" s="172" t="s">
        <v>837</v>
      </c>
      <c r="M28" s="172" t="s">
        <v>837</v>
      </c>
      <c r="N28" s="172" t="s">
        <v>837</v>
      </c>
      <c r="O28" s="181"/>
      <c r="P28" s="209"/>
    </row>
    <row r="29" spans="1:16" s="13" customFormat="1" ht="30" customHeight="1">
      <c r="A29" s="82" t="s">
        <v>118</v>
      </c>
      <c r="B29" s="286" t="s">
        <v>570</v>
      </c>
      <c r="C29" s="172">
        <v>100</v>
      </c>
      <c r="D29" s="172">
        <v>14281365</v>
      </c>
      <c r="E29" s="172" t="s">
        <v>837</v>
      </c>
      <c r="F29" s="172">
        <v>2896</v>
      </c>
      <c r="G29" s="172" t="s">
        <v>837</v>
      </c>
      <c r="H29" s="172" t="s">
        <v>837</v>
      </c>
      <c r="I29" s="172" t="s">
        <v>837</v>
      </c>
      <c r="J29" s="172" t="s">
        <v>837</v>
      </c>
      <c r="K29" s="172" t="s">
        <v>837</v>
      </c>
      <c r="L29" s="172" t="s">
        <v>837</v>
      </c>
      <c r="M29" s="172">
        <v>100</v>
      </c>
      <c r="N29" s="172">
        <v>14281365</v>
      </c>
      <c r="O29" s="181"/>
      <c r="P29" s="209"/>
    </row>
    <row r="30" spans="1:16" s="13" customFormat="1" ht="18" customHeight="1">
      <c r="A30" s="82" t="s">
        <v>712</v>
      </c>
      <c r="B30" s="286" t="s">
        <v>713</v>
      </c>
      <c r="C30" s="172" t="s">
        <v>837</v>
      </c>
      <c r="D30" s="172">
        <v>3908463</v>
      </c>
      <c r="E30" s="172" t="s">
        <v>837</v>
      </c>
      <c r="F30" s="172" t="s">
        <v>837</v>
      </c>
      <c r="G30" s="172" t="s">
        <v>837</v>
      </c>
      <c r="H30" s="172" t="s">
        <v>837</v>
      </c>
      <c r="I30" s="172" t="s">
        <v>837</v>
      </c>
      <c r="J30" s="172" t="s">
        <v>837</v>
      </c>
      <c r="K30" s="172" t="s">
        <v>837</v>
      </c>
      <c r="L30" s="172" t="s">
        <v>837</v>
      </c>
      <c r="M30" s="172" t="s">
        <v>837</v>
      </c>
      <c r="N30" s="172">
        <v>3908463</v>
      </c>
      <c r="O30" s="181"/>
      <c r="P30" s="209"/>
    </row>
    <row r="31" spans="1:16" s="13" customFormat="1" ht="18" customHeight="1">
      <c r="A31" s="82" t="s">
        <v>724</v>
      </c>
      <c r="B31" s="286" t="s">
        <v>101</v>
      </c>
      <c r="C31" s="172">
        <v>21009</v>
      </c>
      <c r="D31" s="172">
        <v>461416</v>
      </c>
      <c r="E31" s="172" t="s">
        <v>837</v>
      </c>
      <c r="F31" s="172">
        <v>18014</v>
      </c>
      <c r="G31" s="172">
        <v>6702</v>
      </c>
      <c r="H31" s="172">
        <v>4206</v>
      </c>
      <c r="I31" s="172" t="s">
        <v>837</v>
      </c>
      <c r="J31" s="172">
        <v>79</v>
      </c>
      <c r="K31" s="172" t="s">
        <v>837</v>
      </c>
      <c r="L31" s="172" t="s">
        <v>837</v>
      </c>
      <c r="M31" s="172">
        <v>27711</v>
      </c>
      <c r="N31" s="172">
        <v>465622</v>
      </c>
      <c r="O31" s="181"/>
      <c r="P31" s="209"/>
    </row>
    <row r="32" spans="1:16" ht="18" customHeight="1">
      <c r="A32" s="82" t="s">
        <v>552</v>
      </c>
      <c r="B32" s="286" t="s">
        <v>571</v>
      </c>
      <c r="C32" s="172">
        <v>15107</v>
      </c>
      <c r="D32" s="172">
        <v>77999</v>
      </c>
      <c r="E32" s="172" t="s">
        <v>837</v>
      </c>
      <c r="F32" s="172">
        <v>591</v>
      </c>
      <c r="G32" s="172" t="s">
        <v>837</v>
      </c>
      <c r="H32" s="172">
        <v>2110</v>
      </c>
      <c r="I32" s="172" t="s">
        <v>837</v>
      </c>
      <c r="J32" s="172">
        <v>102</v>
      </c>
      <c r="K32" s="172" t="s">
        <v>837</v>
      </c>
      <c r="L32" s="172" t="s">
        <v>837</v>
      </c>
      <c r="M32" s="172">
        <v>15107</v>
      </c>
      <c r="N32" s="172">
        <v>80109</v>
      </c>
      <c r="O32" s="193"/>
      <c r="P32" s="209"/>
    </row>
    <row r="33" spans="1:16" ht="18" customHeight="1">
      <c r="A33" s="194" t="s">
        <v>553</v>
      </c>
      <c r="B33" s="286"/>
      <c r="C33" s="172" t="s">
        <v>837</v>
      </c>
      <c r="D33" s="172" t="s">
        <v>837</v>
      </c>
      <c r="E33" s="172" t="s">
        <v>837</v>
      </c>
      <c r="F33" s="172" t="s">
        <v>837</v>
      </c>
      <c r="G33" s="172" t="s">
        <v>837</v>
      </c>
      <c r="H33" s="172" t="s">
        <v>837</v>
      </c>
      <c r="I33" s="172" t="s">
        <v>837</v>
      </c>
      <c r="J33" s="172" t="s">
        <v>837</v>
      </c>
      <c r="K33" s="172" t="s">
        <v>837</v>
      </c>
      <c r="L33" s="172" t="s">
        <v>837</v>
      </c>
      <c r="M33" s="172" t="s">
        <v>837</v>
      </c>
      <c r="N33" s="172" t="s">
        <v>837</v>
      </c>
      <c r="O33" s="193"/>
      <c r="P33" s="209"/>
    </row>
    <row r="34" spans="1:16" ht="30" customHeight="1">
      <c r="A34" s="194" t="s">
        <v>554</v>
      </c>
      <c r="B34" s="287" t="s">
        <v>747</v>
      </c>
      <c r="C34" s="172" t="s">
        <v>837</v>
      </c>
      <c r="D34" s="172">
        <v>5143</v>
      </c>
      <c r="E34" s="172" t="s">
        <v>837</v>
      </c>
      <c r="F34" s="172" t="s">
        <v>837</v>
      </c>
      <c r="G34" s="172">
        <v>420148</v>
      </c>
      <c r="H34" s="172" t="s">
        <v>837</v>
      </c>
      <c r="I34" s="172" t="s">
        <v>837</v>
      </c>
      <c r="J34" s="172" t="s">
        <v>837</v>
      </c>
      <c r="K34" s="172" t="s">
        <v>837</v>
      </c>
      <c r="L34" s="172" t="s">
        <v>837</v>
      </c>
      <c r="M34" s="172">
        <v>420148</v>
      </c>
      <c r="N34" s="172">
        <v>5143</v>
      </c>
      <c r="O34" s="193"/>
      <c r="P34" s="209"/>
    </row>
    <row r="35" spans="1:16" ht="18" customHeight="1">
      <c r="A35" s="194" t="s">
        <v>728</v>
      </c>
      <c r="B35" s="287" t="s">
        <v>572</v>
      </c>
      <c r="C35" s="172">
        <v>258420</v>
      </c>
      <c r="D35" s="172">
        <v>1686292</v>
      </c>
      <c r="E35" s="172" t="s">
        <v>837</v>
      </c>
      <c r="F35" s="172">
        <v>30872</v>
      </c>
      <c r="G35" s="172">
        <v>44529</v>
      </c>
      <c r="H35" s="172">
        <v>226140</v>
      </c>
      <c r="I35" s="172" t="s">
        <v>837</v>
      </c>
      <c r="J35" s="172">
        <v>344</v>
      </c>
      <c r="K35" s="172" t="s">
        <v>837</v>
      </c>
      <c r="L35" s="172" t="s">
        <v>837</v>
      </c>
      <c r="M35" s="172">
        <v>302949</v>
      </c>
      <c r="N35" s="172">
        <v>1912432</v>
      </c>
      <c r="O35" s="193"/>
      <c r="P35" s="209"/>
    </row>
    <row r="36" spans="1:16" ht="18" customHeight="1">
      <c r="A36" s="82" t="s">
        <v>729</v>
      </c>
      <c r="B36" s="286" t="s">
        <v>730</v>
      </c>
      <c r="C36" s="172" t="s">
        <v>837</v>
      </c>
      <c r="D36" s="172">
        <v>832440</v>
      </c>
      <c r="E36" s="172" t="s">
        <v>837</v>
      </c>
      <c r="F36" s="172" t="s">
        <v>837</v>
      </c>
      <c r="G36" s="172" t="s">
        <v>837</v>
      </c>
      <c r="H36" s="172" t="s">
        <v>837</v>
      </c>
      <c r="I36" s="172" t="s">
        <v>837</v>
      </c>
      <c r="J36" s="172" t="s">
        <v>837</v>
      </c>
      <c r="K36" s="172" t="s">
        <v>837</v>
      </c>
      <c r="L36" s="172">
        <v>4</v>
      </c>
      <c r="M36" s="172" t="s">
        <v>837</v>
      </c>
      <c r="N36" s="172">
        <v>832444</v>
      </c>
      <c r="O36" s="193"/>
      <c r="P36" s="209"/>
    </row>
    <row r="37" spans="1:16" ht="18" customHeight="1">
      <c r="A37" s="194" t="s">
        <v>708</v>
      </c>
      <c r="B37" s="288" t="s">
        <v>709</v>
      </c>
      <c r="C37" s="172">
        <v>4835262</v>
      </c>
      <c r="D37" s="172">
        <v>2257389</v>
      </c>
      <c r="E37" s="172" t="s">
        <v>837</v>
      </c>
      <c r="F37" s="172">
        <v>6292</v>
      </c>
      <c r="G37" s="172">
        <v>43729</v>
      </c>
      <c r="H37" s="172">
        <v>76148</v>
      </c>
      <c r="I37" s="172" t="s">
        <v>837</v>
      </c>
      <c r="J37" s="172">
        <v>12</v>
      </c>
      <c r="K37" s="172" t="s">
        <v>837</v>
      </c>
      <c r="L37" s="172">
        <v>1150</v>
      </c>
      <c r="M37" s="172">
        <v>4878991</v>
      </c>
      <c r="N37" s="172">
        <v>2334687</v>
      </c>
      <c r="O37" s="193"/>
      <c r="P37" s="209"/>
    </row>
    <row r="38" spans="1:16" ht="18" customHeight="1">
      <c r="A38" s="234" t="s">
        <v>581</v>
      </c>
      <c r="B38" s="289" t="s">
        <v>582</v>
      </c>
      <c r="C38" s="173" t="s">
        <v>837</v>
      </c>
      <c r="D38" s="173" t="s">
        <v>837</v>
      </c>
      <c r="E38" s="173" t="s">
        <v>837</v>
      </c>
      <c r="F38" s="173" t="s">
        <v>837</v>
      </c>
      <c r="G38" s="173" t="s">
        <v>837</v>
      </c>
      <c r="H38" s="173" t="s">
        <v>837</v>
      </c>
      <c r="I38" s="173" t="s">
        <v>837</v>
      </c>
      <c r="J38" s="173" t="s">
        <v>837</v>
      </c>
      <c r="K38" s="173" t="s">
        <v>837</v>
      </c>
      <c r="L38" s="173" t="s">
        <v>837</v>
      </c>
      <c r="M38" s="173" t="s">
        <v>837</v>
      </c>
      <c r="N38" s="173" t="s">
        <v>837</v>
      </c>
      <c r="O38" s="193"/>
      <c r="P38" s="209"/>
    </row>
    <row r="39" spans="1:16" ht="30" customHeight="1">
      <c r="A39" s="82" t="s">
        <v>748</v>
      </c>
      <c r="B39" s="286" t="s">
        <v>741</v>
      </c>
      <c r="C39" s="172">
        <v>1151724</v>
      </c>
      <c r="D39" s="172">
        <v>54923</v>
      </c>
      <c r="E39" s="172" t="s">
        <v>837</v>
      </c>
      <c r="F39" s="172" t="s">
        <v>837</v>
      </c>
      <c r="G39" s="172" t="s">
        <v>837</v>
      </c>
      <c r="H39" s="172" t="s">
        <v>837</v>
      </c>
      <c r="I39" s="172" t="s">
        <v>837</v>
      </c>
      <c r="J39" s="172" t="s">
        <v>837</v>
      </c>
      <c r="K39" s="172" t="s">
        <v>837</v>
      </c>
      <c r="L39" s="172" t="s">
        <v>837</v>
      </c>
      <c r="M39" s="172">
        <v>1151724</v>
      </c>
      <c r="N39" s="172">
        <v>54923</v>
      </c>
      <c r="O39" s="193"/>
      <c r="P39" s="209"/>
    </row>
    <row r="40" spans="1:16" ht="18" customHeight="1">
      <c r="A40" s="82" t="s">
        <v>714</v>
      </c>
      <c r="B40" s="286"/>
      <c r="C40" s="172" t="s">
        <v>837</v>
      </c>
      <c r="D40" s="172" t="s">
        <v>837</v>
      </c>
      <c r="E40" s="172" t="s">
        <v>837</v>
      </c>
      <c r="F40" s="172" t="s">
        <v>837</v>
      </c>
      <c r="G40" s="172">
        <v>3117</v>
      </c>
      <c r="H40" s="172" t="s">
        <v>837</v>
      </c>
      <c r="I40" s="172" t="s">
        <v>837</v>
      </c>
      <c r="J40" s="172" t="s">
        <v>837</v>
      </c>
      <c r="K40" s="172" t="s">
        <v>837</v>
      </c>
      <c r="L40" s="172" t="s">
        <v>837</v>
      </c>
      <c r="M40" s="172">
        <v>3117</v>
      </c>
      <c r="N40" s="172" t="s">
        <v>837</v>
      </c>
      <c r="O40" s="193"/>
      <c r="P40" s="209"/>
    </row>
    <row r="41" spans="1:16" ht="18" customHeight="1">
      <c r="A41" s="82" t="s">
        <v>555</v>
      </c>
      <c r="B41" s="286" t="s">
        <v>535</v>
      </c>
      <c r="C41" s="172">
        <v>2749009</v>
      </c>
      <c r="D41" s="172">
        <v>4497998</v>
      </c>
      <c r="E41" s="172" t="s">
        <v>837</v>
      </c>
      <c r="F41" s="172" t="s">
        <v>837</v>
      </c>
      <c r="G41" s="172" t="s">
        <v>837</v>
      </c>
      <c r="H41" s="172" t="s">
        <v>837</v>
      </c>
      <c r="I41" s="172" t="s">
        <v>837</v>
      </c>
      <c r="J41" s="172" t="s">
        <v>837</v>
      </c>
      <c r="K41" s="172" t="s">
        <v>837</v>
      </c>
      <c r="L41" s="172" t="s">
        <v>837</v>
      </c>
      <c r="M41" s="172">
        <v>2749009</v>
      </c>
      <c r="N41" s="172">
        <v>4497998</v>
      </c>
      <c r="O41" s="193"/>
      <c r="P41" s="209"/>
    </row>
    <row r="42" spans="1:16" ht="18" customHeight="1">
      <c r="A42" s="82" t="s">
        <v>119</v>
      </c>
      <c r="B42" s="286"/>
      <c r="C42" s="172" t="s">
        <v>837</v>
      </c>
      <c r="D42" s="172" t="s">
        <v>837</v>
      </c>
      <c r="E42" s="172" t="s">
        <v>837</v>
      </c>
      <c r="F42" s="172" t="s">
        <v>837</v>
      </c>
      <c r="G42" s="172" t="s">
        <v>837</v>
      </c>
      <c r="H42" s="172" t="s">
        <v>837</v>
      </c>
      <c r="I42" s="172" t="s">
        <v>837</v>
      </c>
      <c r="J42" s="172" t="s">
        <v>837</v>
      </c>
      <c r="K42" s="172" t="s">
        <v>837</v>
      </c>
      <c r="L42" s="172" t="s">
        <v>837</v>
      </c>
      <c r="M42" s="172" t="s">
        <v>837</v>
      </c>
      <c r="N42" s="172" t="s">
        <v>837</v>
      </c>
      <c r="O42" s="193"/>
      <c r="P42" s="209"/>
    </row>
    <row r="43" spans="1:16" ht="18" customHeight="1">
      <c r="A43" s="82" t="s">
        <v>826</v>
      </c>
      <c r="B43" s="286" t="s">
        <v>825</v>
      </c>
      <c r="C43" s="172">
        <v>2780240</v>
      </c>
      <c r="D43" s="172" t="s">
        <v>837</v>
      </c>
      <c r="E43" s="172" t="s">
        <v>837</v>
      </c>
      <c r="F43" s="172" t="s">
        <v>837</v>
      </c>
      <c r="G43" s="172" t="s">
        <v>837</v>
      </c>
      <c r="H43" s="172" t="s">
        <v>837</v>
      </c>
      <c r="I43" s="172" t="s">
        <v>837</v>
      </c>
      <c r="J43" s="172" t="s">
        <v>837</v>
      </c>
      <c r="K43" s="172" t="s">
        <v>837</v>
      </c>
      <c r="L43" s="172" t="s">
        <v>837</v>
      </c>
      <c r="M43" s="172">
        <v>2780240</v>
      </c>
      <c r="N43" s="172" t="s">
        <v>837</v>
      </c>
      <c r="O43" s="193"/>
      <c r="P43" s="209"/>
    </row>
    <row r="44" spans="1:16" ht="30" customHeight="1">
      <c r="A44" s="82" t="s">
        <v>120</v>
      </c>
      <c r="B44" s="286" t="s">
        <v>154</v>
      </c>
      <c r="C44" s="172">
        <v>114672</v>
      </c>
      <c r="D44" s="172">
        <v>430241</v>
      </c>
      <c r="E44" s="172" t="s">
        <v>837</v>
      </c>
      <c r="F44" s="172">
        <v>62</v>
      </c>
      <c r="G44" s="172" t="s">
        <v>837</v>
      </c>
      <c r="H44" s="172" t="s">
        <v>837</v>
      </c>
      <c r="I44" s="172" t="s">
        <v>837</v>
      </c>
      <c r="J44" s="172" t="s">
        <v>837</v>
      </c>
      <c r="K44" s="172" t="s">
        <v>837</v>
      </c>
      <c r="L44" s="172" t="s">
        <v>837</v>
      </c>
      <c r="M44" s="172">
        <v>114672</v>
      </c>
      <c r="N44" s="172">
        <v>430241</v>
      </c>
      <c r="O44" s="193"/>
      <c r="P44" s="209"/>
    </row>
    <row r="45" spans="1:16" ht="18" customHeight="1">
      <c r="A45" s="82" t="s">
        <v>121</v>
      </c>
      <c r="B45" s="286" t="s">
        <v>157</v>
      </c>
      <c r="C45" s="172" t="s">
        <v>837</v>
      </c>
      <c r="D45" s="172" t="s">
        <v>837</v>
      </c>
      <c r="E45" s="172" t="s">
        <v>837</v>
      </c>
      <c r="F45" s="172" t="s">
        <v>837</v>
      </c>
      <c r="G45" s="172" t="s">
        <v>837</v>
      </c>
      <c r="H45" s="172" t="s">
        <v>837</v>
      </c>
      <c r="I45" s="172" t="s">
        <v>837</v>
      </c>
      <c r="J45" s="172" t="s">
        <v>837</v>
      </c>
      <c r="K45" s="172" t="s">
        <v>837</v>
      </c>
      <c r="L45" s="172" t="s">
        <v>837</v>
      </c>
      <c r="M45" s="172" t="s">
        <v>837</v>
      </c>
      <c r="N45" s="172" t="s">
        <v>837</v>
      </c>
      <c r="O45" s="193"/>
      <c r="P45" s="209"/>
    </row>
    <row r="46" spans="1:16" ht="18" customHeight="1">
      <c r="A46" s="82" t="s">
        <v>122</v>
      </c>
      <c r="B46" s="286" t="s">
        <v>159</v>
      </c>
      <c r="C46" s="172">
        <v>3166409</v>
      </c>
      <c r="D46" s="172">
        <v>16246468</v>
      </c>
      <c r="E46" s="172" t="s">
        <v>837</v>
      </c>
      <c r="F46" s="172">
        <v>35</v>
      </c>
      <c r="G46" s="172">
        <v>-514</v>
      </c>
      <c r="H46" s="172" t="s">
        <v>837</v>
      </c>
      <c r="I46" s="172" t="s">
        <v>837</v>
      </c>
      <c r="J46" s="172" t="s">
        <v>837</v>
      </c>
      <c r="K46" s="172" t="s">
        <v>837</v>
      </c>
      <c r="L46" s="172" t="s">
        <v>837</v>
      </c>
      <c r="M46" s="172">
        <v>3165895</v>
      </c>
      <c r="N46" s="172">
        <v>16246468</v>
      </c>
      <c r="O46" s="193"/>
      <c r="P46" s="209"/>
    </row>
    <row r="47" spans="1:16" ht="18" customHeight="1">
      <c r="A47" s="82" t="s">
        <v>123</v>
      </c>
      <c r="B47" s="286" t="s">
        <v>161</v>
      </c>
      <c r="C47" s="172">
        <v>19900</v>
      </c>
      <c r="D47" s="172">
        <v>1010</v>
      </c>
      <c r="E47" s="172" t="s">
        <v>837</v>
      </c>
      <c r="F47" s="172" t="s">
        <v>837</v>
      </c>
      <c r="G47" s="172" t="s">
        <v>837</v>
      </c>
      <c r="H47" s="172" t="s">
        <v>837</v>
      </c>
      <c r="I47" s="172" t="s">
        <v>837</v>
      </c>
      <c r="J47" s="172" t="s">
        <v>837</v>
      </c>
      <c r="K47" s="172" t="s">
        <v>837</v>
      </c>
      <c r="L47" s="172" t="s">
        <v>837</v>
      </c>
      <c r="M47" s="172">
        <v>19900</v>
      </c>
      <c r="N47" s="172">
        <v>1010</v>
      </c>
      <c r="O47" s="193"/>
      <c r="P47" s="209"/>
    </row>
    <row r="48" spans="1:16" ht="18" customHeight="1">
      <c r="A48" s="82" t="s">
        <v>124</v>
      </c>
      <c r="B48" s="286" t="s">
        <v>583</v>
      </c>
      <c r="C48" s="172">
        <v>3591857</v>
      </c>
      <c r="D48" s="172">
        <v>3335905</v>
      </c>
      <c r="E48" s="172" t="s">
        <v>837</v>
      </c>
      <c r="F48" s="172">
        <v>138630</v>
      </c>
      <c r="G48" s="172">
        <v>9509261</v>
      </c>
      <c r="H48" s="172">
        <v>138033</v>
      </c>
      <c r="I48" s="172" t="s">
        <v>837</v>
      </c>
      <c r="J48" s="172">
        <v>666</v>
      </c>
      <c r="K48" s="172" t="s">
        <v>837</v>
      </c>
      <c r="L48" s="172">
        <v>70</v>
      </c>
      <c r="M48" s="172">
        <v>13101118</v>
      </c>
      <c r="N48" s="172">
        <v>3474008</v>
      </c>
      <c r="O48" s="193"/>
      <c r="P48" s="209"/>
    </row>
    <row r="49" spans="1:16" ht="30" customHeight="1">
      <c r="A49" s="82" t="s">
        <v>125</v>
      </c>
      <c r="B49" s="286"/>
      <c r="C49" s="172" t="s">
        <v>837</v>
      </c>
      <c r="D49" s="172" t="s">
        <v>837</v>
      </c>
      <c r="E49" s="172" t="s">
        <v>837</v>
      </c>
      <c r="F49" s="172" t="s">
        <v>837</v>
      </c>
      <c r="G49" s="172" t="s">
        <v>837</v>
      </c>
      <c r="H49" s="172" t="s">
        <v>837</v>
      </c>
      <c r="I49" s="172" t="s">
        <v>837</v>
      </c>
      <c r="J49" s="172" t="s">
        <v>837</v>
      </c>
      <c r="K49" s="172" t="s">
        <v>837</v>
      </c>
      <c r="L49" s="172" t="s">
        <v>837</v>
      </c>
      <c r="M49" s="172" t="s">
        <v>837</v>
      </c>
      <c r="N49" s="172" t="s">
        <v>837</v>
      </c>
      <c r="O49" s="193"/>
      <c r="P49" s="209"/>
    </row>
    <row r="50" spans="1:16" ht="18" customHeight="1">
      <c r="A50" s="82" t="s">
        <v>556</v>
      </c>
      <c r="B50" s="286" t="s">
        <v>584</v>
      </c>
      <c r="C50" s="172">
        <v>9600</v>
      </c>
      <c r="D50" s="172">
        <v>631415</v>
      </c>
      <c r="E50" s="172" t="s">
        <v>837</v>
      </c>
      <c r="F50" s="172">
        <v>17110</v>
      </c>
      <c r="G50" s="172" t="s">
        <v>837</v>
      </c>
      <c r="H50" s="172">
        <v>4201</v>
      </c>
      <c r="I50" s="172" t="s">
        <v>837</v>
      </c>
      <c r="J50" s="172" t="s">
        <v>837</v>
      </c>
      <c r="K50" s="172" t="s">
        <v>837</v>
      </c>
      <c r="L50" s="172">
        <v>8107</v>
      </c>
      <c r="M50" s="172">
        <v>9600</v>
      </c>
      <c r="N50" s="172">
        <v>643723</v>
      </c>
      <c r="O50" s="193"/>
      <c r="P50" s="209"/>
    </row>
    <row r="51" spans="1:16" ht="18" customHeight="1">
      <c r="A51" s="82" t="s">
        <v>126</v>
      </c>
      <c r="B51" s="286" t="s">
        <v>164</v>
      </c>
      <c r="C51" s="172" t="s">
        <v>837</v>
      </c>
      <c r="D51" s="172" t="s">
        <v>837</v>
      </c>
      <c r="E51" s="172" t="s">
        <v>837</v>
      </c>
      <c r="F51" s="172" t="s">
        <v>837</v>
      </c>
      <c r="G51" s="172" t="s">
        <v>837</v>
      </c>
      <c r="H51" s="172" t="s">
        <v>837</v>
      </c>
      <c r="I51" s="172" t="s">
        <v>837</v>
      </c>
      <c r="J51" s="172" t="s">
        <v>837</v>
      </c>
      <c r="K51" s="172" t="s">
        <v>837</v>
      </c>
      <c r="L51" s="172" t="s">
        <v>837</v>
      </c>
      <c r="M51" s="172" t="s">
        <v>837</v>
      </c>
      <c r="N51" s="172" t="s">
        <v>837</v>
      </c>
      <c r="O51" s="193"/>
      <c r="P51" s="209"/>
    </row>
    <row r="52" spans="1:16" ht="18" customHeight="1">
      <c r="A52" s="194" t="s">
        <v>557</v>
      </c>
      <c r="B52" s="287"/>
      <c r="C52" s="172" t="s">
        <v>837</v>
      </c>
      <c r="D52" s="172" t="s">
        <v>837</v>
      </c>
      <c r="E52" s="172" t="s">
        <v>837</v>
      </c>
      <c r="F52" s="172" t="s">
        <v>837</v>
      </c>
      <c r="G52" s="172" t="s">
        <v>837</v>
      </c>
      <c r="H52" s="172" t="s">
        <v>837</v>
      </c>
      <c r="I52" s="172" t="s">
        <v>837</v>
      </c>
      <c r="J52" s="172" t="s">
        <v>837</v>
      </c>
      <c r="K52" s="172" t="s">
        <v>837</v>
      </c>
      <c r="L52" s="172" t="s">
        <v>837</v>
      </c>
      <c r="M52" s="172" t="s">
        <v>837</v>
      </c>
      <c r="N52" s="172" t="s">
        <v>837</v>
      </c>
      <c r="O52" s="193"/>
      <c r="P52" s="209"/>
    </row>
    <row r="53" spans="1:16" ht="18" customHeight="1">
      <c r="A53" s="194" t="s">
        <v>702</v>
      </c>
      <c r="B53" s="287"/>
      <c r="C53" s="172" t="s">
        <v>837</v>
      </c>
      <c r="D53" s="172" t="s">
        <v>837</v>
      </c>
      <c r="E53" s="172" t="s">
        <v>837</v>
      </c>
      <c r="F53" s="172" t="s">
        <v>837</v>
      </c>
      <c r="G53" s="172">
        <v>451862</v>
      </c>
      <c r="H53" s="172" t="s">
        <v>837</v>
      </c>
      <c r="I53" s="172" t="s">
        <v>837</v>
      </c>
      <c r="J53" s="172" t="s">
        <v>837</v>
      </c>
      <c r="K53" s="172" t="s">
        <v>837</v>
      </c>
      <c r="L53" s="172" t="s">
        <v>837</v>
      </c>
      <c r="M53" s="172">
        <v>451862</v>
      </c>
      <c r="N53" s="172" t="s">
        <v>837</v>
      </c>
      <c r="O53" s="193"/>
      <c r="P53" s="209"/>
    </row>
    <row r="54" spans="1:16" ht="30" customHeight="1">
      <c r="A54" s="194" t="s">
        <v>127</v>
      </c>
      <c r="B54" s="287"/>
      <c r="C54" s="172" t="s">
        <v>837</v>
      </c>
      <c r="D54" s="172" t="s">
        <v>837</v>
      </c>
      <c r="E54" s="172" t="s">
        <v>837</v>
      </c>
      <c r="F54" s="172" t="s">
        <v>837</v>
      </c>
      <c r="G54" s="172" t="s">
        <v>837</v>
      </c>
      <c r="H54" s="172" t="s">
        <v>837</v>
      </c>
      <c r="I54" s="172" t="s">
        <v>837</v>
      </c>
      <c r="J54" s="172" t="s">
        <v>837</v>
      </c>
      <c r="K54" s="172" t="s">
        <v>837</v>
      </c>
      <c r="L54" s="172" t="s">
        <v>837</v>
      </c>
      <c r="M54" s="172" t="s">
        <v>837</v>
      </c>
      <c r="N54" s="172" t="s">
        <v>837</v>
      </c>
      <c r="O54" s="193"/>
      <c r="P54" s="209"/>
    </row>
    <row r="55" spans="1:16" ht="18" customHeight="1">
      <c r="A55" s="194" t="s">
        <v>128</v>
      </c>
      <c r="B55" s="287" t="s">
        <v>168</v>
      </c>
      <c r="C55" s="172" t="s">
        <v>837</v>
      </c>
      <c r="D55" s="172">
        <v>1869</v>
      </c>
      <c r="E55" s="172" t="s">
        <v>837</v>
      </c>
      <c r="F55" s="172" t="s">
        <v>837</v>
      </c>
      <c r="G55" s="172" t="s">
        <v>837</v>
      </c>
      <c r="H55" s="172" t="s">
        <v>837</v>
      </c>
      <c r="I55" s="172" t="s">
        <v>837</v>
      </c>
      <c r="J55" s="172" t="s">
        <v>837</v>
      </c>
      <c r="K55" s="172" t="s">
        <v>837</v>
      </c>
      <c r="L55" s="172" t="s">
        <v>837</v>
      </c>
      <c r="M55" s="172" t="s">
        <v>837</v>
      </c>
      <c r="N55" s="172">
        <v>1869</v>
      </c>
      <c r="O55" s="193"/>
      <c r="P55" s="209"/>
    </row>
    <row r="56" spans="1:16" ht="18" customHeight="1">
      <c r="A56" s="82" t="s">
        <v>707</v>
      </c>
      <c r="B56" s="288" t="s">
        <v>706</v>
      </c>
      <c r="C56" s="172" t="s">
        <v>837</v>
      </c>
      <c r="D56" s="172" t="s">
        <v>837</v>
      </c>
      <c r="E56" s="172" t="s">
        <v>837</v>
      </c>
      <c r="F56" s="172" t="s">
        <v>837</v>
      </c>
      <c r="G56" s="172" t="s">
        <v>837</v>
      </c>
      <c r="H56" s="172" t="s">
        <v>837</v>
      </c>
      <c r="I56" s="172" t="s">
        <v>837</v>
      </c>
      <c r="J56" s="172" t="s">
        <v>837</v>
      </c>
      <c r="K56" s="172" t="s">
        <v>837</v>
      </c>
      <c r="L56" s="172" t="s">
        <v>837</v>
      </c>
      <c r="M56" s="172" t="s">
        <v>837</v>
      </c>
      <c r="N56" s="172" t="s">
        <v>837</v>
      </c>
      <c r="O56" s="193"/>
      <c r="P56" s="209"/>
    </row>
    <row r="57" spans="1:16" ht="18" customHeight="1">
      <c r="A57" s="82" t="s">
        <v>558</v>
      </c>
      <c r="B57" s="286"/>
      <c r="C57" s="172" t="s">
        <v>837</v>
      </c>
      <c r="D57" s="172" t="s">
        <v>837</v>
      </c>
      <c r="E57" s="172" t="s">
        <v>837</v>
      </c>
      <c r="F57" s="172" t="s">
        <v>837</v>
      </c>
      <c r="G57" s="172" t="s">
        <v>837</v>
      </c>
      <c r="H57" s="172" t="s">
        <v>837</v>
      </c>
      <c r="I57" s="172" t="s">
        <v>837</v>
      </c>
      <c r="J57" s="172" t="s">
        <v>837</v>
      </c>
      <c r="K57" s="172" t="s">
        <v>837</v>
      </c>
      <c r="L57" s="172" t="s">
        <v>837</v>
      </c>
      <c r="M57" s="172" t="s">
        <v>837</v>
      </c>
      <c r="N57" s="172" t="s">
        <v>837</v>
      </c>
      <c r="O57" s="193"/>
      <c r="P57" s="209"/>
    </row>
    <row r="58" spans="1:16" ht="18" customHeight="1">
      <c r="A58" s="82" t="s">
        <v>129</v>
      </c>
      <c r="B58" s="286" t="s">
        <v>171</v>
      </c>
      <c r="C58" s="172" t="s">
        <v>837</v>
      </c>
      <c r="D58" s="172" t="s">
        <v>837</v>
      </c>
      <c r="E58" s="172" t="s">
        <v>837</v>
      </c>
      <c r="F58" s="172" t="s">
        <v>837</v>
      </c>
      <c r="G58" s="172" t="s">
        <v>837</v>
      </c>
      <c r="H58" s="172" t="s">
        <v>837</v>
      </c>
      <c r="I58" s="172" t="s">
        <v>837</v>
      </c>
      <c r="J58" s="172" t="s">
        <v>837</v>
      </c>
      <c r="K58" s="172" t="s">
        <v>837</v>
      </c>
      <c r="L58" s="172" t="s">
        <v>837</v>
      </c>
      <c r="M58" s="172" t="s">
        <v>837</v>
      </c>
      <c r="N58" s="172" t="s">
        <v>837</v>
      </c>
      <c r="O58" s="193"/>
      <c r="P58" s="209"/>
    </row>
    <row r="59" spans="1:16" ht="30" customHeight="1">
      <c r="A59" s="194" t="s">
        <v>668</v>
      </c>
      <c r="B59" s="287" t="s">
        <v>669</v>
      </c>
      <c r="C59" s="172">
        <v>3291127</v>
      </c>
      <c r="D59" s="172">
        <v>17276719</v>
      </c>
      <c r="E59" s="172" t="s">
        <v>837</v>
      </c>
      <c r="F59" s="172">
        <v>228707</v>
      </c>
      <c r="G59" s="172">
        <v>286301</v>
      </c>
      <c r="H59" s="172">
        <v>10157</v>
      </c>
      <c r="I59" s="172" t="s">
        <v>837</v>
      </c>
      <c r="J59" s="172">
        <v>752</v>
      </c>
      <c r="K59" s="172" t="s">
        <v>837</v>
      </c>
      <c r="L59" s="172">
        <v>115023</v>
      </c>
      <c r="M59" s="172">
        <v>3577428</v>
      </c>
      <c r="N59" s="172">
        <v>17401899</v>
      </c>
      <c r="O59" s="193"/>
      <c r="P59" s="209"/>
    </row>
    <row r="60" spans="1:16" ht="18" customHeight="1">
      <c r="A60" s="194" t="s">
        <v>130</v>
      </c>
      <c r="B60" s="287"/>
      <c r="C60" s="172" t="s">
        <v>837</v>
      </c>
      <c r="D60" s="172" t="s">
        <v>837</v>
      </c>
      <c r="E60" s="172" t="s">
        <v>837</v>
      </c>
      <c r="F60" s="172" t="s">
        <v>837</v>
      </c>
      <c r="G60" s="172" t="s">
        <v>837</v>
      </c>
      <c r="H60" s="172" t="s">
        <v>837</v>
      </c>
      <c r="I60" s="172" t="s">
        <v>837</v>
      </c>
      <c r="J60" s="172" t="s">
        <v>837</v>
      </c>
      <c r="K60" s="172" t="s">
        <v>837</v>
      </c>
      <c r="L60" s="172" t="s">
        <v>837</v>
      </c>
      <c r="M60" s="172" t="s">
        <v>837</v>
      </c>
      <c r="N60" s="172" t="s">
        <v>837</v>
      </c>
      <c r="O60" s="193"/>
      <c r="P60" s="209"/>
    </row>
    <row r="61" spans="1:16" ht="18" customHeight="1">
      <c r="A61" s="194" t="s">
        <v>827</v>
      </c>
      <c r="B61" s="287"/>
      <c r="C61" s="172" t="s">
        <v>837</v>
      </c>
      <c r="D61" s="172" t="s">
        <v>837</v>
      </c>
      <c r="E61" s="172" t="s">
        <v>837</v>
      </c>
      <c r="F61" s="172" t="s">
        <v>837</v>
      </c>
      <c r="G61" s="172" t="s">
        <v>837</v>
      </c>
      <c r="H61" s="172" t="s">
        <v>837</v>
      </c>
      <c r="I61" s="172" t="s">
        <v>837</v>
      </c>
      <c r="J61" s="172" t="s">
        <v>837</v>
      </c>
      <c r="K61" s="172" t="s">
        <v>837</v>
      </c>
      <c r="L61" s="172" t="s">
        <v>837</v>
      </c>
      <c r="M61" s="172" t="s">
        <v>837</v>
      </c>
      <c r="N61" s="172" t="s">
        <v>837</v>
      </c>
      <c r="O61" s="193"/>
      <c r="P61" s="209"/>
    </row>
    <row r="62" spans="1:16" ht="18" customHeight="1">
      <c r="A62" s="194" t="s">
        <v>726</v>
      </c>
      <c r="B62" s="287"/>
      <c r="C62" s="172" t="s">
        <v>837</v>
      </c>
      <c r="D62" s="172" t="s">
        <v>837</v>
      </c>
      <c r="E62" s="172" t="s">
        <v>837</v>
      </c>
      <c r="F62" s="172" t="s">
        <v>837</v>
      </c>
      <c r="G62" s="172" t="s">
        <v>837</v>
      </c>
      <c r="H62" s="172" t="s">
        <v>837</v>
      </c>
      <c r="I62" s="172" t="s">
        <v>837</v>
      </c>
      <c r="J62" s="172" t="s">
        <v>837</v>
      </c>
      <c r="K62" s="172" t="s">
        <v>837</v>
      </c>
      <c r="L62" s="172" t="s">
        <v>837</v>
      </c>
      <c r="M62" s="172" t="s">
        <v>837</v>
      </c>
      <c r="N62" s="172" t="s">
        <v>837</v>
      </c>
      <c r="O62" s="193"/>
      <c r="P62" s="209"/>
    </row>
    <row r="63" spans="1:16" ht="18" customHeight="1">
      <c r="A63" s="234" t="s">
        <v>131</v>
      </c>
      <c r="B63" s="290" t="s">
        <v>173</v>
      </c>
      <c r="C63" s="173" t="s">
        <v>837</v>
      </c>
      <c r="D63" s="173" t="s">
        <v>837</v>
      </c>
      <c r="E63" s="173" t="s">
        <v>837</v>
      </c>
      <c r="F63" s="173" t="s">
        <v>837</v>
      </c>
      <c r="G63" s="173" t="s">
        <v>837</v>
      </c>
      <c r="H63" s="173" t="s">
        <v>837</v>
      </c>
      <c r="I63" s="173" t="s">
        <v>837</v>
      </c>
      <c r="J63" s="173" t="s">
        <v>837</v>
      </c>
      <c r="K63" s="173" t="s">
        <v>837</v>
      </c>
      <c r="L63" s="173" t="s">
        <v>837</v>
      </c>
      <c r="M63" s="173" t="s">
        <v>837</v>
      </c>
      <c r="N63" s="173" t="s">
        <v>837</v>
      </c>
      <c r="O63" s="193"/>
      <c r="P63" s="209"/>
    </row>
    <row r="64" spans="1:16" ht="30" customHeight="1">
      <c r="A64" s="194" t="s">
        <v>600</v>
      </c>
      <c r="B64" s="291" t="s">
        <v>596</v>
      </c>
      <c r="C64" s="172" t="s">
        <v>837</v>
      </c>
      <c r="D64" s="172" t="s">
        <v>837</v>
      </c>
      <c r="E64" s="172" t="s">
        <v>837</v>
      </c>
      <c r="F64" s="172" t="s">
        <v>837</v>
      </c>
      <c r="G64" s="172" t="s">
        <v>837</v>
      </c>
      <c r="H64" s="172" t="s">
        <v>837</v>
      </c>
      <c r="I64" s="172" t="s">
        <v>837</v>
      </c>
      <c r="J64" s="172" t="s">
        <v>837</v>
      </c>
      <c r="K64" s="172" t="s">
        <v>837</v>
      </c>
      <c r="L64" s="172" t="s">
        <v>837</v>
      </c>
      <c r="M64" s="172" t="s">
        <v>837</v>
      </c>
      <c r="N64" s="172" t="s">
        <v>837</v>
      </c>
      <c r="O64" s="193"/>
      <c r="P64" s="209"/>
    </row>
    <row r="65" spans="1:16" ht="18" customHeight="1">
      <c r="A65" s="82" t="s">
        <v>721</v>
      </c>
      <c r="B65" s="286"/>
      <c r="C65" s="172" t="s">
        <v>837</v>
      </c>
      <c r="D65" s="172" t="s">
        <v>837</v>
      </c>
      <c r="E65" s="172" t="s">
        <v>837</v>
      </c>
      <c r="F65" s="172" t="s">
        <v>837</v>
      </c>
      <c r="G65" s="172" t="s">
        <v>837</v>
      </c>
      <c r="H65" s="172" t="s">
        <v>837</v>
      </c>
      <c r="I65" s="172" t="s">
        <v>837</v>
      </c>
      <c r="J65" s="172" t="s">
        <v>837</v>
      </c>
      <c r="K65" s="172" t="s">
        <v>837</v>
      </c>
      <c r="L65" s="172" t="s">
        <v>837</v>
      </c>
      <c r="M65" s="172" t="s">
        <v>837</v>
      </c>
      <c r="N65" s="172" t="s">
        <v>837</v>
      </c>
      <c r="O65" s="193"/>
      <c r="P65" s="209"/>
    </row>
    <row r="66" spans="1:16" ht="18" customHeight="1">
      <c r="A66" s="82" t="s">
        <v>132</v>
      </c>
      <c r="B66" s="286" t="s">
        <v>175</v>
      </c>
      <c r="C66" s="172" t="s">
        <v>837</v>
      </c>
      <c r="D66" s="172" t="s">
        <v>837</v>
      </c>
      <c r="E66" s="172" t="s">
        <v>837</v>
      </c>
      <c r="F66" s="172" t="s">
        <v>837</v>
      </c>
      <c r="G66" s="172" t="s">
        <v>837</v>
      </c>
      <c r="H66" s="172" t="s">
        <v>837</v>
      </c>
      <c r="I66" s="172" t="s">
        <v>837</v>
      </c>
      <c r="J66" s="172" t="s">
        <v>837</v>
      </c>
      <c r="K66" s="172" t="s">
        <v>837</v>
      </c>
      <c r="L66" s="172" t="s">
        <v>837</v>
      </c>
      <c r="M66" s="172" t="s">
        <v>837</v>
      </c>
      <c r="N66" s="172" t="s">
        <v>837</v>
      </c>
      <c r="O66" s="194"/>
      <c r="P66" s="209"/>
    </row>
    <row r="67" spans="1:16" ht="18" customHeight="1">
      <c r="A67" s="82" t="s">
        <v>731</v>
      </c>
      <c r="B67" s="286"/>
      <c r="C67" s="172" t="s">
        <v>837</v>
      </c>
      <c r="D67" s="172" t="s">
        <v>837</v>
      </c>
      <c r="E67" s="172" t="s">
        <v>837</v>
      </c>
      <c r="F67" s="172" t="s">
        <v>837</v>
      </c>
      <c r="G67" s="172">
        <v>455363</v>
      </c>
      <c r="H67" s="172" t="s">
        <v>837</v>
      </c>
      <c r="I67" s="172" t="s">
        <v>837</v>
      </c>
      <c r="J67" s="172" t="s">
        <v>837</v>
      </c>
      <c r="K67" s="172" t="s">
        <v>837</v>
      </c>
      <c r="L67" s="172" t="s">
        <v>837</v>
      </c>
      <c r="M67" s="172">
        <v>455363</v>
      </c>
      <c r="N67" s="172" t="s">
        <v>837</v>
      </c>
      <c r="O67" s="194"/>
      <c r="P67" s="209"/>
    </row>
    <row r="68" spans="1:14" ht="18" customHeight="1">
      <c r="A68" s="82" t="s">
        <v>559</v>
      </c>
      <c r="B68" s="286" t="s">
        <v>585</v>
      </c>
      <c r="C68" s="172" t="s">
        <v>837</v>
      </c>
      <c r="D68" s="172" t="s">
        <v>837</v>
      </c>
      <c r="E68" s="172" t="s">
        <v>837</v>
      </c>
      <c r="F68" s="172" t="s">
        <v>837</v>
      </c>
      <c r="G68" s="172">
        <v>37970</v>
      </c>
      <c r="H68" s="172">
        <v>2700</v>
      </c>
      <c r="I68" s="172" t="s">
        <v>837</v>
      </c>
      <c r="J68" s="172" t="s">
        <v>837</v>
      </c>
      <c r="K68" s="172" t="s">
        <v>837</v>
      </c>
      <c r="L68" s="172" t="s">
        <v>837</v>
      </c>
      <c r="M68" s="172">
        <v>37970</v>
      </c>
      <c r="N68" s="172">
        <v>2700</v>
      </c>
    </row>
    <row r="69" spans="1:14" ht="30" customHeight="1">
      <c r="A69" s="194" t="s">
        <v>560</v>
      </c>
      <c r="B69" s="287" t="s">
        <v>471</v>
      </c>
      <c r="C69" s="172">
        <v>1506040</v>
      </c>
      <c r="D69" s="172">
        <v>941323</v>
      </c>
      <c r="E69" s="172" t="s">
        <v>837</v>
      </c>
      <c r="F69" s="172">
        <v>23449</v>
      </c>
      <c r="G69" s="172">
        <v>1182534</v>
      </c>
      <c r="H69" s="172">
        <v>51362</v>
      </c>
      <c r="I69" s="172" t="s">
        <v>837</v>
      </c>
      <c r="J69" s="172">
        <v>12</v>
      </c>
      <c r="K69" s="172" t="s">
        <v>837</v>
      </c>
      <c r="L69" s="172" t="s">
        <v>837</v>
      </c>
      <c r="M69" s="172">
        <v>2688574</v>
      </c>
      <c r="N69" s="172">
        <v>992685</v>
      </c>
    </row>
    <row r="70" spans="1:14" ht="18" customHeight="1">
      <c r="A70" s="194" t="s">
        <v>821</v>
      </c>
      <c r="B70" s="287" t="s">
        <v>822</v>
      </c>
      <c r="C70" s="172" t="s">
        <v>837</v>
      </c>
      <c r="D70" s="172">
        <v>1563550</v>
      </c>
      <c r="E70" s="172" t="s">
        <v>837</v>
      </c>
      <c r="F70" s="172">
        <v>759</v>
      </c>
      <c r="G70" s="172">
        <v>655</v>
      </c>
      <c r="H70" s="172" t="s">
        <v>837</v>
      </c>
      <c r="I70" s="172" t="s">
        <v>837</v>
      </c>
      <c r="J70" s="172" t="s">
        <v>837</v>
      </c>
      <c r="K70" s="172" t="s">
        <v>837</v>
      </c>
      <c r="L70" s="172" t="s">
        <v>837</v>
      </c>
      <c r="M70" s="172">
        <v>655</v>
      </c>
      <c r="N70" s="172">
        <v>1563550</v>
      </c>
    </row>
    <row r="71" spans="1:14" ht="18" customHeight="1">
      <c r="A71" s="82" t="s">
        <v>561</v>
      </c>
      <c r="B71" s="286" t="s">
        <v>567</v>
      </c>
      <c r="C71" s="172" t="s">
        <v>837</v>
      </c>
      <c r="D71" s="172" t="s">
        <v>837</v>
      </c>
      <c r="E71" s="172" t="s">
        <v>837</v>
      </c>
      <c r="F71" s="172" t="s">
        <v>837</v>
      </c>
      <c r="G71" s="172" t="s">
        <v>837</v>
      </c>
      <c r="H71" s="172" t="s">
        <v>837</v>
      </c>
      <c r="I71" s="172" t="s">
        <v>837</v>
      </c>
      <c r="J71" s="172" t="s">
        <v>837</v>
      </c>
      <c r="K71" s="172" t="s">
        <v>837</v>
      </c>
      <c r="L71" s="172" t="s">
        <v>837</v>
      </c>
      <c r="M71" s="172" t="s">
        <v>837</v>
      </c>
      <c r="N71" s="172" t="s">
        <v>837</v>
      </c>
    </row>
    <row r="72" spans="1:14" ht="18" customHeight="1">
      <c r="A72" s="82" t="s">
        <v>562</v>
      </c>
      <c r="B72" s="286" t="s">
        <v>586</v>
      </c>
      <c r="C72" s="172">
        <v>2248901</v>
      </c>
      <c r="D72" s="172">
        <v>68340</v>
      </c>
      <c r="E72" s="172" t="s">
        <v>837</v>
      </c>
      <c r="F72" s="172" t="s">
        <v>837</v>
      </c>
      <c r="G72" s="172" t="s">
        <v>837</v>
      </c>
      <c r="H72" s="172" t="s">
        <v>837</v>
      </c>
      <c r="I72" s="172" t="s">
        <v>837</v>
      </c>
      <c r="J72" s="172" t="s">
        <v>837</v>
      </c>
      <c r="K72" s="172" t="s">
        <v>837</v>
      </c>
      <c r="L72" s="172" t="s">
        <v>837</v>
      </c>
      <c r="M72" s="172">
        <v>2248901</v>
      </c>
      <c r="N72" s="172">
        <v>68340</v>
      </c>
    </row>
    <row r="73" spans="1:14" ht="18" customHeight="1">
      <c r="A73" s="82" t="s">
        <v>836</v>
      </c>
      <c r="B73" s="286" t="s">
        <v>835</v>
      </c>
      <c r="C73" s="172">
        <v>508712</v>
      </c>
      <c r="D73" s="172">
        <v>827307</v>
      </c>
      <c r="E73" s="172" t="s">
        <v>837</v>
      </c>
      <c r="F73" s="172">
        <v>486</v>
      </c>
      <c r="G73" s="172">
        <v>13140</v>
      </c>
      <c r="H73" s="172">
        <v>5265</v>
      </c>
      <c r="I73" s="172" t="s">
        <v>837</v>
      </c>
      <c r="J73" s="172" t="s">
        <v>837</v>
      </c>
      <c r="K73" s="172" t="s">
        <v>837</v>
      </c>
      <c r="L73" s="172">
        <v>2695</v>
      </c>
      <c r="M73" s="172">
        <v>521852</v>
      </c>
      <c r="N73" s="172">
        <v>835267</v>
      </c>
    </row>
    <row r="74" spans="1:14" ht="30" customHeight="1">
      <c r="A74" s="82" t="s">
        <v>563</v>
      </c>
      <c r="B74" s="286"/>
      <c r="C74" s="172" t="s">
        <v>837</v>
      </c>
      <c r="D74" s="172" t="s">
        <v>837</v>
      </c>
      <c r="E74" s="172" t="s">
        <v>837</v>
      </c>
      <c r="F74" s="172" t="s">
        <v>837</v>
      </c>
      <c r="G74" s="172" t="s">
        <v>837</v>
      </c>
      <c r="H74" s="172" t="s">
        <v>837</v>
      </c>
      <c r="I74" s="172" t="s">
        <v>837</v>
      </c>
      <c r="J74" s="172" t="s">
        <v>837</v>
      </c>
      <c r="K74" s="172" t="s">
        <v>837</v>
      </c>
      <c r="L74" s="172" t="s">
        <v>837</v>
      </c>
      <c r="M74" s="172" t="s">
        <v>837</v>
      </c>
      <c r="N74" s="172" t="s">
        <v>837</v>
      </c>
    </row>
    <row r="75" spans="1:14" ht="16.5">
      <c r="A75" s="82" t="s">
        <v>564</v>
      </c>
      <c r="B75" s="286"/>
      <c r="C75" s="172" t="s">
        <v>837</v>
      </c>
      <c r="D75" s="172">
        <v>6417</v>
      </c>
      <c r="E75" s="172" t="s">
        <v>837</v>
      </c>
      <c r="F75" s="172" t="s">
        <v>837</v>
      </c>
      <c r="G75" s="172">
        <v>9294</v>
      </c>
      <c r="H75" s="172">
        <v>43474</v>
      </c>
      <c r="I75" s="172" t="s">
        <v>837</v>
      </c>
      <c r="J75" s="172" t="s">
        <v>837</v>
      </c>
      <c r="K75" s="172" t="s">
        <v>837</v>
      </c>
      <c r="L75" s="172" t="s">
        <v>837</v>
      </c>
      <c r="M75" s="172">
        <v>9294</v>
      </c>
      <c r="N75" s="172">
        <v>49891</v>
      </c>
    </row>
    <row r="76" spans="1:14" ht="18" customHeight="1">
      <c r="A76" s="82" t="s">
        <v>177</v>
      </c>
      <c r="B76" s="286"/>
      <c r="C76" s="172" t="s">
        <v>837</v>
      </c>
      <c r="D76" s="172" t="s">
        <v>837</v>
      </c>
      <c r="E76" s="172" t="s">
        <v>837</v>
      </c>
      <c r="F76" s="172" t="s">
        <v>837</v>
      </c>
      <c r="G76" s="172" t="s">
        <v>837</v>
      </c>
      <c r="H76" s="172" t="s">
        <v>837</v>
      </c>
      <c r="I76" s="172" t="s">
        <v>837</v>
      </c>
      <c r="J76" s="172" t="s">
        <v>837</v>
      </c>
      <c r="K76" s="172" t="s">
        <v>837</v>
      </c>
      <c r="L76" s="172" t="s">
        <v>837</v>
      </c>
      <c r="M76" s="172" t="s">
        <v>837</v>
      </c>
      <c r="N76" s="172" t="s">
        <v>837</v>
      </c>
    </row>
    <row r="77" spans="1:14" ht="18" customHeight="1">
      <c r="A77" s="82"/>
      <c r="B77" s="286"/>
      <c r="C77" s="172"/>
      <c r="D77" s="172"/>
      <c r="E77" s="172"/>
      <c r="F77" s="172"/>
      <c r="G77" s="172"/>
      <c r="H77" s="172"/>
      <c r="I77" s="172"/>
      <c r="J77" s="172"/>
      <c r="K77" s="172"/>
      <c r="L77" s="172"/>
      <c r="M77" s="172"/>
      <c r="N77" s="172"/>
    </row>
    <row r="78" spans="1:16" ht="16.5">
      <c r="A78" s="83" t="s">
        <v>48</v>
      </c>
      <c r="B78" s="85" t="s">
        <v>49</v>
      </c>
      <c r="C78" s="275">
        <f>SUM(C14:C76)</f>
        <v>43496917</v>
      </c>
      <c r="D78" s="275">
        <f aca="true" t="shared" si="0" ref="D78:L78">SUM(D14:D76)</f>
        <v>100593681</v>
      </c>
      <c r="E78" s="275">
        <f t="shared" si="0"/>
        <v>0</v>
      </c>
      <c r="F78" s="275">
        <f t="shared" si="0"/>
        <v>794747</v>
      </c>
      <c r="G78" s="275">
        <f t="shared" si="0"/>
        <v>16624243</v>
      </c>
      <c r="H78" s="275">
        <f t="shared" si="0"/>
        <v>785275</v>
      </c>
      <c r="I78" s="275">
        <f t="shared" si="0"/>
        <v>0</v>
      </c>
      <c r="J78" s="275">
        <f t="shared" si="0"/>
        <v>2357</v>
      </c>
      <c r="K78" s="275">
        <f t="shared" si="0"/>
        <v>0</v>
      </c>
      <c r="L78" s="275">
        <f t="shared" si="0"/>
        <v>273938</v>
      </c>
      <c r="M78" s="275">
        <f>SUM(M14:M76)</f>
        <v>60121160</v>
      </c>
      <c r="N78" s="275">
        <f>SUM(N14:N76)</f>
        <v>101652894</v>
      </c>
      <c r="O78" s="232"/>
      <c r="P78" s="232"/>
    </row>
    <row r="79" spans="1:14" ht="15.75">
      <c r="A79" s="42"/>
      <c r="M79" s="181"/>
      <c r="N79" s="181"/>
    </row>
    <row r="80" spans="1:13" ht="15.75">
      <c r="A80" s="42"/>
      <c r="B80" s="181"/>
      <c r="C80" s="181"/>
      <c r="G80" s="181"/>
      <c r="M80" s="181"/>
    </row>
    <row r="81" spans="1:16" ht="15.75">
      <c r="A81" s="42"/>
      <c r="C81" s="181"/>
      <c r="E81" s="181"/>
      <c r="F81" s="181"/>
      <c r="N81" s="181"/>
      <c r="O81" s="181"/>
      <c r="P81" s="13"/>
    </row>
    <row r="82" spans="1:3" ht="15.75">
      <c r="A82" s="42"/>
      <c r="B82" s="181"/>
      <c r="C82" s="181"/>
    </row>
    <row r="83" ht="15.75">
      <c r="A83" s="42"/>
    </row>
    <row r="84" ht="15.75">
      <c r="A84" s="42"/>
    </row>
    <row r="85" ht="15.75">
      <c r="A85" s="42"/>
    </row>
    <row r="86" ht="15.75">
      <c r="A86" s="42"/>
    </row>
  </sheetData>
  <sheetProtection/>
  <mergeCells count="14">
    <mergeCell ref="C8:D9"/>
    <mergeCell ref="G8:H9"/>
    <mergeCell ref="E9:F9"/>
    <mergeCell ref="I9:J9"/>
    <mergeCell ref="E8:F8"/>
    <mergeCell ref="I8:J8"/>
    <mergeCell ref="A1:N1"/>
    <mergeCell ref="A2:N2"/>
    <mergeCell ref="A4:B4"/>
    <mergeCell ref="A5:B5"/>
    <mergeCell ref="K7:L7"/>
    <mergeCell ref="M7:N7"/>
    <mergeCell ref="C7:F7"/>
    <mergeCell ref="G7:J7"/>
  </mergeCells>
  <printOptions/>
  <pageMargins left="0.31496062992125984" right="0.31496062992125984" top="0.31496062992125984" bottom="0.2362204724409449" header="0.5118110236220472" footer="0.5118110236220472"/>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U84"/>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3" s="45" customFormat="1" ht="6" customHeight="1" thickBot="1">
      <c r="L1" s="75"/>
      <c r="M1" s="94"/>
    </row>
    <row r="2" spans="1:13" s="8" customFormat="1" ht="31.5" customHeight="1" thickBot="1">
      <c r="A2" s="297" t="s">
        <v>202</v>
      </c>
      <c r="B2" s="297"/>
      <c r="C2" s="297"/>
      <c r="D2" s="297"/>
      <c r="E2" s="297"/>
      <c r="F2" s="297"/>
      <c r="G2" s="297"/>
      <c r="H2" s="297"/>
      <c r="I2" s="297"/>
      <c r="J2" s="297"/>
      <c r="K2" s="297"/>
      <c r="L2" s="106" t="s">
        <v>635</v>
      </c>
      <c r="M2" s="12"/>
    </row>
    <row r="3" spans="1:13" s="8" customFormat="1" ht="25.5" customHeight="1">
      <c r="A3" s="308" t="str">
        <f>'Form HKLQ1-1'!A3:H3</f>
        <v>二零一八年一月至十二月
January to December 2018</v>
      </c>
      <c r="B3" s="308"/>
      <c r="C3" s="308"/>
      <c r="D3" s="308"/>
      <c r="E3" s="308"/>
      <c r="F3" s="308"/>
      <c r="G3" s="308"/>
      <c r="H3" s="308"/>
      <c r="I3" s="308"/>
      <c r="J3" s="308"/>
      <c r="K3" s="308"/>
      <c r="L3" s="95"/>
      <c r="M3" s="12"/>
    </row>
    <row r="4" spans="1:13" ht="3" customHeight="1">
      <c r="A4" s="2"/>
      <c r="B4" s="2"/>
      <c r="C4" s="2"/>
      <c r="D4" s="3"/>
      <c r="E4" s="3"/>
      <c r="F4" s="3"/>
      <c r="G4" s="3"/>
      <c r="H4" s="3"/>
      <c r="I4" s="3"/>
      <c r="J4" s="3"/>
      <c r="K4" s="1"/>
      <c r="L4" s="1"/>
      <c r="M4" s="198"/>
    </row>
    <row r="5" spans="1:13" ht="3" customHeight="1">
      <c r="A5" s="1"/>
      <c r="B5" s="1"/>
      <c r="C5" s="5"/>
      <c r="D5" s="5"/>
      <c r="E5" s="5"/>
      <c r="F5" s="5"/>
      <c r="G5" s="5"/>
      <c r="H5" s="5"/>
      <c r="I5" s="5"/>
      <c r="J5" s="5"/>
      <c r="K5" s="1"/>
      <c r="L5" s="1"/>
      <c r="M5" s="198"/>
    </row>
    <row r="6" spans="1:13" s="43" customFormat="1" ht="3" customHeight="1">
      <c r="A6" s="303"/>
      <c r="B6" s="303"/>
      <c r="C6" s="72"/>
      <c r="D6" s="72"/>
      <c r="E6" s="72"/>
      <c r="F6" s="72"/>
      <c r="G6" s="72"/>
      <c r="H6" s="72"/>
      <c r="I6" s="72"/>
      <c r="J6" s="72"/>
      <c r="K6" s="74"/>
      <c r="L6" s="74"/>
      <c r="M6" s="211"/>
    </row>
    <row r="7" spans="1:13" s="43" customFormat="1" ht="27.75" customHeight="1">
      <c r="A7" s="303" t="s">
        <v>608</v>
      </c>
      <c r="B7" s="303"/>
      <c r="C7" s="303"/>
      <c r="D7" s="303"/>
      <c r="E7" s="303"/>
      <c r="F7" s="303"/>
      <c r="G7" s="303"/>
      <c r="H7" s="303"/>
      <c r="I7" s="303"/>
      <c r="J7" s="303"/>
      <c r="K7" s="74"/>
      <c r="L7" s="74"/>
      <c r="M7" s="211"/>
    </row>
    <row r="8" spans="1:13" ht="6" customHeight="1">
      <c r="A8" s="7"/>
      <c r="B8" s="1"/>
      <c r="C8" s="5"/>
      <c r="D8" s="5"/>
      <c r="E8" s="5"/>
      <c r="F8" s="5"/>
      <c r="G8" s="5"/>
      <c r="H8" s="5"/>
      <c r="I8" s="5"/>
      <c r="J8" s="5"/>
      <c r="K8" s="1"/>
      <c r="L8" s="1"/>
      <c r="M8" s="198"/>
    </row>
    <row r="9" spans="1:13" s="45" customFormat="1" ht="21" customHeight="1">
      <c r="A9" s="44"/>
      <c r="B9" s="44"/>
      <c r="C9" s="298" t="s">
        <v>636</v>
      </c>
      <c r="D9" s="299"/>
      <c r="E9" s="299"/>
      <c r="F9" s="299"/>
      <c r="G9" s="299"/>
      <c r="H9" s="299"/>
      <c r="I9" s="299"/>
      <c r="J9" s="299"/>
      <c r="K9" s="299"/>
      <c r="L9" s="300"/>
      <c r="M9" s="94"/>
    </row>
    <row r="10" spans="1:13" s="45" customFormat="1" ht="21" customHeight="1">
      <c r="A10" s="46"/>
      <c r="B10" s="47"/>
      <c r="C10" s="307" t="s">
        <v>89</v>
      </c>
      <c r="D10" s="304"/>
      <c r="E10" s="305" t="s">
        <v>90</v>
      </c>
      <c r="F10" s="306"/>
      <c r="G10" s="307" t="s">
        <v>91</v>
      </c>
      <c r="H10" s="304"/>
      <c r="I10" s="307" t="s">
        <v>92</v>
      </c>
      <c r="J10" s="304"/>
      <c r="K10" s="301" t="s">
        <v>637</v>
      </c>
      <c r="L10" s="304"/>
      <c r="M10" s="94"/>
    </row>
    <row r="11" spans="1:13" s="45" customFormat="1" ht="54" customHeight="1">
      <c r="A11" s="49" t="s">
        <v>609</v>
      </c>
      <c r="B11" s="50" t="s">
        <v>610</v>
      </c>
      <c r="C11" s="50" t="s">
        <v>611</v>
      </c>
      <c r="D11" s="50" t="s">
        <v>612</v>
      </c>
      <c r="E11" s="50" t="s">
        <v>611</v>
      </c>
      <c r="F11" s="50" t="s">
        <v>612</v>
      </c>
      <c r="G11" s="50" t="s">
        <v>611</v>
      </c>
      <c r="H11" s="50" t="s">
        <v>612</v>
      </c>
      <c r="I11" s="50" t="s">
        <v>611</v>
      </c>
      <c r="J11" s="50" t="s">
        <v>612</v>
      </c>
      <c r="K11" s="50" t="s">
        <v>611</v>
      </c>
      <c r="L11" s="50" t="s">
        <v>612</v>
      </c>
      <c r="M11" s="94"/>
    </row>
    <row r="12" spans="1:13" s="45" customFormat="1" ht="21" customHeight="1">
      <c r="A12" s="53" t="s">
        <v>613</v>
      </c>
      <c r="B12" s="54" t="s">
        <v>614</v>
      </c>
      <c r="C12" s="57" t="s">
        <v>615</v>
      </c>
      <c r="D12" s="57" t="s">
        <v>615</v>
      </c>
      <c r="E12" s="57" t="s">
        <v>615</v>
      </c>
      <c r="F12" s="57" t="s">
        <v>615</v>
      </c>
      <c r="G12" s="57" t="s">
        <v>615</v>
      </c>
      <c r="H12" s="57" t="s">
        <v>615</v>
      </c>
      <c r="I12" s="57" t="s">
        <v>615</v>
      </c>
      <c r="J12" s="57" t="s">
        <v>615</v>
      </c>
      <c r="K12" s="57" t="s">
        <v>615</v>
      </c>
      <c r="L12" s="57" t="s">
        <v>615</v>
      </c>
      <c r="M12" s="94"/>
    </row>
    <row r="13" spans="1:13" s="45" customFormat="1" ht="21" customHeight="1">
      <c r="A13" s="58"/>
      <c r="B13" s="59" t="s">
        <v>616</v>
      </c>
      <c r="C13" s="175">
        <v>4030769</v>
      </c>
      <c r="D13" s="175">
        <v>27728662</v>
      </c>
      <c r="E13" s="175">
        <v>293203</v>
      </c>
      <c r="F13" s="175">
        <v>4126897</v>
      </c>
      <c r="G13" s="175">
        <v>35824057</v>
      </c>
      <c r="H13" s="175">
        <v>59939687</v>
      </c>
      <c r="I13" s="175">
        <v>9919</v>
      </c>
      <c r="J13" s="175">
        <v>31336</v>
      </c>
      <c r="K13" s="175">
        <v>40157948</v>
      </c>
      <c r="L13" s="227">
        <v>91826582</v>
      </c>
      <c r="M13" s="210"/>
    </row>
    <row r="14" spans="1:13" s="45" customFormat="1" ht="43.5" customHeight="1">
      <c r="A14" s="58"/>
      <c r="B14" s="61" t="s">
        <v>617</v>
      </c>
      <c r="C14" s="175">
        <v>0</v>
      </c>
      <c r="D14" s="175">
        <v>248442</v>
      </c>
      <c r="E14" s="175">
        <v>0</v>
      </c>
      <c r="F14" s="175">
        <v>40</v>
      </c>
      <c r="G14" s="175">
        <v>0</v>
      </c>
      <c r="H14" s="175">
        <v>546265</v>
      </c>
      <c r="I14" s="175">
        <v>0</v>
      </c>
      <c r="J14" s="175">
        <v>0</v>
      </c>
      <c r="K14" s="175">
        <v>0</v>
      </c>
      <c r="L14" s="175">
        <v>794747</v>
      </c>
      <c r="M14" s="210"/>
    </row>
    <row r="15" spans="1:13" s="45" customFormat="1" ht="21" customHeight="1">
      <c r="A15" s="58"/>
      <c r="B15" s="61" t="s">
        <v>618</v>
      </c>
      <c r="C15" s="175">
        <v>0</v>
      </c>
      <c r="D15" s="175">
        <v>140918</v>
      </c>
      <c r="E15" s="175">
        <v>0</v>
      </c>
      <c r="F15" s="175">
        <v>2</v>
      </c>
      <c r="G15" s="175">
        <v>117</v>
      </c>
      <c r="H15" s="175">
        <v>134479</v>
      </c>
      <c r="I15" s="175">
        <v>0</v>
      </c>
      <c r="J15" s="175">
        <v>1</v>
      </c>
      <c r="K15" s="175">
        <v>117</v>
      </c>
      <c r="L15" s="227">
        <v>275400</v>
      </c>
      <c r="M15" s="210"/>
    </row>
    <row r="16" spans="1:13" s="45" customFormat="1" ht="21" customHeight="1">
      <c r="A16" s="58"/>
      <c r="B16" s="61" t="s">
        <v>619</v>
      </c>
      <c r="C16" s="175">
        <v>4098</v>
      </c>
      <c r="D16" s="175">
        <v>123624</v>
      </c>
      <c r="E16" s="175">
        <v>6</v>
      </c>
      <c r="F16" s="175">
        <v>63</v>
      </c>
      <c r="G16" s="175">
        <v>11427</v>
      </c>
      <c r="H16" s="175">
        <v>82667</v>
      </c>
      <c r="I16" s="175">
        <v>0</v>
      </c>
      <c r="J16" s="175">
        <v>30</v>
      </c>
      <c r="K16" s="175">
        <v>15531</v>
      </c>
      <c r="L16" s="227">
        <v>206384</v>
      </c>
      <c r="M16" s="210"/>
    </row>
    <row r="17" spans="1:13" s="45" customFormat="1" ht="21" customHeight="1">
      <c r="A17" s="58"/>
      <c r="B17" s="64" t="s">
        <v>620</v>
      </c>
      <c r="C17" s="175">
        <v>3075754</v>
      </c>
      <c r="D17" s="175">
        <v>5893036</v>
      </c>
      <c r="E17" s="175">
        <v>0</v>
      </c>
      <c r="F17" s="175">
        <v>2438</v>
      </c>
      <c r="G17" s="175">
        <v>247567</v>
      </c>
      <c r="H17" s="175">
        <v>1595094</v>
      </c>
      <c r="I17" s="175">
        <v>0</v>
      </c>
      <c r="J17" s="175">
        <v>0</v>
      </c>
      <c r="K17" s="175">
        <v>3323321</v>
      </c>
      <c r="L17" s="175">
        <v>7490568</v>
      </c>
      <c r="M17" s="210"/>
    </row>
    <row r="18" spans="1:21" s="45" customFormat="1" ht="21" customHeight="1">
      <c r="A18" s="65"/>
      <c r="B18" s="66" t="s">
        <v>621</v>
      </c>
      <c r="C18" s="175">
        <v>7110621</v>
      </c>
      <c r="D18" s="175">
        <v>34134682</v>
      </c>
      <c r="E18" s="175">
        <v>293209</v>
      </c>
      <c r="F18" s="175">
        <v>4129440</v>
      </c>
      <c r="G18" s="175">
        <v>36083168</v>
      </c>
      <c r="H18" s="175">
        <v>62298192</v>
      </c>
      <c r="I18" s="175">
        <v>9919</v>
      </c>
      <c r="J18" s="175">
        <v>31367</v>
      </c>
      <c r="K18" s="175">
        <v>43496917</v>
      </c>
      <c r="L18" s="175">
        <v>100593681</v>
      </c>
      <c r="M18" s="210"/>
      <c r="N18" s="207"/>
      <c r="O18" s="207"/>
      <c r="P18" s="207"/>
      <c r="Q18" s="207"/>
      <c r="R18" s="207"/>
      <c r="S18" s="207"/>
      <c r="T18" s="207"/>
      <c r="U18" s="207"/>
    </row>
    <row r="19" spans="1:13" s="45" customFormat="1" ht="21" customHeight="1">
      <c r="A19" s="68" t="s">
        <v>622</v>
      </c>
      <c r="B19" s="69" t="s">
        <v>623</v>
      </c>
      <c r="C19" s="175">
        <v>0</v>
      </c>
      <c r="D19" s="175">
        <v>0</v>
      </c>
      <c r="E19" s="175">
        <v>0</v>
      </c>
      <c r="F19" s="175">
        <v>0</v>
      </c>
      <c r="G19" s="175">
        <v>0</v>
      </c>
      <c r="H19" s="175">
        <v>0</v>
      </c>
      <c r="I19" s="175">
        <v>0</v>
      </c>
      <c r="J19" s="175">
        <v>0</v>
      </c>
      <c r="K19" s="175">
        <v>0</v>
      </c>
      <c r="L19" s="175">
        <v>0</v>
      </c>
      <c r="M19" s="210"/>
    </row>
    <row r="20" spans="1:13" s="45" customFormat="1" ht="43.5" customHeight="1">
      <c r="A20" s="70" t="s">
        <v>624</v>
      </c>
      <c r="B20" s="69" t="s">
        <v>625</v>
      </c>
      <c r="C20" s="175">
        <v>1588141</v>
      </c>
      <c r="D20" s="175">
        <v>432461</v>
      </c>
      <c r="E20" s="175">
        <v>0</v>
      </c>
      <c r="F20" s="175">
        <v>0</v>
      </c>
      <c r="G20" s="175">
        <v>14475461</v>
      </c>
      <c r="H20" s="175">
        <v>343776</v>
      </c>
      <c r="I20" s="175">
        <v>560641</v>
      </c>
      <c r="J20" s="175">
        <v>1526</v>
      </c>
      <c r="K20" s="175">
        <v>16624243</v>
      </c>
      <c r="L20" s="175">
        <v>777763</v>
      </c>
      <c r="M20" s="210"/>
    </row>
    <row r="21" spans="1:13" s="45" customFormat="1" ht="43.5" customHeight="1">
      <c r="A21" s="58"/>
      <c r="B21" s="61" t="s">
        <v>626</v>
      </c>
      <c r="C21" s="175">
        <v>0</v>
      </c>
      <c r="D21" s="175">
        <v>910</v>
      </c>
      <c r="E21" s="175">
        <v>0</v>
      </c>
      <c r="F21" s="175">
        <v>0</v>
      </c>
      <c r="G21" s="175">
        <v>0</v>
      </c>
      <c r="H21" s="175">
        <v>1447</v>
      </c>
      <c r="I21" s="175">
        <v>0</v>
      </c>
      <c r="J21" s="175">
        <v>0</v>
      </c>
      <c r="K21" s="175">
        <v>0</v>
      </c>
      <c r="L21" s="175">
        <v>2357</v>
      </c>
      <c r="M21" s="210"/>
    </row>
    <row r="22" spans="1:13" s="45" customFormat="1" ht="21" customHeight="1">
      <c r="A22" s="58"/>
      <c r="B22" s="61" t="s">
        <v>618</v>
      </c>
      <c r="C22" s="175">
        <v>0</v>
      </c>
      <c r="D22" s="175">
        <v>786</v>
      </c>
      <c r="E22" s="175">
        <v>0</v>
      </c>
      <c r="F22" s="175">
        <v>0</v>
      </c>
      <c r="G22" s="175">
        <v>0</v>
      </c>
      <c r="H22" s="175">
        <v>916</v>
      </c>
      <c r="I22" s="175">
        <v>0</v>
      </c>
      <c r="J22" s="175">
        <v>0</v>
      </c>
      <c r="K22" s="175">
        <v>0</v>
      </c>
      <c r="L22" s="175">
        <v>1702</v>
      </c>
      <c r="M22" s="210"/>
    </row>
    <row r="23" spans="1:13" s="45" customFormat="1" ht="21" customHeight="1">
      <c r="A23" s="58"/>
      <c r="B23" s="61" t="s">
        <v>619</v>
      </c>
      <c r="C23" s="175">
        <v>0</v>
      </c>
      <c r="D23" s="175">
        <v>2323</v>
      </c>
      <c r="E23" s="175">
        <v>0</v>
      </c>
      <c r="F23" s="175">
        <v>0</v>
      </c>
      <c r="G23" s="175">
        <v>0</v>
      </c>
      <c r="H23" s="175">
        <v>1130</v>
      </c>
      <c r="I23" s="175">
        <v>0</v>
      </c>
      <c r="J23" s="175">
        <v>0</v>
      </c>
      <c r="K23" s="175">
        <v>0</v>
      </c>
      <c r="L23" s="175">
        <v>3453</v>
      </c>
      <c r="M23" s="210"/>
    </row>
    <row r="24" spans="1:13" s="45" customFormat="1" ht="21" customHeight="1">
      <c r="A24" s="65"/>
      <c r="B24" s="66" t="s">
        <v>627</v>
      </c>
      <c r="C24" s="175">
        <v>1588141</v>
      </c>
      <c r="D24" s="175">
        <v>436480</v>
      </c>
      <c r="E24" s="175">
        <v>0</v>
      </c>
      <c r="F24" s="175">
        <v>0</v>
      </c>
      <c r="G24" s="175">
        <v>14475461</v>
      </c>
      <c r="H24" s="175">
        <v>347269</v>
      </c>
      <c r="I24" s="175">
        <v>560641</v>
      </c>
      <c r="J24" s="175">
        <v>1526</v>
      </c>
      <c r="K24" s="175">
        <v>16624243</v>
      </c>
      <c r="L24" s="175">
        <v>785275</v>
      </c>
      <c r="M24" s="210"/>
    </row>
    <row r="25" spans="1:13" s="45" customFormat="1" ht="21" customHeight="1">
      <c r="A25" s="68" t="s">
        <v>628</v>
      </c>
      <c r="B25" s="69" t="s">
        <v>629</v>
      </c>
      <c r="C25" s="175">
        <v>0</v>
      </c>
      <c r="D25" s="175">
        <v>180579</v>
      </c>
      <c r="E25" s="175">
        <v>0</v>
      </c>
      <c r="F25" s="175">
        <v>0</v>
      </c>
      <c r="G25" s="175">
        <v>0</v>
      </c>
      <c r="H25" s="175">
        <v>93359</v>
      </c>
      <c r="I25" s="175">
        <v>0</v>
      </c>
      <c r="J25" s="175">
        <v>0</v>
      </c>
      <c r="K25" s="175">
        <v>0</v>
      </c>
      <c r="L25" s="175">
        <v>273938</v>
      </c>
      <c r="M25" s="210"/>
    </row>
    <row r="26" spans="1:13" s="45" customFormat="1" ht="21" customHeight="1">
      <c r="A26" s="68" t="s">
        <v>630</v>
      </c>
      <c r="B26" s="69" t="s">
        <v>631</v>
      </c>
      <c r="C26" s="175">
        <v>0</v>
      </c>
      <c r="D26" s="175">
        <v>0</v>
      </c>
      <c r="E26" s="175">
        <v>0</v>
      </c>
      <c r="F26" s="175">
        <v>0</v>
      </c>
      <c r="G26" s="175">
        <v>0</v>
      </c>
      <c r="H26" s="175">
        <v>0</v>
      </c>
      <c r="I26" s="175">
        <v>0</v>
      </c>
      <c r="J26" s="175">
        <v>0</v>
      </c>
      <c r="K26" s="175">
        <v>0</v>
      </c>
      <c r="L26" s="175">
        <v>0</v>
      </c>
      <c r="M26" s="210"/>
    </row>
    <row r="27" spans="1:13" s="45" customFormat="1" ht="21" customHeight="1">
      <c r="A27" s="68" t="s">
        <v>632</v>
      </c>
      <c r="B27" s="69" t="s">
        <v>633</v>
      </c>
      <c r="C27" s="175">
        <v>0</v>
      </c>
      <c r="D27" s="175">
        <v>0</v>
      </c>
      <c r="E27" s="175">
        <v>0</v>
      </c>
      <c r="F27" s="175">
        <v>0</v>
      </c>
      <c r="G27" s="175">
        <v>0</v>
      </c>
      <c r="H27" s="175">
        <v>0</v>
      </c>
      <c r="I27" s="175">
        <v>0</v>
      </c>
      <c r="J27" s="175">
        <v>0</v>
      </c>
      <c r="K27" s="175">
        <v>0</v>
      </c>
      <c r="L27" s="175">
        <v>0</v>
      </c>
      <c r="M27" s="210"/>
    </row>
    <row r="28" spans="1:13" s="45" customFormat="1" ht="21" customHeight="1">
      <c r="A28" s="71"/>
      <c r="B28" s="66" t="s">
        <v>634</v>
      </c>
      <c r="C28" s="67">
        <f>C18+C19+C24+C25+C26+C27</f>
        <v>8698762</v>
      </c>
      <c r="D28" s="67">
        <f>D18+D19+D24+D25+D26+D27</f>
        <v>34751741</v>
      </c>
      <c r="E28" s="67">
        <f>E18+E19+E24+E25+E26+E27</f>
        <v>293209</v>
      </c>
      <c r="F28" s="67">
        <f aca="true" t="shared" si="0" ref="F28:L28">F18+F19+F24+F25+F26+F27</f>
        <v>4129440</v>
      </c>
      <c r="G28" s="67">
        <f>G18+G19+G24+G25+G26+G27</f>
        <v>50558629</v>
      </c>
      <c r="H28" s="67">
        <f>H18+H19+H24+H25+H26+H27</f>
        <v>62738820</v>
      </c>
      <c r="I28" s="67">
        <f t="shared" si="0"/>
        <v>570560</v>
      </c>
      <c r="J28" s="67">
        <f t="shared" si="0"/>
        <v>32893</v>
      </c>
      <c r="K28" s="67">
        <f>K18+K19+K24+K25+K26+K27</f>
        <v>60121160</v>
      </c>
      <c r="L28" s="67">
        <f t="shared" si="0"/>
        <v>101652894</v>
      </c>
      <c r="M28" s="207"/>
    </row>
    <row r="29" spans="3:11" ht="15.75">
      <c r="C29" s="217"/>
      <c r="K29" s="267"/>
    </row>
    <row r="30" spans="1:12" ht="15.75">
      <c r="A30" s="9"/>
      <c r="C30" s="228"/>
      <c r="L30" s="10"/>
    </row>
    <row r="31" spans="1:12" ht="15.75">
      <c r="A31" s="9"/>
      <c r="C31" s="228"/>
      <c r="L31" s="11"/>
    </row>
    <row r="32" ht="15.75">
      <c r="L32" s="12"/>
    </row>
    <row r="33" spans="3:12" ht="15.75">
      <c r="C33" s="217"/>
      <c r="D33" s="217"/>
      <c r="E33" s="217"/>
      <c r="F33" s="217"/>
      <c r="G33" s="217"/>
      <c r="H33" s="217"/>
      <c r="I33" s="217"/>
      <c r="J33" s="217"/>
      <c r="K33" s="217"/>
      <c r="L33" s="217"/>
    </row>
    <row r="34" spans="3:12" ht="15.75">
      <c r="C34" s="217"/>
      <c r="D34" s="217"/>
      <c r="E34" s="217"/>
      <c r="F34" s="217"/>
      <c r="G34" s="217"/>
      <c r="H34" s="217"/>
      <c r="I34" s="217"/>
      <c r="J34" s="217"/>
      <c r="K34" s="217"/>
      <c r="L34" s="217"/>
    </row>
    <row r="35" spans="3:12" ht="15.75">
      <c r="C35" s="217"/>
      <c r="D35" s="217"/>
      <c r="E35" s="217"/>
      <c r="F35" s="217"/>
      <c r="G35" s="217"/>
      <c r="H35" s="217"/>
      <c r="I35" s="217"/>
      <c r="J35" s="217"/>
      <c r="K35" s="217"/>
      <c r="L35" s="217"/>
    </row>
    <row r="36" spans="3:12" ht="15.75">
      <c r="C36" s="217"/>
      <c r="D36" s="217"/>
      <c r="E36" s="217"/>
      <c r="F36" s="217"/>
      <c r="G36" s="217"/>
      <c r="H36" s="217"/>
      <c r="I36" s="217"/>
      <c r="J36" s="217"/>
      <c r="K36" s="217"/>
      <c r="L36" s="217"/>
    </row>
    <row r="37" spans="3:12" ht="15.75">
      <c r="C37" s="217"/>
      <c r="D37" s="217"/>
      <c r="E37" s="217"/>
      <c r="F37" s="217"/>
      <c r="G37" s="217"/>
      <c r="H37" s="217"/>
      <c r="I37" s="217"/>
      <c r="J37" s="217"/>
      <c r="K37" s="217"/>
      <c r="L37" s="217"/>
    </row>
    <row r="38" spans="3:12" ht="15.75">
      <c r="C38" s="217"/>
      <c r="D38" s="217"/>
      <c r="E38" s="217"/>
      <c r="F38" s="217"/>
      <c r="G38" s="217"/>
      <c r="H38" s="217"/>
      <c r="I38" s="217"/>
      <c r="J38" s="217"/>
      <c r="K38" s="217"/>
      <c r="L38" s="217"/>
    </row>
    <row r="39" spans="3:12" ht="15.75">
      <c r="C39" s="217"/>
      <c r="D39" s="217"/>
      <c r="E39" s="217"/>
      <c r="F39" s="217"/>
      <c r="G39" s="217"/>
      <c r="H39" s="217"/>
      <c r="I39" s="217"/>
      <c r="J39" s="217"/>
      <c r="K39" s="217"/>
      <c r="L39" s="217"/>
    </row>
    <row r="40" spans="3:12" ht="15.75">
      <c r="C40" s="217"/>
      <c r="D40" s="217"/>
      <c r="E40" s="217"/>
      <c r="F40" s="217"/>
      <c r="G40" s="217"/>
      <c r="H40" s="217"/>
      <c r="I40" s="217"/>
      <c r="J40" s="217"/>
      <c r="K40" s="217"/>
      <c r="L40" s="217"/>
    </row>
    <row r="41" spans="3:12" ht="15.75">
      <c r="C41" s="217"/>
      <c r="D41" s="217"/>
      <c r="E41" s="217"/>
      <c r="F41" s="217"/>
      <c r="G41" s="217"/>
      <c r="H41" s="217"/>
      <c r="I41" s="217"/>
      <c r="J41" s="217"/>
      <c r="K41" s="217"/>
      <c r="L41" s="217"/>
    </row>
    <row r="42" spans="3:12" ht="15.75">
      <c r="C42" s="217"/>
      <c r="D42" s="217"/>
      <c r="E42" s="217"/>
      <c r="F42" s="217"/>
      <c r="G42" s="217"/>
      <c r="H42" s="217"/>
      <c r="I42" s="217"/>
      <c r="J42" s="217"/>
      <c r="K42" s="217"/>
      <c r="L42" s="217"/>
    </row>
    <row r="43" spans="3:12" ht="15.75">
      <c r="C43" s="217"/>
      <c r="D43" s="217"/>
      <c r="E43" s="217"/>
      <c r="F43" s="217"/>
      <c r="G43" s="217"/>
      <c r="H43" s="217"/>
      <c r="I43" s="217"/>
      <c r="J43" s="217"/>
      <c r="K43" s="217"/>
      <c r="L43" s="217"/>
    </row>
    <row r="44" spans="3:12" ht="15.75">
      <c r="C44" s="217"/>
      <c r="D44" s="217"/>
      <c r="E44" s="217"/>
      <c r="F44" s="217"/>
      <c r="G44" s="217"/>
      <c r="H44" s="217"/>
      <c r="I44" s="217"/>
      <c r="J44" s="217"/>
      <c r="K44" s="217"/>
      <c r="L44" s="217"/>
    </row>
    <row r="45" spans="3:12" ht="15.75">
      <c r="C45" s="217"/>
      <c r="D45" s="217"/>
      <c r="E45" s="217"/>
      <c r="F45" s="217"/>
      <c r="G45" s="217"/>
      <c r="H45" s="217"/>
      <c r="I45" s="217"/>
      <c r="J45" s="217"/>
      <c r="K45" s="217"/>
      <c r="L45" s="217"/>
    </row>
    <row r="46" spans="3:12" ht="15.75">
      <c r="C46" s="217"/>
      <c r="D46" s="217"/>
      <c r="E46" s="217"/>
      <c r="F46" s="217"/>
      <c r="G46" s="217"/>
      <c r="H46" s="217"/>
      <c r="I46" s="217"/>
      <c r="J46" s="217"/>
      <c r="K46" s="217"/>
      <c r="L46" s="217"/>
    </row>
    <row r="47" spans="3:12" ht="15.75">
      <c r="C47" s="217"/>
      <c r="D47" s="217"/>
      <c r="E47" s="217"/>
      <c r="F47" s="217"/>
      <c r="G47" s="217"/>
      <c r="H47" s="217"/>
      <c r="I47" s="217"/>
      <c r="J47" s="217"/>
      <c r="K47" s="217"/>
      <c r="L47" s="217"/>
    </row>
    <row r="48" spans="3:12" ht="15.75">
      <c r="C48" s="217"/>
      <c r="D48" s="217"/>
      <c r="E48" s="217"/>
      <c r="F48" s="217"/>
      <c r="G48" s="217"/>
      <c r="H48" s="217"/>
      <c r="I48" s="217"/>
      <c r="J48" s="217"/>
      <c r="K48" s="217"/>
      <c r="L48" s="217"/>
    </row>
    <row r="49" ht="15.75">
      <c r="C49" s="217"/>
    </row>
    <row r="50" ht="15.75">
      <c r="C50" s="217"/>
    </row>
    <row r="51" ht="15.75">
      <c r="C51" s="217"/>
    </row>
    <row r="52" ht="15.75">
      <c r="C52" s="217"/>
    </row>
    <row r="53" ht="15.75">
      <c r="C53" s="217"/>
    </row>
    <row r="54" ht="15.75">
      <c r="C54" s="217"/>
    </row>
    <row r="55" ht="15.75">
      <c r="C55" s="217"/>
    </row>
    <row r="56" ht="15.75">
      <c r="C56" s="217"/>
    </row>
    <row r="57" ht="15.75">
      <c r="C57" s="217"/>
    </row>
    <row r="58" ht="15.75">
      <c r="C58" s="217"/>
    </row>
    <row r="59" ht="15.75">
      <c r="C59" s="217"/>
    </row>
    <row r="60" ht="15.75">
      <c r="C60" s="217"/>
    </row>
    <row r="61" ht="15.75">
      <c r="C61" s="217"/>
    </row>
    <row r="62" ht="15.75">
      <c r="C62" s="217"/>
    </row>
    <row r="63" ht="15.75">
      <c r="C63" s="217"/>
    </row>
    <row r="64" ht="15.75">
      <c r="C64" s="217"/>
    </row>
    <row r="65" ht="15.75">
      <c r="C65" s="217"/>
    </row>
    <row r="66" ht="15.75">
      <c r="C66" s="217"/>
    </row>
    <row r="67" ht="15.75">
      <c r="C67" s="217"/>
    </row>
    <row r="68" ht="15.75">
      <c r="C68" s="217"/>
    </row>
    <row r="69" ht="15.75">
      <c r="C69" s="217"/>
    </row>
    <row r="70" ht="15.75">
      <c r="C70" s="217"/>
    </row>
    <row r="71" ht="15.75">
      <c r="C71" s="217"/>
    </row>
    <row r="72" ht="15.75">
      <c r="C72" s="217"/>
    </row>
    <row r="73" ht="15.75">
      <c r="C73" s="217"/>
    </row>
    <row r="74" ht="15.75">
      <c r="C74" s="217"/>
    </row>
    <row r="75" ht="15.75">
      <c r="C75" s="217"/>
    </row>
    <row r="76" ht="15.75">
      <c r="C76" s="217"/>
    </row>
    <row r="77" ht="15.75">
      <c r="C77" s="217"/>
    </row>
    <row r="78" ht="15.75">
      <c r="C78" s="217"/>
    </row>
    <row r="79" ht="15.75">
      <c r="C79" s="217"/>
    </row>
    <row r="80" ht="15.75">
      <c r="C80" s="217"/>
    </row>
    <row r="81" ht="15.75">
      <c r="C81" s="217"/>
    </row>
    <row r="82" ht="15.75">
      <c r="C82" s="217"/>
    </row>
    <row r="83" ht="15.75">
      <c r="C83" s="217"/>
    </row>
    <row r="84" ht="15.75">
      <c r="C84" s="217"/>
    </row>
  </sheetData>
  <sheetProtection/>
  <mergeCells count="10">
    <mergeCell ref="K10:L10"/>
    <mergeCell ref="E10:F10"/>
    <mergeCell ref="G10:H10"/>
    <mergeCell ref="A2:K2"/>
    <mergeCell ref="A3:K3"/>
    <mergeCell ref="C9:L9"/>
    <mergeCell ref="C10:D10"/>
    <mergeCell ref="A6:B6"/>
    <mergeCell ref="A7:J7"/>
    <mergeCell ref="I10:J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AJ187"/>
  <sheetViews>
    <sheetView zoomScale="80" zoomScaleNormal="80" zoomScalePageLayoutView="0" workbookViewId="0" topLeftCell="A1">
      <selection activeCell="A1" sqref="A1:L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2" bestFit="1" customWidth="1"/>
    <col min="14" max="14" width="10.25390625" style="42" bestFit="1" customWidth="1"/>
    <col min="15" max="16384" width="9.00390625" style="42" customWidth="1"/>
  </cols>
  <sheetData>
    <row r="1" spans="1:13" s="293" customFormat="1" ht="45.75" customHeight="1">
      <c r="A1" s="344" t="s">
        <v>2</v>
      </c>
      <c r="B1" s="344"/>
      <c r="C1" s="345"/>
      <c r="D1" s="345"/>
      <c r="E1" s="345"/>
      <c r="F1" s="345"/>
      <c r="G1" s="345"/>
      <c r="H1" s="345"/>
      <c r="I1" s="345"/>
      <c r="J1" s="345"/>
      <c r="K1" s="345"/>
      <c r="L1" s="345"/>
      <c r="M1" s="189"/>
    </row>
    <row r="2" spans="1:13" s="293" customFormat="1" ht="43.5" customHeight="1">
      <c r="A2" s="346" t="str">
        <f>'Form HKLQ1-1'!A3:H3</f>
        <v>二零一八年一月至十二月
January to December 2018</v>
      </c>
      <c r="B2" s="346"/>
      <c r="C2" s="345"/>
      <c r="D2" s="345"/>
      <c r="E2" s="345"/>
      <c r="F2" s="345"/>
      <c r="G2" s="345"/>
      <c r="H2" s="345"/>
      <c r="I2" s="345"/>
      <c r="J2" s="345"/>
      <c r="K2" s="345"/>
      <c r="L2" s="345"/>
      <c r="M2" s="189"/>
    </row>
    <row r="3" spans="1:13" ht="7.5" customHeight="1">
      <c r="A3" s="20"/>
      <c r="B3" s="20"/>
      <c r="C3" s="21"/>
      <c r="M3" s="13"/>
    </row>
    <row r="4" spans="1:13" s="294" customFormat="1" ht="37.5" customHeight="1">
      <c r="A4" s="347" t="s">
        <v>0</v>
      </c>
      <c r="B4" s="347"/>
      <c r="C4" s="21"/>
      <c r="D4" s="21"/>
      <c r="E4" s="21"/>
      <c r="F4" s="21"/>
      <c r="G4" s="21"/>
      <c r="H4" s="21"/>
      <c r="I4" s="21"/>
      <c r="J4" s="21"/>
      <c r="K4" s="21"/>
      <c r="L4" s="21"/>
      <c r="M4" s="21"/>
    </row>
    <row r="5" spans="1:13" s="294" customFormat="1" ht="37.5" customHeight="1">
      <c r="A5" s="347" t="s">
        <v>1</v>
      </c>
      <c r="B5" s="347"/>
      <c r="C5" s="21"/>
      <c r="D5" s="21"/>
      <c r="E5" s="21"/>
      <c r="F5" s="21"/>
      <c r="G5" s="21"/>
      <c r="H5" s="21"/>
      <c r="I5" s="21"/>
      <c r="J5" s="21"/>
      <c r="K5" s="21"/>
      <c r="L5" s="21"/>
      <c r="M5" s="21"/>
    </row>
    <row r="6" spans="1:36" ht="12.75" customHeight="1">
      <c r="A6" s="14"/>
      <c r="B6" s="14"/>
      <c r="M6" s="13"/>
      <c r="O6" s="79"/>
      <c r="P6" s="79"/>
      <c r="Q6" s="79"/>
      <c r="R6" s="79"/>
      <c r="S6" s="79"/>
      <c r="T6" s="79"/>
      <c r="U6" s="79"/>
      <c r="V6" s="79"/>
      <c r="W6" s="79"/>
      <c r="X6" s="79"/>
      <c r="Y6" s="79"/>
      <c r="Z6" s="79"/>
      <c r="AA6" s="79"/>
      <c r="AB6" s="79"/>
      <c r="AC6" s="79"/>
      <c r="AD6" s="79"/>
      <c r="AE6" s="79"/>
      <c r="AF6" s="79"/>
      <c r="AG6" s="79"/>
      <c r="AH6" s="79"/>
      <c r="AI6" s="79"/>
      <c r="AJ6" s="79"/>
    </row>
    <row r="7" spans="1:13" s="24" customFormat="1" ht="39.75" customHeight="1">
      <c r="A7" s="76"/>
      <c r="B7" s="78"/>
      <c r="C7" s="359" t="s">
        <v>656</v>
      </c>
      <c r="D7" s="351"/>
      <c r="E7" s="351"/>
      <c r="F7" s="351"/>
      <c r="G7" s="351"/>
      <c r="H7" s="351"/>
      <c r="I7" s="351"/>
      <c r="J7" s="351"/>
      <c r="K7" s="351"/>
      <c r="L7" s="349"/>
      <c r="M7" s="9"/>
    </row>
    <row r="8" spans="1:13" s="24" customFormat="1" ht="33.75" customHeight="1">
      <c r="A8" s="77"/>
      <c r="B8" s="79"/>
      <c r="C8" s="360" t="s">
        <v>19</v>
      </c>
      <c r="D8" s="361"/>
      <c r="E8" s="360" t="s">
        <v>20</v>
      </c>
      <c r="F8" s="361"/>
      <c r="G8" s="360" t="s">
        <v>21</v>
      </c>
      <c r="H8" s="361"/>
      <c r="I8" s="360" t="s">
        <v>22</v>
      </c>
      <c r="J8" s="361"/>
      <c r="K8" s="360" t="s">
        <v>40</v>
      </c>
      <c r="L8" s="361"/>
      <c r="M8" s="9"/>
    </row>
    <row r="9" spans="1:13" s="24" customFormat="1" ht="33.75" customHeight="1">
      <c r="A9" s="77"/>
      <c r="B9" s="79"/>
      <c r="C9" s="364"/>
      <c r="D9" s="365"/>
      <c r="E9" s="362"/>
      <c r="F9" s="363"/>
      <c r="G9" s="364"/>
      <c r="H9" s="365"/>
      <c r="I9" s="362"/>
      <c r="J9" s="363"/>
      <c r="K9" s="362"/>
      <c r="L9" s="363"/>
      <c r="M9" s="9"/>
    </row>
    <row r="10" spans="1:13" s="24" customFormat="1" ht="33.75" customHeight="1">
      <c r="A10" s="77"/>
      <c r="B10" s="22"/>
      <c r="C10" s="86" t="s">
        <v>648</v>
      </c>
      <c r="D10" s="88" t="s">
        <v>213</v>
      </c>
      <c r="E10" s="86" t="s">
        <v>648</v>
      </c>
      <c r="F10" s="88" t="s">
        <v>213</v>
      </c>
      <c r="G10" s="86" t="s">
        <v>648</v>
      </c>
      <c r="H10" s="88" t="s">
        <v>213</v>
      </c>
      <c r="I10" s="86" t="s">
        <v>648</v>
      </c>
      <c r="J10" s="88" t="s">
        <v>213</v>
      </c>
      <c r="K10" s="90" t="s">
        <v>648</v>
      </c>
      <c r="L10" s="89" t="s">
        <v>213</v>
      </c>
      <c r="M10" s="9"/>
    </row>
    <row r="11" spans="1:13" s="24" customFormat="1" ht="16.5" customHeight="1">
      <c r="A11" s="77"/>
      <c r="B11" s="22"/>
      <c r="C11" s="17" t="s">
        <v>649</v>
      </c>
      <c r="D11" s="17" t="s">
        <v>650</v>
      </c>
      <c r="E11" s="17" t="s">
        <v>649</v>
      </c>
      <c r="F11" s="17" t="s">
        <v>650</v>
      </c>
      <c r="G11" s="17" t="s">
        <v>649</v>
      </c>
      <c r="H11" s="17" t="s">
        <v>650</v>
      </c>
      <c r="I11" s="17" t="s">
        <v>649</v>
      </c>
      <c r="J11" s="17" t="s">
        <v>650</v>
      </c>
      <c r="K11" s="17" t="s">
        <v>649</v>
      </c>
      <c r="L11" s="18" t="s">
        <v>650</v>
      </c>
      <c r="M11" s="9"/>
    </row>
    <row r="12" spans="1:15" s="24" customFormat="1" ht="16.5" customHeight="1">
      <c r="A12" s="77"/>
      <c r="B12" s="22"/>
      <c r="C12" s="17" t="s">
        <v>651</v>
      </c>
      <c r="D12" s="17" t="s">
        <v>651</v>
      </c>
      <c r="E12" s="17" t="s">
        <v>110</v>
      </c>
      <c r="F12" s="17" t="s">
        <v>651</v>
      </c>
      <c r="G12" s="17" t="s">
        <v>651</v>
      </c>
      <c r="H12" s="17" t="s">
        <v>651</v>
      </c>
      <c r="I12" s="17" t="s">
        <v>110</v>
      </c>
      <c r="J12" s="17" t="s">
        <v>651</v>
      </c>
      <c r="K12" s="17" t="s">
        <v>110</v>
      </c>
      <c r="L12" s="18" t="s">
        <v>651</v>
      </c>
      <c r="M12" s="9"/>
      <c r="N12" s="197"/>
      <c r="O12" s="197"/>
    </row>
    <row r="13" spans="1:15" s="24" customFormat="1" ht="33.75" customHeight="1">
      <c r="A13" s="81" t="s">
        <v>652</v>
      </c>
      <c r="B13" s="84" t="s">
        <v>204</v>
      </c>
      <c r="C13" s="87" t="s">
        <v>653</v>
      </c>
      <c r="D13" s="87" t="s">
        <v>653</v>
      </c>
      <c r="E13" s="87" t="s">
        <v>653</v>
      </c>
      <c r="F13" s="87" t="s">
        <v>653</v>
      </c>
      <c r="G13" s="87" t="s">
        <v>653</v>
      </c>
      <c r="H13" s="87" t="s">
        <v>653</v>
      </c>
      <c r="I13" s="87" t="s">
        <v>653</v>
      </c>
      <c r="J13" s="87" t="s">
        <v>653</v>
      </c>
      <c r="K13" s="87" t="s">
        <v>653</v>
      </c>
      <c r="L13" s="87" t="s">
        <v>653</v>
      </c>
      <c r="M13" s="23"/>
      <c r="N13" s="197"/>
      <c r="O13" s="197"/>
    </row>
    <row r="14" spans="1:16" ht="30" customHeight="1">
      <c r="A14" s="188" t="s">
        <v>112</v>
      </c>
      <c r="B14" s="285" t="s">
        <v>603</v>
      </c>
      <c r="C14" s="219" t="s">
        <v>837</v>
      </c>
      <c r="D14" s="195" t="s">
        <v>837</v>
      </c>
      <c r="E14" s="195" t="s">
        <v>837</v>
      </c>
      <c r="F14" s="195" t="s">
        <v>837</v>
      </c>
      <c r="G14" s="195" t="s">
        <v>837</v>
      </c>
      <c r="H14" s="195" t="s">
        <v>837</v>
      </c>
      <c r="I14" s="195" t="s">
        <v>837</v>
      </c>
      <c r="J14" s="195" t="s">
        <v>837</v>
      </c>
      <c r="K14" s="195" t="s">
        <v>837</v>
      </c>
      <c r="L14" s="195" t="s">
        <v>837</v>
      </c>
      <c r="M14" s="208"/>
      <c r="P14" s="295"/>
    </row>
    <row r="15" spans="1:16" ht="18" customHeight="1">
      <c r="A15" s="82" t="s">
        <v>3</v>
      </c>
      <c r="B15" s="286" t="s">
        <v>4</v>
      </c>
      <c r="C15" s="172">
        <v>1300431</v>
      </c>
      <c r="D15" s="172">
        <v>539989</v>
      </c>
      <c r="E15" s="172">
        <v>5011</v>
      </c>
      <c r="F15" s="172" t="s">
        <v>837</v>
      </c>
      <c r="G15" s="172">
        <v>17509205</v>
      </c>
      <c r="H15" s="172">
        <v>16912691</v>
      </c>
      <c r="I15" s="172" t="s">
        <v>837</v>
      </c>
      <c r="J15" s="172" t="s">
        <v>837</v>
      </c>
      <c r="K15" s="172">
        <v>18814647</v>
      </c>
      <c r="L15" s="172">
        <v>17452680</v>
      </c>
      <c r="M15" s="208"/>
      <c r="P15" s="295"/>
    </row>
    <row r="16" spans="1:16" ht="18" customHeight="1">
      <c r="A16" s="82" t="s">
        <v>111</v>
      </c>
      <c r="B16" s="286"/>
      <c r="C16" s="172" t="s">
        <v>837</v>
      </c>
      <c r="D16" s="172" t="s">
        <v>837</v>
      </c>
      <c r="E16" s="172" t="s">
        <v>837</v>
      </c>
      <c r="F16" s="172" t="s">
        <v>837</v>
      </c>
      <c r="G16" s="172" t="s">
        <v>837</v>
      </c>
      <c r="H16" s="172" t="s">
        <v>837</v>
      </c>
      <c r="I16" s="172" t="s">
        <v>837</v>
      </c>
      <c r="J16" s="172" t="s">
        <v>837</v>
      </c>
      <c r="K16" s="172" t="s">
        <v>837</v>
      </c>
      <c r="L16" s="172" t="s">
        <v>837</v>
      </c>
      <c r="M16" s="208"/>
      <c r="P16" s="295"/>
    </row>
    <row r="17" spans="1:16" ht="18" customHeight="1">
      <c r="A17" s="82" t="s">
        <v>113</v>
      </c>
      <c r="B17" s="286" t="s">
        <v>146</v>
      </c>
      <c r="C17" s="172" t="s">
        <v>837</v>
      </c>
      <c r="D17" s="172" t="s">
        <v>837</v>
      </c>
      <c r="E17" s="172" t="s">
        <v>837</v>
      </c>
      <c r="F17" s="172" t="s">
        <v>837</v>
      </c>
      <c r="G17" s="172" t="s">
        <v>837</v>
      </c>
      <c r="H17" s="172" t="s">
        <v>837</v>
      </c>
      <c r="I17" s="172" t="s">
        <v>837</v>
      </c>
      <c r="J17" s="172" t="s">
        <v>837</v>
      </c>
      <c r="K17" s="172" t="s">
        <v>837</v>
      </c>
      <c r="L17" s="172" t="s">
        <v>837</v>
      </c>
      <c r="M17" s="208"/>
      <c r="P17" s="295"/>
    </row>
    <row r="18" spans="1:16" ht="18" customHeight="1">
      <c r="A18" s="82" t="s">
        <v>742</v>
      </c>
      <c r="B18" s="286" t="s">
        <v>743</v>
      </c>
      <c r="C18" s="172" t="s">
        <v>837</v>
      </c>
      <c r="D18" s="172" t="s">
        <v>837</v>
      </c>
      <c r="E18" s="172" t="s">
        <v>837</v>
      </c>
      <c r="F18" s="172" t="s">
        <v>837</v>
      </c>
      <c r="G18" s="172">
        <v>26</v>
      </c>
      <c r="H18" s="172" t="s">
        <v>837</v>
      </c>
      <c r="I18" s="172" t="s">
        <v>837</v>
      </c>
      <c r="J18" s="172" t="s">
        <v>837</v>
      </c>
      <c r="K18" s="172">
        <v>26</v>
      </c>
      <c r="L18" s="172" t="s">
        <v>837</v>
      </c>
      <c r="M18" s="208"/>
      <c r="P18" s="295"/>
    </row>
    <row r="19" spans="1:16" ht="30" customHeight="1">
      <c r="A19" s="82" t="s">
        <v>549</v>
      </c>
      <c r="B19" s="286" t="s">
        <v>744</v>
      </c>
      <c r="C19" s="172" t="s">
        <v>837</v>
      </c>
      <c r="D19" s="172">
        <v>1331</v>
      </c>
      <c r="E19" s="172" t="s">
        <v>837</v>
      </c>
      <c r="F19" s="172" t="s">
        <v>837</v>
      </c>
      <c r="G19" s="172" t="s">
        <v>837</v>
      </c>
      <c r="H19" s="172" t="s">
        <v>837</v>
      </c>
      <c r="I19" s="172" t="s">
        <v>837</v>
      </c>
      <c r="J19" s="172" t="s">
        <v>837</v>
      </c>
      <c r="K19" s="172" t="s">
        <v>837</v>
      </c>
      <c r="L19" s="172">
        <v>1331</v>
      </c>
      <c r="M19" s="208"/>
      <c r="P19" s="295"/>
    </row>
    <row r="20" spans="1:16" ht="18" customHeight="1">
      <c r="A20" s="82" t="s">
        <v>114</v>
      </c>
      <c r="B20" s="286" t="s">
        <v>710</v>
      </c>
      <c r="C20" s="172">
        <v>421755</v>
      </c>
      <c r="D20" s="172">
        <v>1247044</v>
      </c>
      <c r="E20" s="172" t="s">
        <v>837</v>
      </c>
      <c r="F20" s="172" t="s">
        <v>837</v>
      </c>
      <c r="G20" s="172">
        <v>979543</v>
      </c>
      <c r="H20" s="172">
        <v>2116079</v>
      </c>
      <c r="I20" s="172">
        <v>663</v>
      </c>
      <c r="J20" s="172">
        <v>422</v>
      </c>
      <c r="K20" s="172">
        <v>1401961</v>
      </c>
      <c r="L20" s="172">
        <v>3363545</v>
      </c>
      <c r="M20" s="208"/>
      <c r="P20" s="295"/>
    </row>
    <row r="21" spans="1:16" ht="18" customHeight="1">
      <c r="A21" s="82" t="s">
        <v>115</v>
      </c>
      <c r="B21" s="286" t="s">
        <v>711</v>
      </c>
      <c r="C21" s="172" t="s">
        <v>837</v>
      </c>
      <c r="D21" s="172">
        <v>148</v>
      </c>
      <c r="E21" s="172" t="s">
        <v>837</v>
      </c>
      <c r="F21" s="172" t="s">
        <v>837</v>
      </c>
      <c r="G21" s="172" t="s">
        <v>837</v>
      </c>
      <c r="H21" s="172" t="s">
        <v>837</v>
      </c>
      <c r="I21" s="172" t="s">
        <v>837</v>
      </c>
      <c r="J21" s="172" t="s">
        <v>837</v>
      </c>
      <c r="K21" s="172" t="s">
        <v>837</v>
      </c>
      <c r="L21" s="172">
        <v>148</v>
      </c>
      <c r="M21" s="208"/>
      <c r="P21" s="295"/>
    </row>
    <row r="22" spans="1:16" ht="18" customHeight="1">
      <c r="A22" s="82" t="s">
        <v>116</v>
      </c>
      <c r="B22" s="286"/>
      <c r="C22" s="172" t="s">
        <v>837</v>
      </c>
      <c r="D22" s="172" t="s">
        <v>837</v>
      </c>
      <c r="E22" s="172" t="s">
        <v>837</v>
      </c>
      <c r="F22" s="172" t="s">
        <v>837</v>
      </c>
      <c r="G22" s="172" t="s">
        <v>837</v>
      </c>
      <c r="H22" s="172" t="s">
        <v>837</v>
      </c>
      <c r="I22" s="172" t="s">
        <v>837</v>
      </c>
      <c r="J22" s="172" t="s">
        <v>837</v>
      </c>
      <c r="K22" s="172" t="s">
        <v>837</v>
      </c>
      <c r="L22" s="172" t="s">
        <v>837</v>
      </c>
      <c r="M22" s="208"/>
      <c r="P22" s="295"/>
    </row>
    <row r="23" spans="1:16" ht="18" customHeight="1">
      <c r="A23" s="82" t="s">
        <v>550</v>
      </c>
      <c r="B23" s="286" t="s">
        <v>569</v>
      </c>
      <c r="C23" s="172" t="s">
        <v>837</v>
      </c>
      <c r="D23" s="172" t="s">
        <v>837</v>
      </c>
      <c r="E23" s="172" t="s">
        <v>837</v>
      </c>
      <c r="F23" s="172" t="s">
        <v>837</v>
      </c>
      <c r="G23" s="172">
        <v>11205</v>
      </c>
      <c r="H23" s="172">
        <v>11632</v>
      </c>
      <c r="I23" s="172" t="s">
        <v>837</v>
      </c>
      <c r="J23" s="172" t="s">
        <v>837</v>
      </c>
      <c r="K23" s="172">
        <v>11205</v>
      </c>
      <c r="L23" s="172">
        <v>11632</v>
      </c>
      <c r="M23" s="208"/>
      <c r="P23" s="295"/>
    </row>
    <row r="24" spans="1:16" ht="30" customHeight="1">
      <c r="A24" s="82" t="s">
        <v>551</v>
      </c>
      <c r="B24" s="286" t="s">
        <v>539</v>
      </c>
      <c r="C24" s="172">
        <v>1308</v>
      </c>
      <c r="D24" s="172">
        <v>1277447</v>
      </c>
      <c r="E24" s="172" t="s">
        <v>837</v>
      </c>
      <c r="F24" s="172" t="s">
        <v>837</v>
      </c>
      <c r="G24" s="172" t="s">
        <v>837</v>
      </c>
      <c r="H24" s="172">
        <v>336867</v>
      </c>
      <c r="I24" s="172" t="s">
        <v>837</v>
      </c>
      <c r="J24" s="172" t="s">
        <v>837</v>
      </c>
      <c r="K24" s="172">
        <v>1308</v>
      </c>
      <c r="L24" s="172">
        <v>1614314</v>
      </c>
      <c r="M24" s="208"/>
      <c r="P24" s="295"/>
    </row>
    <row r="25" spans="1:16" ht="18" customHeight="1">
      <c r="A25" s="82" t="s">
        <v>117</v>
      </c>
      <c r="B25" s="286" t="s">
        <v>150</v>
      </c>
      <c r="C25" s="172" t="s">
        <v>837</v>
      </c>
      <c r="D25" s="172" t="s">
        <v>837</v>
      </c>
      <c r="E25" s="172" t="s">
        <v>837</v>
      </c>
      <c r="F25" s="172" t="s">
        <v>837</v>
      </c>
      <c r="G25" s="172" t="s">
        <v>837</v>
      </c>
      <c r="H25" s="172" t="s">
        <v>837</v>
      </c>
      <c r="I25" s="172" t="s">
        <v>837</v>
      </c>
      <c r="J25" s="172" t="s">
        <v>837</v>
      </c>
      <c r="K25" s="172" t="s">
        <v>837</v>
      </c>
      <c r="L25" s="172" t="s">
        <v>837</v>
      </c>
      <c r="M25" s="208"/>
      <c r="P25" s="295"/>
    </row>
    <row r="26" spans="1:16" ht="18" customHeight="1">
      <c r="A26" s="82" t="s">
        <v>745</v>
      </c>
      <c r="B26" s="286" t="s">
        <v>746</v>
      </c>
      <c r="C26" s="172">
        <v>-1832</v>
      </c>
      <c r="D26" s="172">
        <v>3329347</v>
      </c>
      <c r="E26" s="172">
        <v>7091</v>
      </c>
      <c r="F26" s="172">
        <v>3899143</v>
      </c>
      <c r="G26" s="172">
        <v>1154574</v>
      </c>
      <c r="H26" s="172">
        <v>1895917</v>
      </c>
      <c r="I26" s="172" t="s">
        <v>837</v>
      </c>
      <c r="J26" s="172" t="s">
        <v>837</v>
      </c>
      <c r="K26" s="172">
        <v>1159833</v>
      </c>
      <c r="L26" s="172">
        <v>9124407</v>
      </c>
      <c r="M26" s="208"/>
      <c r="P26" s="295"/>
    </row>
    <row r="27" spans="1:16" ht="18" customHeight="1">
      <c r="A27" s="82" t="s">
        <v>831</v>
      </c>
      <c r="B27" s="286" t="s">
        <v>832</v>
      </c>
      <c r="C27" s="172" t="s">
        <v>837</v>
      </c>
      <c r="D27" s="172" t="s">
        <v>837</v>
      </c>
      <c r="E27" s="172" t="s">
        <v>837</v>
      </c>
      <c r="F27" s="172" t="s">
        <v>837</v>
      </c>
      <c r="G27" s="172" t="s">
        <v>837</v>
      </c>
      <c r="H27" s="172" t="s">
        <v>837</v>
      </c>
      <c r="I27" s="172" t="s">
        <v>837</v>
      </c>
      <c r="J27" s="172" t="s">
        <v>837</v>
      </c>
      <c r="K27" s="172" t="s">
        <v>837</v>
      </c>
      <c r="L27" s="172" t="s">
        <v>837</v>
      </c>
      <c r="M27" s="208"/>
      <c r="P27" s="295"/>
    </row>
    <row r="28" spans="1:16" ht="18" customHeight="1">
      <c r="A28" s="82" t="s">
        <v>602</v>
      </c>
      <c r="B28" s="286"/>
      <c r="C28" s="172" t="s">
        <v>837</v>
      </c>
      <c r="D28" s="172" t="s">
        <v>837</v>
      </c>
      <c r="E28" s="172" t="s">
        <v>837</v>
      </c>
      <c r="F28" s="172" t="s">
        <v>837</v>
      </c>
      <c r="G28" s="172" t="s">
        <v>837</v>
      </c>
      <c r="H28" s="172" t="s">
        <v>837</v>
      </c>
      <c r="I28" s="172" t="s">
        <v>837</v>
      </c>
      <c r="J28" s="172" t="s">
        <v>837</v>
      </c>
      <c r="K28" s="172" t="s">
        <v>837</v>
      </c>
      <c r="L28" s="172" t="s">
        <v>837</v>
      </c>
      <c r="M28" s="208"/>
      <c r="P28" s="295"/>
    </row>
    <row r="29" spans="1:16" ht="30" customHeight="1">
      <c r="A29" s="82" t="s">
        <v>118</v>
      </c>
      <c r="B29" s="286" t="s">
        <v>570</v>
      </c>
      <c r="C29" s="172">
        <v>100</v>
      </c>
      <c r="D29" s="172">
        <v>12220645</v>
      </c>
      <c r="E29" s="172" t="s">
        <v>837</v>
      </c>
      <c r="F29" s="172">
        <v>22058</v>
      </c>
      <c r="G29" s="172" t="s">
        <v>837</v>
      </c>
      <c r="H29" s="172">
        <v>2038662</v>
      </c>
      <c r="I29" s="172" t="s">
        <v>837</v>
      </c>
      <c r="J29" s="172" t="s">
        <v>837</v>
      </c>
      <c r="K29" s="172">
        <v>100</v>
      </c>
      <c r="L29" s="172">
        <v>14281365</v>
      </c>
      <c r="M29" s="208"/>
      <c r="P29" s="295"/>
    </row>
    <row r="30" spans="1:16" ht="18" customHeight="1">
      <c r="A30" s="82" t="s">
        <v>712</v>
      </c>
      <c r="B30" s="286" t="s">
        <v>713</v>
      </c>
      <c r="C30" s="172" t="s">
        <v>837</v>
      </c>
      <c r="D30" s="172">
        <v>3042688</v>
      </c>
      <c r="E30" s="172" t="s">
        <v>837</v>
      </c>
      <c r="F30" s="172" t="s">
        <v>837</v>
      </c>
      <c r="G30" s="172" t="s">
        <v>837</v>
      </c>
      <c r="H30" s="172">
        <v>865775</v>
      </c>
      <c r="I30" s="172" t="s">
        <v>837</v>
      </c>
      <c r="J30" s="172" t="s">
        <v>837</v>
      </c>
      <c r="K30" s="172" t="s">
        <v>837</v>
      </c>
      <c r="L30" s="172">
        <v>3908463</v>
      </c>
      <c r="M30" s="208"/>
      <c r="P30" s="295"/>
    </row>
    <row r="31" spans="1:16" ht="18" customHeight="1">
      <c r="A31" s="82" t="s">
        <v>724</v>
      </c>
      <c r="B31" s="286" t="s">
        <v>101</v>
      </c>
      <c r="C31" s="172">
        <v>3002</v>
      </c>
      <c r="D31" s="172">
        <v>5791</v>
      </c>
      <c r="E31" s="172" t="s">
        <v>837</v>
      </c>
      <c r="F31" s="172">
        <v>1667</v>
      </c>
      <c r="G31" s="172">
        <v>24709</v>
      </c>
      <c r="H31" s="172">
        <v>458164</v>
      </c>
      <c r="I31" s="172" t="s">
        <v>837</v>
      </c>
      <c r="J31" s="172" t="s">
        <v>837</v>
      </c>
      <c r="K31" s="172">
        <v>27711</v>
      </c>
      <c r="L31" s="172">
        <v>465622</v>
      </c>
      <c r="M31" s="208"/>
      <c r="P31" s="295"/>
    </row>
    <row r="32" spans="1:16" ht="18" customHeight="1">
      <c r="A32" s="82" t="s">
        <v>552</v>
      </c>
      <c r="B32" s="286" t="s">
        <v>571</v>
      </c>
      <c r="C32" s="172">
        <v>15107</v>
      </c>
      <c r="D32" s="172">
        <v>77683</v>
      </c>
      <c r="E32" s="172" t="s">
        <v>837</v>
      </c>
      <c r="F32" s="172" t="s">
        <v>837</v>
      </c>
      <c r="G32" s="172" t="s">
        <v>837</v>
      </c>
      <c r="H32" s="172">
        <v>2426</v>
      </c>
      <c r="I32" s="172" t="s">
        <v>837</v>
      </c>
      <c r="J32" s="172" t="s">
        <v>837</v>
      </c>
      <c r="K32" s="172">
        <v>15107</v>
      </c>
      <c r="L32" s="172">
        <v>80109</v>
      </c>
      <c r="M32" s="208"/>
      <c r="P32" s="295"/>
    </row>
    <row r="33" spans="1:16" ht="18" customHeight="1">
      <c r="A33" s="194" t="s">
        <v>553</v>
      </c>
      <c r="B33" s="287"/>
      <c r="C33" s="172" t="s">
        <v>837</v>
      </c>
      <c r="D33" s="172" t="s">
        <v>837</v>
      </c>
      <c r="E33" s="172" t="s">
        <v>837</v>
      </c>
      <c r="F33" s="172" t="s">
        <v>837</v>
      </c>
      <c r="G33" s="172" t="s">
        <v>837</v>
      </c>
      <c r="H33" s="172" t="s">
        <v>837</v>
      </c>
      <c r="I33" s="172" t="s">
        <v>837</v>
      </c>
      <c r="J33" s="172" t="s">
        <v>837</v>
      </c>
      <c r="K33" s="172" t="s">
        <v>837</v>
      </c>
      <c r="L33" s="172" t="s">
        <v>837</v>
      </c>
      <c r="M33" s="208"/>
      <c r="P33" s="295"/>
    </row>
    <row r="34" spans="1:16" ht="30" customHeight="1">
      <c r="A34" s="194" t="s">
        <v>554</v>
      </c>
      <c r="B34" s="287" t="s">
        <v>747</v>
      </c>
      <c r="C34" s="172">
        <v>55486</v>
      </c>
      <c r="D34" s="172">
        <v>1634</v>
      </c>
      <c r="E34" s="172" t="s">
        <v>837</v>
      </c>
      <c r="F34" s="172" t="s">
        <v>837</v>
      </c>
      <c r="G34" s="172">
        <v>154888</v>
      </c>
      <c r="H34" s="172">
        <v>2261</v>
      </c>
      <c r="I34" s="172">
        <v>209774</v>
      </c>
      <c r="J34" s="172">
        <v>1248</v>
      </c>
      <c r="K34" s="172">
        <v>420148</v>
      </c>
      <c r="L34" s="172">
        <v>5143</v>
      </c>
      <c r="M34" s="208"/>
      <c r="P34" s="295"/>
    </row>
    <row r="35" spans="1:16" ht="18" customHeight="1">
      <c r="A35" s="194" t="s">
        <v>728</v>
      </c>
      <c r="B35" s="287" t="s">
        <v>572</v>
      </c>
      <c r="C35" s="172">
        <v>3597</v>
      </c>
      <c r="D35" s="172">
        <v>197614</v>
      </c>
      <c r="E35" s="172" t="s">
        <v>837</v>
      </c>
      <c r="F35" s="172" t="s">
        <v>837</v>
      </c>
      <c r="G35" s="172">
        <v>299352</v>
      </c>
      <c r="H35" s="172">
        <v>1714818</v>
      </c>
      <c r="I35" s="172" t="s">
        <v>837</v>
      </c>
      <c r="J35" s="172" t="s">
        <v>837</v>
      </c>
      <c r="K35" s="172">
        <v>302949</v>
      </c>
      <c r="L35" s="172">
        <v>1912432</v>
      </c>
      <c r="M35" s="208"/>
      <c r="P35" s="295"/>
    </row>
    <row r="36" spans="1:16" ht="18" customHeight="1">
      <c r="A36" s="82" t="s">
        <v>729</v>
      </c>
      <c r="B36" s="286" t="s">
        <v>730</v>
      </c>
      <c r="C36" s="172" t="s">
        <v>837</v>
      </c>
      <c r="D36" s="172">
        <v>183748</v>
      </c>
      <c r="E36" s="172" t="s">
        <v>837</v>
      </c>
      <c r="F36" s="172" t="s">
        <v>837</v>
      </c>
      <c r="G36" s="172" t="s">
        <v>837</v>
      </c>
      <c r="H36" s="172">
        <v>648696</v>
      </c>
      <c r="I36" s="172" t="s">
        <v>837</v>
      </c>
      <c r="J36" s="172" t="s">
        <v>837</v>
      </c>
      <c r="K36" s="172" t="s">
        <v>837</v>
      </c>
      <c r="L36" s="172">
        <v>832444</v>
      </c>
      <c r="M36" s="208"/>
      <c r="P36" s="295"/>
    </row>
    <row r="37" spans="1:16" ht="18" customHeight="1">
      <c r="A37" s="194" t="s">
        <v>708</v>
      </c>
      <c r="B37" s="288" t="s">
        <v>709</v>
      </c>
      <c r="C37" s="172">
        <v>1944912</v>
      </c>
      <c r="D37" s="172">
        <v>944576</v>
      </c>
      <c r="E37" s="172" t="s">
        <v>837</v>
      </c>
      <c r="F37" s="172">
        <v>41640</v>
      </c>
      <c r="G37" s="172">
        <v>2934079</v>
      </c>
      <c r="H37" s="172">
        <v>1348471</v>
      </c>
      <c r="I37" s="172" t="s">
        <v>837</v>
      </c>
      <c r="J37" s="172" t="s">
        <v>837</v>
      </c>
      <c r="K37" s="172">
        <v>4878991</v>
      </c>
      <c r="L37" s="172">
        <v>2334687</v>
      </c>
      <c r="M37" s="208"/>
      <c r="P37" s="295"/>
    </row>
    <row r="38" spans="1:16" ht="18" customHeight="1">
      <c r="A38" s="234" t="s">
        <v>581</v>
      </c>
      <c r="B38" s="289" t="s">
        <v>582</v>
      </c>
      <c r="C38" s="173" t="s">
        <v>837</v>
      </c>
      <c r="D38" s="173" t="s">
        <v>837</v>
      </c>
      <c r="E38" s="173" t="s">
        <v>837</v>
      </c>
      <c r="F38" s="173" t="s">
        <v>837</v>
      </c>
      <c r="G38" s="173" t="s">
        <v>837</v>
      </c>
      <c r="H38" s="173" t="s">
        <v>837</v>
      </c>
      <c r="I38" s="173" t="s">
        <v>837</v>
      </c>
      <c r="J38" s="173" t="s">
        <v>837</v>
      </c>
      <c r="K38" s="173" t="s">
        <v>837</v>
      </c>
      <c r="L38" s="173" t="s">
        <v>837</v>
      </c>
      <c r="M38" s="208"/>
      <c r="P38" s="295"/>
    </row>
    <row r="39" spans="1:16" ht="30" customHeight="1">
      <c r="A39" s="82" t="s">
        <v>748</v>
      </c>
      <c r="B39" s="286" t="s">
        <v>741</v>
      </c>
      <c r="C39" s="172" t="s">
        <v>837</v>
      </c>
      <c r="D39" s="172">
        <v>10797</v>
      </c>
      <c r="E39" s="172" t="s">
        <v>837</v>
      </c>
      <c r="F39" s="172" t="s">
        <v>837</v>
      </c>
      <c r="G39" s="172">
        <v>1151724</v>
      </c>
      <c r="H39" s="172">
        <v>44126</v>
      </c>
      <c r="I39" s="172" t="s">
        <v>837</v>
      </c>
      <c r="J39" s="172" t="s">
        <v>837</v>
      </c>
      <c r="K39" s="172">
        <v>1151724</v>
      </c>
      <c r="L39" s="172">
        <v>54923</v>
      </c>
      <c r="M39" s="208"/>
      <c r="P39" s="295"/>
    </row>
    <row r="40" spans="1:16" ht="18" customHeight="1">
      <c r="A40" s="82" t="s">
        <v>714</v>
      </c>
      <c r="B40" s="286"/>
      <c r="C40" s="172">
        <v>2227</v>
      </c>
      <c r="D40" s="172" t="s">
        <v>837</v>
      </c>
      <c r="E40" s="172" t="s">
        <v>837</v>
      </c>
      <c r="F40" s="172" t="s">
        <v>837</v>
      </c>
      <c r="G40" s="172">
        <v>890</v>
      </c>
      <c r="H40" s="172" t="s">
        <v>837</v>
      </c>
      <c r="I40" s="172" t="s">
        <v>837</v>
      </c>
      <c r="J40" s="172" t="s">
        <v>837</v>
      </c>
      <c r="K40" s="172">
        <v>3117</v>
      </c>
      <c r="L40" s="172" t="s">
        <v>837</v>
      </c>
      <c r="M40" s="208"/>
      <c r="P40" s="295"/>
    </row>
    <row r="41" spans="1:16" ht="18" customHeight="1">
      <c r="A41" s="82" t="s">
        <v>555</v>
      </c>
      <c r="B41" s="286" t="s">
        <v>535</v>
      </c>
      <c r="C41" s="172">
        <v>839449</v>
      </c>
      <c r="D41" s="172">
        <v>3484332</v>
      </c>
      <c r="E41" s="172">
        <v>255453</v>
      </c>
      <c r="F41" s="172">
        <v>74475</v>
      </c>
      <c r="G41" s="172">
        <v>1654107</v>
      </c>
      <c r="H41" s="172">
        <v>939191</v>
      </c>
      <c r="I41" s="172" t="s">
        <v>837</v>
      </c>
      <c r="J41" s="172" t="s">
        <v>837</v>
      </c>
      <c r="K41" s="172">
        <v>2749009</v>
      </c>
      <c r="L41" s="172">
        <v>4497998</v>
      </c>
      <c r="M41" s="208"/>
      <c r="P41" s="295"/>
    </row>
    <row r="42" spans="1:16" ht="18" customHeight="1">
      <c r="A42" s="82" t="s">
        <v>119</v>
      </c>
      <c r="B42" s="286"/>
      <c r="C42" s="172" t="s">
        <v>837</v>
      </c>
      <c r="D42" s="172" t="s">
        <v>837</v>
      </c>
      <c r="E42" s="172" t="s">
        <v>837</v>
      </c>
      <c r="F42" s="172" t="s">
        <v>837</v>
      </c>
      <c r="G42" s="172" t="s">
        <v>837</v>
      </c>
      <c r="H42" s="172" t="s">
        <v>837</v>
      </c>
      <c r="I42" s="172" t="s">
        <v>837</v>
      </c>
      <c r="J42" s="172" t="s">
        <v>837</v>
      </c>
      <c r="K42" s="172" t="s">
        <v>837</v>
      </c>
      <c r="L42" s="172" t="s">
        <v>837</v>
      </c>
      <c r="M42" s="208"/>
      <c r="P42" s="295"/>
    </row>
    <row r="43" spans="1:16" ht="18" customHeight="1">
      <c r="A43" s="82" t="s">
        <v>826</v>
      </c>
      <c r="B43" s="286" t="s">
        <v>825</v>
      </c>
      <c r="C43" s="172">
        <v>2780240</v>
      </c>
      <c r="D43" s="172" t="s">
        <v>837</v>
      </c>
      <c r="E43" s="172" t="s">
        <v>837</v>
      </c>
      <c r="F43" s="172" t="s">
        <v>837</v>
      </c>
      <c r="G43" s="172" t="s">
        <v>837</v>
      </c>
      <c r="H43" s="172" t="s">
        <v>837</v>
      </c>
      <c r="I43" s="172" t="s">
        <v>837</v>
      </c>
      <c r="J43" s="172" t="s">
        <v>837</v>
      </c>
      <c r="K43" s="172">
        <v>2780240</v>
      </c>
      <c r="L43" s="172" t="s">
        <v>837</v>
      </c>
      <c r="M43" s="208"/>
      <c r="P43" s="295"/>
    </row>
    <row r="44" spans="1:16" ht="30" customHeight="1">
      <c r="A44" s="82" t="s">
        <v>120</v>
      </c>
      <c r="B44" s="286" t="s">
        <v>154</v>
      </c>
      <c r="C44" s="172">
        <v>18775</v>
      </c>
      <c r="D44" s="172">
        <v>236302</v>
      </c>
      <c r="E44" s="172">
        <v>954</v>
      </c>
      <c r="F44" s="172">
        <v>17198</v>
      </c>
      <c r="G44" s="172">
        <v>94943</v>
      </c>
      <c r="H44" s="172">
        <v>176741</v>
      </c>
      <c r="I44" s="172" t="s">
        <v>837</v>
      </c>
      <c r="J44" s="172" t="s">
        <v>837</v>
      </c>
      <c r="K44" s="172">
        <v>114672</v>
      </c>
      <c r="L44" s="172">
        <v>430241</v>
      </c>
      <c r="M44" s="208"/>
      <c r="P44" s="295"/>
    </row>
    <row r="45" spans="1:16" ht="18" customHeight="1">
      <c r="A45" s="82" t="s">
        <v>121</v>
      </c>
      <c r="B45" s="286" t="s">
        <v>157</v>
      </c>
      <c r="C45" s="172" t="s">
        <v>837</v>
      </c>
      <c r="D45" s="172" t="s">
        <v>837</v>
      </c>
      <c r="E45" s="172" t="s">
        <v>837</v>
      </c>
      <c r="F45" s="172" t="s">
        <v>837</v>
      </c>
      <c r="G45" s="172" t="s">
        <v>837</v>
      </c>
      <c r="H45" s="172" t="s">
        <v>837</v>
      </c>
      <c r="I45" s="172" t="s">
        <v>837</v>
      </c>
      <c r="J45" s="172" t="s">
        <v>837</v>
      </c>
      <c r="K45" s="172" t="s">
        <v>837</v>
      </c>
      <c r="L45" s="172" t="s">
        <v>837</v>
      </c>
      <c r="M45" s="208"/>
      <c r="P45" s="295"/>
    </row>
    <row r="46" spans="1:16" ht="18" customHeight="1">
      <c r="A46" s="82" t="s">
        <v>122</v>
      </c>
      <c r="B46" s="286" t="s">
        <v>159</v>
      </c>
      <c r="C46" s="172">
        <v>30848</v>
      </c>
      <c r="D46" s="172">
        <v>4046432</v>
      </c>
      <c r="E46" s="172">
        <v>9557</v>
      </c>
      <c r="F46" s="172">
        <v>16928</v>
      </c>
      <c r="G46" s="172">
        <v>3115571</v>
      </c>
      <c r="H46" s="172">
        <v>12153558</v>
      </c>
      <c r="I46" s="172">
        <v>9919</v>
      </c>
      <c r="J46" s="172">
        <v>29550</v>
      </c>
      <c r="K46" s="172">
        <v>3165895</v>
      </c>
      <c r="L46" s="172">
        <v>16246468</v>
      </c>
      <c r="M46" s="208"/>
      <c r="P46" s="295"/>
    </row>
    <row r="47" spans="1:16" ht="18" customHeight="1">
      <c r="A47" s="82" t="s">
        <v>123</v>
      </c>
      <c r="B47" s="286" t="s">
        <v>161</v>
      </c>
      <c r="C47" s="172">
        <v>19900</v>
      </c>
      <c r="D47" s="172">
        <v>693</v>
      </c>
      <c r="E47" s="172" t="s">
        <v>837</v>
      </c>
      <c r="F47" s="172" t="s">
        <v>837</v>
      </c>
      <c r="G47" s="172" t="s">
        <v>837</v>
      </c>
      <c r="H47" s="172">
        <v>317</v>
      </c>
      <c r="I47" s="172" t="s">
        <v>837</v>
      </c>
      <c r="J47" s="172" t="s">
        <v>837</v>
      </c>
      <c r="K47" s="172">
        <v>19900</v>
      </c>
      <c r="L47" s="172">
        <v>1010</v>
      </c>
      <c r="M47" s="208"/>
      <c r="P47" s="295"/>
    </row>
    <row r="48" spans="1:16" ht="18" customHeight="1">
      <c r="A48" s="82" t="s">
        <v>124</v>
      </c>
      <c r="B48" s="286" t="s">
        <v>583</v>
      </c>
      <c r="C48" s="172">
        <v>87563</v>
      </c>
      <c r="D48" s="172">
        <v>1205679</v>
      </c>
      <c r="E48" s="172" t="s">
        <v>837</v>
      </c>
      <c r="F48" s="172">
        <v>58</v>
      </c>
      <c r="G48" s="172">
        <v>13013555</v>
      </c>
      <c r="H48" s="172">
        <v>2268241</v>
      </c>
      <c r="I48" s="172" t="s">
        <v>837</v>
      </c>
      <c r="J48" s="172">
        <v>30</v>
      </c>
      <c r="K48" s="172">
        <v>13101118</v>
      </c>
      <c r="L48" s="172">
        <v>3474008</v>
      </c>
      <c r="M48" s="208"/>
      <c r="P48" s="295"/>
    </row>
    <row r="49" spans="1:16" ht="30" customHeight="1">
      <c r="A49" s="82" t="s">
        <v>125</v>
      </c>
      <c r="B49" s="286"/>
      <c r="C49" s="172" t="s">
        <v>837</v>
      </c>
      <c r="D49" s="172" t="s">
        <v>837</v>
      </c>
      <c r="E49" s="172" t="s">
        <v>837</v>
      </c>
      <c r="F49" s="172" t="s">
        <v>837</v>
      </c>
      <c r="G49" s="172" t="s">
        <v>837</v>
      </c>
      <c r="H49" s="172" t="s">
        <v>837</v>
      </c>
      <c r="I49" s="172" t="s">
        <v>837</v>
      </c>
      <c r="J49" s="172" t="s">
        <v>837</v>
      </c>
      <c r="K49" s="172" t="s">
        <v>837</v>
      </c>
      <c r="L49" s="172" t="s">
        <v>837</v>
      </c>
      <c r="M49" s="208"/>
      <c r="P49" s="295"/>
    </row>
    <row r="50" spans="1:16" ht="18" customHeight="1">
      <c r="A50" s="82" t="s">
        <v>556</v>
      </c>
      <c r="B50" s="286" t="s">
        <v>584</v>
      </c>
      <c r="C50" s="172" t="s">
        <v>837</v>
      </c>
      <c r="D50" s="172">
        <v>34574</v>
      </c>
      <c r="E50" s="172" t="s">
        <v>837</v>
      </c>
      <c r="F50" s="172" t="s">
        <v>837</v>
      </c>
      <c r="G50" s="172">
        <v>9600</v>
      </c>
      <c r="H50" s="172">
        <v>609149</v>
      </c>
      <c r="I50" s="172" t="s">
        <v>837</v>
      </c>
      <c r="J50" s="172" t="s">
        <v>837</v>
      </c>
      <c r="K50" s="172">
        <v>9600</v>
      </c>
      <c r="L50" s="172">
        <v>643723</v>
      </c>
      <c r="M50" s="208"/>
      <c r="P50" s="295"/>
    </row>
    <row r="51" spans="1:16" ht="18" customHeight="1">
      <c r="A51" s="82" t="s">
        <v>126</v>
      </c>
      <c r="B51" s="286" t="s">
        <v>164</v>
      </c>
      <c r="C51" s="172" t="s">
        <v>837</v>
      </c>
      <c r="D51" s="172" t="s">
        <v>837</v>
      </c>
      <c r="E51" s="172" t="s">
        <v>837</v>
      </c>
      <c r="F51" s="172" t="s">
        <v>837</v>
      </c>
      <c r="G51" s="172" t="s">
        <v>837</v>
      </c>
      <c r="H51" s="172" t="s">
        <v>837</v>
      </c>
      <c r="I51" s="172" t="s">
        <v>837</v>
      </c>
      <c r="J51" s="172" t="s">
        <v>837</v>
      </c>
      <c r="K51" s="172" t="s">
        <v>837</v>
      </c>
      <c r="L51" s="172" t="s">
        <v>837</v>
      </c>
      <c r="M51" s="208"/>
      <c r="P51" s="295"/>
    </row>
    <row r="52" spans="1:16" ht="18" customHeight="1">
      <c r="A52" s="194" t="s">
        <v>557</v>
      </c>
      <c r="B52" s="287"/>
      <c r="C52" s="172" t="s">
        <v>837</v>
      </c>
      <c r="D52" s="172" t="s">
        <v>837</v>
      </c>
      <c r="E52" s="172" t="s">
        <v>837</v>
      </c>
      <c r="F52" s="172" t="s">
        <v>837</v>
      </c>
      <c r="G52" s="172" t="s">
        <v>837</v>
      </c>
      <c r="H52" s="172" t="s">
        <v>837</v>
      </c>
      <c r="I52" s="172" t="s">
        <v>837</v>
      </c>
      <c r="J52" s="172" t="s">
        <v>837</v>
      </c>
      <c r="K52" s="172" t="s">
        <v>837</v>
      </c>
      <c r="L52" s="172" t="s">
        <v>837</v>
      </c>
      <c r="M52" s="208"/>
      <c r="P52" s="295"/>
    </row>
    <row r="53" spans="1:16" ht="18" customHeight="1">
      <c r="A53" s="194" t="s">
        <v>702</v>
      </c>
      <c r="B53" s="287"/>
      <c r="C53" s="172">
        <v>82997</v>
      </c>
      <c r="D53" s="172" t="s">
        <v>837</v>
      </c>
      <c r="E53" s="172" t="s">
        <v>837</v>
      </c>
      <c r="F53" s="172" t="s">
        <v>837</v>
      </c>
      <c r="G53" s="172">
        <v>224404</v>
      </c>
      <c r="H53" s="172" t="s">
        <v>837</v>
      </c>
      <c r="I53" s="172">
        <v>144461</v>
      </c>
      <c r="J53" s="172" t="s">
        <v>837</v>
      </c>
      <c r="K53" s="172">
        <v>451862</v>
      </c>
      <c r="L53" s="172" t="s">
        <v>837</v>
      </c>
      <c r="M53" s="208"/>
      <c r="P53" s="295"/>
    </row>
    <row r="54" spans="1:16" ht="30" customHeight="1">
      <c r="A54" s="194" t="s">
        <v>127</v>
      </c>
      <c r="B54" s="287"/>
      <c r="C54" s="172" t="s">
        <v>837</v>
      </c>
      <c r="D54" s="172" t="s">
        <v>837</v>
      </c>
      <c r="E54" s="172" t="s">
        <v>837</v>
      </c>
      <c r="F54" s="172" t="s">
        <v>837</v>
      </c>
      <c r="G54" s="172" t="s">
        <v>837</v>
      </c>
      <c r="H54" s="172" t="s">
        <v>837</v>
      </c>
      <c r="I54" s="172" t="s">
        <v>837</v>
      </c>
      <c r="J54" s="172" t="s">
        <v>837</v>
      </c>
      <c r="K54" s="172" t="s">
        <v>837</v>
      </c>
      <c r="L54" s="172" t="s">
        <v>837</v>
      </c>
      <c r="M54" s="208"/>
      <c r="P54" s="295"/>
    </row>
    <row r="55" spans="1:16" ht="18" customHeight="1">
      <c r="A55" s="194" t="s">
        <v>128</v>
      </c>
      <c r="B55" s="287" t="s">
        <v>168</v>
      </c>
      <c r="C55" s="172" t="s">
        <v>837</v>
      </c>
      <c r="D55" s="172">
        <v>1679</v>
      </c>
      <c r="E55" s="172" t="s">
        <v>837</v>
      </c>
      <c r="F55" s="172" t="s">
        <v>837</v>
      </c>
      <c r="G55" s="172" t="s">
        <v>837</v>
      </c>
      <c r="H55" s="172">
        <v>190</v>
      </c>
      <c r="I55" s="172" t="s">
        <v>837</v>
      </c>
      <c r="J55" s="172" t="s">
        <v>837</v>
      </c>
      <c r="K55" s="172" t="s">
        <v>837</v>
      </c>
      <c r="L55" s="172">
        <v>1869</v>
      </c>
      <c r="M55" s="208"/>
      <c r="P55" s="295"/>
    </row>
    <row r="56" spans="1:16" ht="18" customHeight="1">
      <c r="A56" s="82" t="s">
        <v>707</v>
      </c>
      <c r="B56" s="288" t="s">
        <v>706</v>
      </c>
      <c r="C56" s="172" t="s">
        <v>837</v>
      </c>
      <c r="D56" s="172" t="s">
        <v>837</v>
      </c>
      <c r="E56" s="172" t="s">
        <v>837</v>
      </c>
      <c r="F56" s="172" t="s">
        <v>837</v>
      </c>
      <c r="G56" s="172" t="s">
        <v>837</v>
      </c>
      <c r="H56" s="172" t="s">
        <v>837</v>
      </c>
      <c r="I56" s="172" t="s">
        <v>837</v>
      </c>
      <c r="J56" s="172" t="s">
        <v>837</v>
      </c>
      <c r="K56" s="172" t="s">
        <v>837</v>
      </c>
      <c r="L56" s="172" t="s">
        <v>837</v>
      </c>
      <c r="M56" s="208"/>
      <c r="P56" s="295"/>
    </row>
    <row r="57" spans="1:16" ht="18" customHeight="1">
      <c r="A57" s="82" t="s">
        <v>558</v>
      </c>
      <c r="B57" s="286"/>
      <c r="C57" s="172" t="s">
        <v>837</v>
      </c>
      <c r="D57" s="172" t="s">
        <v>837</v>
      </c>
      <c r="E57" s="172" t="s">
        <v>837</v>
      </c>
      <c r="F57" s="172" t="s">
        <v>837</v>
      </c>
      <c r="G57" s="172" t="s">
        <v>837</v>
      </c>
      <c r="H57" s="172" t="s">
        <v>837</v>
      </c>
      <c r="I57" s="172" t="s">
        <v>837</v>
      </c>
      <c r="J57" s="172" t="s">
        <v>837</v>
      </c>
      <c r="K57" s="172" t="s">
        <v>837</v>
      </c>
      <c r="L57" s="172" t="s">
        <v>837</v>
      </c>
      <c r="M57" s="208"/>
      <c r="P57" s="295"/>
    </row>
    <row r="58" spans="1:16" ht="18" customHeight="1">
      <c r="A58" s="82" t="s">
        <v>129</v>
      </c>
      <c r="B58" s="286" t="s">
        <v>171</v>
      </c>
      <c r="C58" s="172" t="s">
        <v>837</v>
      </c>
      <c r="D58" s="172" t="s">
        <v>837</v>
      </c>
      <c r="E58" s="172" t="s">
        <v>837</v>
      </c>
      <c r="F58" s="172" t="s">
        <v>837</v>
      </c>
      <c r="G58" s="172" t="s">
        <v>837</v>
      </c>
      <c r="H58" s="172" t="s">
        <v>837</v>
      </c>
      <c r="I58" s="172" t="s">
        <v>837</v>
      </c>
      <c r="J58" s="172" t="s">
        <v>837</v>
      </c>
      <c r="K58" s="172" t="s">
        <v>837</v>
      </c>
      <c r="L58" s="172" t="s">
        <v>837</v>
      </c>
      <c r="M58" s="208"/>
      <c r="P58" s="295"/>
    </row>
    <row r="59" spans="1:16" ht="30" customHeight="1">
      <c r="A59" s="194" t="s">
        <v>668</v>
      </c>
      <c r="B59" s="287" t="s">
        <v>669</v>
      </c>
      <c r="C59" s="172">
        <v>347926</v>
      </c>
      <c r="D59" s="172">
        <v>1499068</v>
      </c>
      <c r="E59" s="172">
        <v>13792</v>
      </c>
      <c r="F59" s="172">
        <v>40862</v>
      </c>
      <c r="G59" s="172">
        <v>3215710</v>
      </c>
      <c r="H59" s="172">
        <v>15861969</v>
      </c>
      <c r="I59" s="172" t="s">
        <v>837</v>
      </c>
      <c r="J59" s="172" t="s">
        <v>837</v>
      </c>
      <c r="K59" s="172">
        <v>3577428</v>
      </c>
      <c r="L59" s="172">
        <v>17401899</v>
      </c>
      <c r="M59" s="208"/>
      <c r="P59" s="295"/>
    </row>
    <row r="60" spans="1:16" ht="18" customHeight="1">
      <c r="A60" s="194" t="s">
        <v>130</v>
      </c>
      <c r="B60" s="287"/>
      <c r="C60" s="172" t="s">
        <v>837</v>
      </c>
      <c r="D60" s="172" t="s">
        <v>837</v>
      </c>
      <c r="E60" s="172" t="s">
        <v>837</v>
      </c>
      <c r="F60" s="172" t="s">
        <v>837</v>
      </c>
      <c r="G60" s="172" t="s">
        <v>837</v>
      </c>
      <c r="H60" s="172" t="s">
        <v>837</v>
      </c>
      <c r="I60" s="172" t="s">
        <v>837</v>
      </c>
      <c r="J60" s="172" t="s">
        <v>837</v>
      </c>
      <c r="K60" s="172" t="s">
        <v>837</v>
      </c>
      <c r="L60" s="172" t="s">
        <v>837</v>
      </c>
      <c r="M60" s="208"/>
      <c r="P60" s="295"/>
    </row>
    <row r="61" spans="1:16" ht="18" customHeight="1">
      <c r="A61" s="194" t="s">
        <v>827</v>
      </c>
      <c r="B61" s="287"/>
      <c r="C61" s="172" t="s">
        <v>837</v>
      </c>
      <c r="D61" s="172" t="s">
        <v>837</v>
      </c>
      <c r="E61" s="172" t="s">
        <v>837</v>
      </c>
      <c r="F61" s="172" t="s">
        <v>837</v>
      </c>
      <c r="G61" s="172" t="s">
        <v>837</v>
      </c>
      <c r="H61" s="172" t="s">
        <v>837</v>
      </c>
      <c r="I61" s="172" t="s">
        <v>837</v>
      </c>
      <c r="J61" s="172" t="s">
        <v>837</v>
      </c>
      <c r="K61" s="172" t="s">
        <v>837</v>
      </c>
      <c r="L61" s="172" t="s">
        <v>837</v>
      </c>
      <c r="M61" s="208"/>
      <c r="P61" s="295"/>
    </row>
    <row r="62" spans="1:16" ht="18" customHeight="1">
      <c r="A62" s="194" t="s">
        <v>726</v>
      </c>
      <c r="B62" s="287"/>
      <c r="C62" s="172" t="s">
        <v>837</v>
      </c>
      <c r="D62" s="172" t="s">
        <v>837</v>
      </c>
      <c r="E62" s="172" t="s">
        <v>837</v>
      </c>
      <c r="F62" s="172" t="s">
        <v>837</v>
      </c>
      <c r="G62" s="172" t="s">
        <v>837</v>
      </c>
      <c r="H62" s="172" t="s">
        <v>837</v>
      </c>
      <c r="I62" s="172" t="s">
        <v>837</v>
      </c>
      <c r="J62" s="172" t="s">
        <v>837</v>
      </c>
      <c r="K62" s="172" t="s">
        <v>837</v>
      </c>
      <c r="L62" s="172" t="s">
        <v>837</v>
      </c>
      <c r="M62" s="208"/>
      <c r="P62" s="295"/>
    </row>
    <row r="63" spans="1:16" ht="18" customHeight="1">
      <c r="A63" s="234" t="s">
        <v>131</v>
      </c>
      <c r="B63" s="289" t="s">
        <v>173</v>
      </c>
      <c r="C63" s="173" t="s">
        <v>837</v>
      </c>
      <c r="D63" s="173" t="s">
        <v>837</v>
      </c>
      <c r="E63" s="173" t="s">
        <v>837</v>
      </c>
      <c r="F63" s="173" t="s">
        <v>837</v>
      </c>
      <c r="G63" s="173" t="s">
        <v>837</v>
      </c>
      <c r="H63" s="173" t="s">
        <v>837</v>
      </c>
      <c r="I63" s="173" t="s">
        <v>837</v>
      </c>
      <c r="J63" s="173" t="s">
        <v>837</v>
      </c>
      <c r="K63" s="173" t="s">
        <v>837</v>
      </c>
      <c r="L63" s="173" t="s">
        <v>837</v>
      </c>
      <c r="M63" s="208"/>
      <c r="P63" s="295"/>
    </row>
    <row r="64" spans="1:16" ht="30" customHeight="1">
      <c r="A64" s="82" t="s">
        <v>600</v>
      </c>
      <c r="B64" s="286" t="s">
        <v>596</v>
      </c>
      <c r="C64" s="172" t="s">
        <v>837</v>
      </c>
      <c r="D64" s="172" t="s">
        <v>837</v>
      </c>
      <c r="E64" s="172" t="s">
        <v>837</v>
      </c>
      <c r="F64" s="172" t="s">
        <v>837</v>
      </c>
      <c r="G64" s="172" t="s">
        <v>837</v>
      </c>
      <c r="H64" s="172" t="s">
        <v>837</v>
      </c>
      <c r="I64" s="172" t="s">
        <v>837</v>
      </c>
      <c r="J64" s="172" t="s">
        <v>837</v>
      </c>
      <c r="K64" s="172" t="s">
        <v>837</v>
      </c>
      <c r="L64" s="172" t="s">
        <v>837</v>
      </c>
      <c r="M64" s="208"/>
      <c r="P64" s="295"/>
    </row>
    <row r="65" spans="1:16" ht="18" customHeight="1">
      <c r="A65" s="82" t="s">
        <v>721</v>
      </c>
      <c r="B65" s="286"/>
      <c r="C65" s="172" t="s">
        <v>837</v>
      </c>
      <c r="D65" s="172" t="s">
        <v>837</v>
      </c>
      <c r="E65" s="172" t="s">
        <v>837</v>
      </c>
      <c r="F65" s="172" t="s">
        <v>837</v>
      </c>
      <c r="G65" s="172" t="s">
        <v>837</v>
      </c>
      <c r="H65" s="172" t="s">
        <v>837</v>
      </c>
      <c r="I65" s="172" t="s">
        <v>837</v>
      </c>
      <c r="J65" s="172" t="s">
        <v>837</v>
      </c>
      <c r="K65" s="172" t="s">
        <v>837</v>
      </c>
      <c r="L65" s="172" t="s">
        <v>837</v>
      </c>
      <c r="M65" s="208"/>
      <c r="P65" s="295"/>
    </row>
    <row r="66" spans="1:16" ht="18" customHeight="1">
      <c r="A66" s="82" t="s">
        <v>132</v>
      </c>
      <c r="B66" s="286" t="s">
        <v>175</v>
      </c>
      <c r="C66" s="172" t="s">
        <v>837</v>
      </c>
      <c r="D66" s="172" t="s">
        <v>837</v>
      </c>
      <c r="E66" s="172" t="s">
        <v>837</v>
      </c>
      <c r="F66" s="172" t="s">
        <v>837</v>
      </c>
      <c r="G66" s="172" t="s">
        <v>837</v>
      </c>
      <c r="H66" s="172" t="s">
        <v>837</v>
      </c>
      <c r="I66" s="172" t="s">
        <v>837</v>
      </c>
      <c r="J66" s="172" t="s">
        <v>837</v>
      </c>
      <c r="K66" s="172" t="s">
        <v>837</v>
      </c>
      <c r="L66" s="172" t="s">
        <v>837</v>
      </c>
      <c r="M66" s="208"/>
      <c r="P66" s="295"/>
    </row>
    <row r="67" spans="1:16" ht="18" customHeight="1">
      <c r="A67" s="266" t="s">
        <v>731</v>
      </c>
      <c r="B67" s="292"/>
      <c r="C67" s="172">
        <v>198039</v>
      </c>
      <c r="D67" s="172" t="s">
        <v>837</v>
      </c>
      <c r="E67" s="172" t="s">
        <v>837</v>
      </c>
      <c r="F67" s="172" t="s">
        <v>837</v>
      </c>
      <c r="G67" s="172">
        <v>51620</v>
      </c>
      <c r="H67" s="172" t="s">
        <v>837</v>
      </c>
      <c r="I67" s="172">
        <v>205704</v>
      </c>
      <c r="J67" s="172" t="s">
        <v>837</v>
      </c>
      <c r="K67" s="172">
        <v>455363</v>
      </c>
      <c r="L67" s="172" t="s">
        <v>837</v>
      </c>
      <c r="M67" s="208"/>
      <c r="P67" s="295"/>
    </row>
    <row r="68" spans="1:16" s="199" customFormat="1" ht="18" customHeight="1">
      <c r="A68" s="82" t="s">
        <v>559</v>
      </c>
      <c r="B68" s="286" t="s">
        <v>585</v>
      </c>
      <c r="C68" s="172">
        <v>36757</v>
      </c>
      <c r="D68" s="172">
        <v>1544</v>
      </c>
      <c r="E68" s="172" t="s">
        <v>837</v>
      </c>
      <c r="F68" s="172" t="s">
        <v>837</v>
      </c>
      <c r="G68" s="172">
        <v>1213</v>
      </c>
      <c r="H68" s="172">
        <v>1156</v>
      </c>
      <c r="I68" s="172" t="s">
        <v>837</v>
      </c>
      <c r="J68" s="172" t="s">
        <v>837</v>
      </c>
      <c r="K68" s="172">
        <v>37970</v>
      </c>
      <c r="L68" s="172">
        <v>2700</v>
      </c>
      <c r="M68" s="208"/>
      <c r="P68" s="295"/>
    </row>
    <row r="69" spans="1:16" ht="30" customHeight="1">
      <c r="A69" s="194" t="s">
        <v>560</v>
      </c>
      <c r="B69" s="287" t="s">
        <v>471</v>
      </c>
      <c r="C69" s="172">
        <v>177502</v>
      </c>
      <c r="D69" s="172">
        <v>591813</v>
      </c>
      <c r="E69" s="172">
        <v>1351</v>
      </c>
      <c r="F69" s="172">
        <v>15411</v>
      </c>
      <c r="G69" s="172">
        <v>2509721</v>
      </c>
      <c r="H69" s="172">
        <v>385461</v>
      </c>
      <c r="I69" s="172" t="s">
        <v>837</v>
      </c>
      <c r="J69" s="172" t="s">
        <v>837</v>
      </c>
      <c r="K69" s="172">
        <v>2688574</v>
      </c>
      <c r="L69" s="172">
        <v>992685</v>
      </c>
      <c r="M69" s="208"/>
      <c r="P69" s="295"/>
    </row>
    <row r="70" spans="1:16" ht="18" customHeight="1">
      <c r="A70" s="194" t="s">
        <v>821</v>
      </c>
      <c r="B70" s="287" t="s">
        <v>822</v>
      </c>
      <c r="C70" s="172" t="s">
        <v>837</v>
      </c>
      <c r="D70" s="172">
        <v>92981</v>
      </c>
      <c r="E70" s="172" t="s">
        <v>837</v>
      </c>
      <c r="F70" s="172" t="s">
        <v>837</v>
      </c>
      <c r="G70" s="172">
        <v>655</v>
      </c>
      <c r="H70" s="172">
        <v>1470569</v>
      </c>
      <c r="I70" s="172" t="s">
        <v>837</v>
      </c>
      <c r="J70" s="172" t="s">
        <v>837</v>
      </c>
      <c r="K70" s="172">
        <v>655</v>
      </c>
      <c r="L70" s="172">
        <v>1563550</v>
      </c>
      <c r="M70" s="208"/>
      <c r="P70" s="295"/>
    </row>
    <row r="71" spans="1:16" ht="18" customHeight="1">
      <c r="A71" s="82" t="s">
        <v>561</v>
      </c>
      <c r="B71" s="286" t="s">
        <v>567</v>
      </c>
      <c r="C71" s="172" t="s">
        <v>837</v>
      </c>
      <c r="D71" s="172" t="s">
        <v>837</v>
      </c>
      <c r="E71" s="172" t="s">
        <v>837</v>
      </c>
      <c r="F71" s="172" t="s">
        <v>837</v>
      </c>
      <c r="G71" s="172" t="s">
        <v>837</v>
      </c>
      <c r="H71" s="172" t="s">
        <v>837</v>
      </c>
      <c r="I71" s="172" t="s">
        <v>837</v>
      </c>
      <c r="J71" s="172" t="s">
        <v>837</v>
      </c>
      <c r="K71" s="172" t="s">
        <v>837</v>
      </c>
      <c r="L71" s="172" t="s">
        <v>837</v>
      </c>
      <c r="M71" s="208"/>
      <c r="P71" s="295"/>
    </row>
    <row r="72" spans="1:15" ht="18" customHeight="1">
      <c r="A72" s="82" t="s">
        <v>562</v>
      </c>
      <c r="B72" s="286" t="s">
        <v>586</v>
      </c>
      <c r="C72" s="172" t="s">
        <v>837</v>
      </c>
      <c r="D72" s="172" t="s">
        <v>837</v>
      </c>
      <c r="E72" s="172" t="s">
        <v>837</v>
      </c>
      <c r="F72" s="172" t="s">
        <v>837</v>
      </c>
      <c r="G72" s="172">
        <v>2248901</v>
      </c>
      <c r="H72" s="172">
        <v>68340</v>
      </c>
      <c r="I72" s="172" t="s">
        <v>837</v>
      </c>
      <c r="J72" s="172" t="s">
        <v>837</v>
      </c>
      <c r="K72" s="172">
        <v>2248901</v>
      </c>
      <c r="L72" s="172">
        <v>68340</v>
      </c>
      <c r="O72" s="199"/>
    </row>
    <row r="73" spans="1:15" ht="18" customHeight="1">
      <c r="A73" s="82" t="s">
        <v>836</v>
      </c>
      <c r="B73" s="286" t="s">
        <v>835</v>
      </c>
      <c r="C73" s="172">
        <v>324438</v>
      </c>
      <c r="D73" s="172">
        <v>441605</v>
      </c>
      <c r="E73" s="172" t="s">
        <v>837</v>
      </c>
      <c r="F73" s="172" t="s">
        <v>837</v>
      </c>
      <c r="G73" s="172">
        <v>197414</v>
      </c>
      <c r="H73" s="172">
        <v>393662</v>
      </c>
      <c r="I73" s="172" t="s">
        <v>837</v>
      </c>
      <c r="J73" s="172" t="s">
        <v>837</v>
      </c>
      <c r="K73" s="172">
        <v>521852</v>
      </c>
      <c r="L73" s="172">
        <v>835267</v>
      </c>
      <c r="O73" s="199"/>
    </row>
    <row r="74" spans="1:15" ht="30" customHeight="1">
      <c r="A74" s="82" t="s">
        <v>563</v>
      </c>
      <c r="B74" s="286"/>
      <c r="C74" s="172" t="s">
        <v>837</v>
      </c>
      <c r="D74" s="172" t="s">
        <v>837</v>
      </c>
      <c r="E74" s="172" t="s">
        <v>837</v>
      </c>
      <c r="F74" s="172" t="s">
        <v>837</v>
      </c>
      <c r="G74" s="172" t="s">
        <v>837</v>
      </c>
      <c r="H74" s="172" t="s">
        <v>837</v>
      </c>
      <c r="I74" s="172" t="s">
        <v>837</v>
      </c>
      <c r="J74" s="172" t="s">
        <v>837</v>
      </c>
      <c r="K74" s="172" t="s">
        <v>837</v>
      </c>
      <c r="L74" s="172" t="s">
        <v>837</v>
      </c>
      <c r="O74" s="199"/>
    </row>
    <row r="75" spans="1:15" ht="18" customHeight="1">
      <c r="A75" s="82" t="s">
        <v>564</v>
      </c>
      <c r="B75" s="286"/>
      <c r="C75" s="172">
        <v>8235</v>
      </c>
      <c r="D75" s="172">
        <v>34557</v>
      </c>
      <c r="E75" s="172" t="s">
        <v>837</v>
      </c>
      <c r="F75" s="172" t="s">
        <v>837</v>
      </c>
      <c r="G75" s="172">
        <v>1020</v>
      </c>
      <c r="H75" s="172">
        <v>13691</v>
      </c>
      <c r="I75" s="172">
        <v>39</v>
      </c>
      <c r="J75" s="172">
        <v>1643</v>
      </c>
      <c r="K75" s="172">
        <v>9294</v>
      </c>
      <c r="L75" s="172">
        <v>49891</v>
      </c>
      <c r="O75" s="199"/>
    </row>
    <row r="76" spans="1:15" ht="18" customHeight="1">
      <c r="A76" s="82" t="s">
        <v>177</v>
      </c>
      <c r="B76" s="286"/>
      <c r="C76" s="172" t="s">
        <v>837</v>
      </c>
      <c r="D76" s="172" t="s">
        <v>837</v>
      </c>
      <c r="E76" s="172" t="s">
        <v>837</v>
      </c>
      <c r="F76" s="172" t="s">
        <v>837</v>
      </c>
      <c r="G76" s="172" t="s">
        <v>837</v>
      </c>
      <c r="H76" s="172" t="s">
        <v>837</v>
      </c>
      <c r="I76" s="172" t="s">
        <v>837</v>
      </c>
      <c r="J76" s="172" t="s">
        <v>837</v>
      </c>
      <c r="K76" s="172" t="s">
        <v>837</v>
      </c>
      <c r="L76" s="172" t="s">
        <v>837</v>
      </c>
      <c r="O76" s="199"/>
    </row>
    <row r="77" spans="1:15" ht="18" customHeight="1">
      <c r="A77" s="82"/>
      <c r="B77" s="80"/>
      <c r="C77" s="174"/>
      <c r="D77" s="174"/>
      <c r="E77" s="174"/>
      <c r="F77" s="174"/>
      <c r="G77" s="174"/>
      <c r="H77" s="174"/>
      <c r="I77" s="174"/>
      <c r="J77" s="174"/>
      <c r="K77" s="174"/>
      <c r="L77" s="174"/>
      <c r="O77" s="199"/>
    </row>
    <row r="78" spans="1:12" ht="18" customHeight="1">
      <c r="A78" s="83" t="s">
        <v>654</v>
      </c>
      <c r="B78" s="85" t="s">
        <v>655</v>
      </c>
      <c r="C78" s="184">
        <f>SUM(C14:C75)</f>
        <v>8698762</v>
      </c>
      <c r="D78" s="184">
        <f aca="true" t="shared" si="0" ref="D78:L78">SUM(D14:D75)</f>
        <v>34751741</v>
      </c>
      <c r="E78" s="184">
        <f t="shared" si="0"/>
        <v>293209</v>
      </c>
      <c r="F78" s="184">
        <f t="shared" si="0"/>
        <v>4129440</v>
      </c>
      <c r="G78" s="184">
        <f t="shared" si="0"/>
        <v>50558629</v>
      </c>
      <c r="H78" s="184">
        <f t="shared" si="0"/>
        <v>62738820</v>
      </c>
      <c r="I78" s="184">
        <f t="shared" si="0"/>
        <v>570560</v>
      </c>
      <c r="J78" s="184">
        <f t="shared" si="0"/>
        <v>32893</v>
      </c>
      <c r="K78" s="184">
        <f t="shared" si="0"/>
        <v>60121160</v>
      </c>
      <c r="L78" s="184">
        <f t="shared" si="0"/>
        <v>101652894</v>
      </c>
    </row>
    <row r="79" ht="15.75">
      <c r="A79" s="42"/>
    </row>
    <row r="80" spans="1:12" ht="15.75">
      <c r="A80" s="42"/>
      <c r="C80" s="221"/>
      <c r="D80" s="221"/>
      <c r="E80" s="221"/>
      <c r="F80" s="221"/>
      <c r="G80" s="221"/>
      <c r="H80" s="221"/>
      <c r="I80" s="221"/>
      <c r="J80" s="221"/>
      <c r="K80" s="221"/>
      <c r="L80" s="221"/>
    </row>
    <row r="81" spans="1:4" ht="15.75">
      <c r="A81" s="42"/>
      <c r="C81" s="221"/>
      <c r="D81" s="221"/>
    </row>
    <row r="82" spans="1:3" ht="15.75">
      <c r="A82" s="42"/>
      <c r="C82" s="221"/>
    </row>
    <row r="83" spans="1:12" ht="15.75">
      <c r="A83" s="42"/>
      <c r="C83" s="221"/>
      <c r="D83" s="221"/>
      <c r="E83" s="221"/>
      <c r="F83" s="221"/>
      <c r="G83" s="221"/>
      <c r="H83" s="221"/>
      <c r="I83" s="221"/>
      <c r="J83" s="221"/>
      <c r="K83" s="221"/>
      <c r="L83" s="221"/>
    </row>
    <row r="84" ht="15.75">
      <c r="A84" s="42"/>
    </row>
    <row r="85" ht="15.75">
      <c r="A85" s="42"/>
    </row>
    <row r="86" ht="15.75">
      <c r="A86" s="42"/>
    </row>
    <row r="87" ht="15.75">
      <c r="A87" s="42"/>
    </row>
    <row r="88" ht="15.75">
      <c r="A88" s="42"/>
    </row>
    <row r="89" ht="15.75">
      <c r="A89" s="42"/>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1" manualBreakCount="1">
    <brk id="63" max="11" man="1"/>
  </rowBreaks>
</worksheet>
</file>

<file path=xl/worksheets/sheet21.xml><?xml version="1.0" encoding="utf-8"?>
<worksheet xmlns="http://schemas.openxmlformats.org/spreadsheetml/2006/main" xmlns:r="http://schemas.openxmlformats.org/officeDocument/2006/relationships">
  <dimension ref="A1:DB187"/>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2" bestFit="1" customWidth="1"/>
    <col min="10" max="11" width="9.00390625" style="199" customWidth="1"/>
    <col min="12" max="16384" width="9.00390625" style="42" customWidth="1"/>
  </cols>
  <sheetData>
    <row r="1" spans="1:106" s="293" customFormat="1" ht="45.75" customHeight="1">
      <c r="A1" s="344" t="s">
        <v>2</v>
      </c>
      <c r="B1" s="344"/>
      <c r="C1" s="345"/>
      <c r="D1" s="345"/>
      <c r="E1" s="345"/>
      <c r="F1" s="345"/>
      <c r="G1" s="345"/>
      <c r="H1" s="345"/>
      <c r="I1" s="189"/>
      <c r="J1" s="212"/>
      <c r="K1" s="212"/>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46" t="str">
        <f>'Form HKLQ1-1'!A3:H3</f>
        <v>二零一八年一月至十二月
January to December 2018</v>
      </c>
      <c r="B2" s="346"/>
      <c r="C2" s="345"/>
      <c r="D2" s="345"/>
      <c r="E2" s="345"/>
      <c r="F2" s="345"/>
      <c r="G2" s="345"/>
      <c r="H2" s="345"/>
      <c r="I2" s="189"/>
      <c r="J2" s="212"/>
      <c r="K2" s="212"/>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9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47" t="s">
        <v>0</v>
      </c>
      <c r="B4" s="347"/>
      <c r="C4" s="21"/>
      <c r="D4" s="21"/>
      <c r="E4" s="21"/>
      <c r="F4" s="21"/>
      <c r="G4" s="21"/>
      <c r="H4" s="21"/>
      <c r="I4" s="21"/>
      <c r="J4" s="213"/>
      <c r="K4" s="213"/>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47" t="s">
        <v>1</v>
      </c>
      <c r="B5" s="347"/>
      <c r="C5" s="21"/>
      <c r="D5" s="21"/>
      <c r="E5" s="21"/>
      <c r="F5" s="21"/>
      <c r="G5" s="21"/>
      <c r="H5" s="21"/>
      <c r="I5" s="21"/>
      <c r="J5" s="213"/>
      <c r="K5" s="213"/>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765</v>
      </c>
      <c r="D7" s="351"/>
      <c r="E7" s="351"/>
      <c r="F7" s="351"/>
      <c r="G7" s="351"/>
      <c r="H7" s="349"/>
      <c r="I7" s="9"/>
      <c r="J7" s="196"/>
      <c r="K7" s="196"/>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79"/>
      <c r="C8" s="360" t="s">
        <v>766</v>
      </c>
      <c r="D8" s="361"/>
      <c r="E8" s="360" t="s">
        <v>767</v>
      </c>
      <c r="F8" s="361"/>
      <c r="G8" s="360" t="s">
        <v>768</v>
      </c>
      <c r="H8" s="361"/>
      <c r="I8" s="9"/>
      <c r="J8" s="196"/>
      <c r="K8" s="196"/>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33.75" customHeight="1">
      <c r="A9" s="77"/>
      <c r="B9" s="79"/>
      <c r="C9" s="364"/>
      <c r="D9" s="365"/>
      <c r="E9" s="362"/>
      <c r="F9" s="363"/>
      <c r="G9" s="362"/>
      <c r="H9" s="363"/>
      <c r="I9" s="9"/>
      <c r="J9" s="196"/>
      <c r="K9" s="196"/>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86" t="s">
        <v>42</v>
      </c>
      <c r="D10" s="88" t="s">
        <v>213</v>
      </c>
      <c r="E10" s="86" t="s">
        <v>42</v>
      </c>
      <c r="F10" s="88" t="s">
        <v>213</v>
      </c>
      <c r="G10" s="90" t="s">
        <v>42</v>
      </c>
      <c r="H10" s="89" t="s">
        <v>213</v>
      </c>
      <c r="I10" s="9"/>
      <c r="J10" s="196"/>
      <c r="K10" s="19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43</v>
      </c>
      <c r="D11" s="17" t="s">
        <v>44</v>
      </c>
      <c r="E11" s="17" t="s">
        <v>43</v>
      </c>
      <c r="F11" s="17" t="s">
        <v>44</v>
      </c>
      <c r="G11" s="17" t="s">
        <v>43</v>
      </c>
      <c r="H11" s="18" t="s">
        <v>44</v>
      </c>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16.5" customHeight="1">
      <c r="A12" s="77"/>
      <c r="B12" s="22"/>
      <c r="C12" s="17" t="s">
        <v>45</v>
      </c>
      <c r="D12" s="17" t="s">
        <v>45</v>
      </c>
      <c r="E12" s="17" t="s">
        <v>110</v>
      </c>
      <c r="F12" s="17" t="s">
        <v>45</v>
      </c>
      <c r="G12" s="17" t="s">
        <v>110</v>
      </c>
      <c r="H12" s="18" t="s">
        <v>45</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33.75" customHeight="1">
      <c r="A13" s="81" t="s">
        <v>46</v>
      </c>
      <c r="B13" s="84" t="s">
        <v>204</v>
      </c>
      <c r="C13" s="87" t="s">
        <v>47</v>
      </c>
      <c r="D13" s="87" t="s">
        <v>47</v>
      </c>
      <c r="E13" s="87" t="s">
        <v>47</v>
      </c>
      <c r="F13" s="87" t="s">
        <v>47</v>
      </c>
      <c r="G13" s="87" t="s">
        <v>47</v>
      </c>
      <c r="H13" s="87" t="s">
        <v>47</v>
      </c>
      <c r="I13" s="23"/>
      <c r="J13" s="197"/>
      <c r="K13" s="197"/>
    </row>
    <row r="14" spans="1:106" ht="30" customHeight="1">
      <c r="A14" s="188" t="s">
        <v>112</v>
      </c>
      <c r="B14" s="285" t="s">
        <v>603</v>
      </c>
      <c r="C14" s="219" t="s">
        <v>837</v>
      </c>
      <c r="D14" s="172" t="s">
        <v>837</v>
      </c>
      <c r="E14" s="172" t="s">
        <v>837</v>
      </c>
      <c r="F14" s="172" t="s">
        <v>837</v>
      </c>
      <c r="G14" s="172" t="s">
        <v>837</v>
      </c>
      <c r="H14" s="195" t="s">
        <v>837</v>
      </c>
      <c r="I14" s="181"/>
      <c r="J14" s="181"/>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6" t="s">
        <v>4</v>
      </c>
      <c r="C15" s="172">
        <v>12224265</v>
      </c>
      <c r="D15" s="172">
        <v>5282600</v>
      </c>
      <c r="E15" s="172">
        <v>6590382</v>
      </c>
      <c r="F15" s="172">
        <v>12170080</v>
      </c>
      <c r="G15" s="172">
        <v>18814647</v>
      </c>
      <c r="H15" s="172">
        <v>17452680</v>
      </c>
      <c r="I15" s="181"/>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6"/>
      <c r="C16" s="172" t="s">
        <v>837</v>
      </c>
      <c r="D16" s="172" t="s">
        <v>837</v>
      </c>
      <c r="E16" s="172" t="s">
        <v>837</v>
      </c>
      <c r="F16" s="172" t="s">
        <v>837</v>
      </c>
      <c r="G16" s="172" t="s">
        <v>837</v>
      </c>
      <c r="H16" s="172" t="s">
        <v>837</v>
      </c>
      <c r="I16" s="181"/>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6" t="s">
        <v>146</v>
      </c>
      <c r="C17" s="172" t="s">
        <v>837</v>
      </c>
      <c r="D17" s="172" t="s">
        <v>837</v>
      </c>
      <c r="E17" s="172" t="s">
        <v>837</v>
      </c>
      <c r="F17" s="172" t="s">
        <v>837</v>
      </c>
      <c r="G17" s="172" t="s">
        <v>837</v>
      </c>
      <c r="H17" s="172" t="s">
        <v>837</v>
      </c>
      <c r="I17" s="181"/>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742</v>
      </c>
      <c r="B18" s="286" t="s">
        <v>743</v>
      </c>
      <c r="C18" s="172">
        <v>26</v>
      </c>
      <c r="D18" s="172" t="s">
        <v>837</v>
      </c>
      <c r="E18" s="172" t="s">
        <v>837</v>
      </c>
      <c r="F18" s="172" t="s">
        <v>837</v>
      </c>
      <c r="G18" s="172">
        <v>26</v>
      </c>
      <c r="H18" s="172" t="s">
        <v>837</v>
      </c>
      <c r="I18" s="181"/>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6" t="s">
        <v>744</v>
      </c>
      <c r="C19" s="172" t="s">
        <v>837</v>
      </c>
      <c r="D19" s="172">
        <v>1331</v>
      </c>
      <c r="E19" s="172" t="s">
        <v>837</v>
      </c>
      <c r="F19" s="172" t="s">
        <v>837</v>
      </c>
      <c r="G19" s="172" t="s">
        <v>837</v>
      </c>
      <c r="H19" s="172">
        <v>1331</v>
      </c>
      <c r="I19" s="181"/>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6" t="s">
        <v>710</v>
      </c>
      <c r="C20" s="172">
        <v>813105</v>
      </c>
      <c r="D20" s="172">
        <v>1003285</v>
      </c>
      <c r="E20" s="172">
        <v>588856</v>
      </c>
      <c r="F20" s="172">
        <v>2360260</v>
      </c>
      <c r="G20" s="172">
        <v>1401961</v>
      </c>
      <c r="H20" s="172">
        <v>3363545</v>
      </c>
      <c r="I20" s="181"/>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6" t="s">
        <v>711</v>
      </c>
      <c r="C21" s="172" t="s">
        <v>837</v>
      </c>
      <c r="D21" s="172">
        <v>111</v>
      </c>
      <c r="E21" s="172" t="s">
        <v>837</v>
      </c>
      <c r="F21" s="172">
        <v>37</v>
      </c>
      <c r="G21" s="172" t="s">
        <v>837</v>
      </c>
      <c r="H21" s="172">
        <v>148</v>
      </c>
      <c r="I21" s="181"/>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6"/>
      <c r="C22" s="172" t="s">
        <v>837</v>
      </c>
      <c r="D22" s="172" t="s">
        <v>837</v>
      </c>
      <c r="E22" s="172" t="s">
        <v>837</v>
      </c>
      <c r="F22" s="172" t="s">
        <v>837</v>
      </c>
      <c r="G22" s="172" t="s">
        <v>837</v>
      </c>
      <c r="H22" s="172" t="s">
        <v>837</v>
      </c>
      <c r="I22" s="181"/>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6" t="s">
        <v>569</v>
      </c>
      <c r="C23" s="172">
        <v>10400</v>
      </c>
      <c r="D23" s="172">
        <v>11632</v>
      </c>
      <c r="E23" s="172">
        <v>805</v>
      </c>
      <c r="F23" s="172" t="s">
        <v>837</v>
      </c>
      <c r="G23" s="172">
        <v>11205</v>
      </c>
      <c r="H23" s="172">
        <v>11632</v>
      </c>
      <c r="I23" s="181"/>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6" t="s">
        <v>539</v>
      </c>
      <c r="C24" s="172">
        <v>1308</v>
      </c>
      <c r="D24" s="172">
        <v>1510525</v>
      </c>
      <c r="E24" s="172" t="s">
        <v>837</v>
      </c>
      <c r="F24" s="172">
        <v>103789</v>
      </c>
      <c r="G24" s="172">
        <v>1308</v>
      </c>
      <c r="H24" s="172">
        <v>1614314</v>
      </c>
      <c r="I24" s="181"/>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6" t="s">
        <v>150</v>
      </c>
      <c r="C25" s="172" t="s">
        <v>837</v>
      </c>
      <c r="D25" s="172" t="s">
        <v>837</v>
      </c>
      <c r="E25" s="172" t="s">
        <v>837</v>
      </c>
      <c r="F25" s="172" t="s">
        <v>837</v>
      </c>
      <c r="G25" s="172" t="s">
        <v>837</v>
      </c>
      <c r="H25" s="172" t="s">
        <v>837</v>
      </c>
      <c r="I25" s="181"/>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745</v>
      </c>
      <c r="B26" s="286" t="s">
        <v>746</v>
      </c>
      <c r="C26" s="172">
        <v>822494</v>
      </c>
      <c r="D26" s="172">
        <v>7728598</v>
      </c>
      <c r="E26" s="172">
        <v>337339</v>
      </c>
      <c r="F26" s="172">
        <v>1395809</v>
      </c>
      <c r="G26" s="172">
        <v>1159833</v>
      </c>
      <c r="H26" s="172">
        <v>9124407</v>
      </c>
      <c r="I26" s="181"/>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831</v>
      </c>
      <c r="B27" s="286" t="s">
        <v>832</v>
      </c>
      <c r="C27" s="172" t="s">
        <v>837</v>
      </c>
      <c r="D27" s="172" t="s">
        <v>837</v>
      </c>
      <c r="E27" s="172" t="s">
        <v>837</v>
      </c>
      <c r="F27" s="172" t="s">
        <v>837</v>
      </c>
      <c r="G27" s="172" t="s">
        <v>837</v>
      </c>
      <c r="H27" s="172" t="s">
        <v>837</v>
      </c>
      <c r="I27" s="181"/>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6"/>
      <c r="C28" s="172" t="s">
        <v>837</v>
      </c>
      <c r="D28" s="172" t="s">
        <v>837</v>
      </c>
      <c r="E28" s="172" t="s">
        <v>837</v>
      </c>
      <c r="F28" s="172" t="s">
        <v>837</v>
      </c>
      <c r="G28" s="172" t="s">
        <v>837</v>
      </c>
      <c r="H28" s="172" t="s">
        <v>837</v>
      </c>
      <c r="I28" s="181"/>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6" t="s">
        <v>570</v>
      </c>
      <c r="C29" s="172">
        <v>100</v>
      </c>
      <c r="D29" s="172">
        <v>12093810</v>
      </c>
      <c r="E29" s="172" t="s">
        <v>837</v>
      </c>
      <c r="F29" s="172">
        <v>2187555</v>
      </c>
      <c r="G29" s="172">
        <v>100</v>
      </c>
      <c r="H29" s="172">
        <v>14281365</v>
      </c>
      <c r="I29" s="181"/>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8" customHeight="1">
      <c r="A30" s="82" t="s">
        <v>712</v>
      </c>
      <c r="B30" s="286" t="s">
        <v>713</v>
      </c>
      <c r="C30" s="172" t="s">
        <v>837</v>
      </c>
      <c r="D30" s="172">
        <v>1379669</v>
      </c>
      <c r="E30" s="172" t="s">
        <v>837</v>
      </c>
      <c r="F30" s="172">
        <v>2528794</v>
      </c>
      <c r="G30" s="172" t="s">
        <v>837</v>
      </c>
      <c r="H30" s="172">
        <v>3908463</v>
      </c>
      <c r="I30" s="181"/>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8" customHeight="1">
      <c r="A31" s="82" t="s">
        <v>724</v>
      </c>
      <c r="B31" s="286" t="s">
        <v>101</v>
      </c>
      <c r="C31" s="172">
        <v>25225</v>
      </c>
      <c r="D31" s="172">
        <v>382354</v>
      </c>
      <c r="E31" s="172">
        <v>2486</v>
      </c>
      <c r="F31" s="172">
        <v>83268</v>
      </c>
      <c r="G31" s="172">
        <v>27711</v>
      </c>
      <c r="H31" s="172">
        <v>465622</v>
      </c>
      <c r="I31" s="181"/>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8" customHeight="1">
      <c r="A32" s="82" t="s">
        <v>552</v>
      </c>
      <c r="B32" s="286" t="s">
        <v>571</v>
      </c>
      <c r="C32" s="172">
        <v>15107</v>
      </c>
      <c r="D32" s="172">
        <v>79726</v>
      </c>
      <c r="E32" s="172" t="s">
        <v>837</v>
      </c>
      <c r="F32" s="172">
        <v>383</v>
      </c>
      <c r="G32" s="172">
        <v>15107</v>
      </c>
      <c r="H32" s="172">
        <v>80109</v>
      </c>
      <c r="I32" s="181"/>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8" customHeight="1">
      <c r="A33" s="194" t="s">
        <v>553</v>
      </c>
      <c r="B33" s="287"/>
      <c r="C33" s="172" t="s">
        <v>837</v>
      </c>
      <c r="D33" s="172" t="s">
        <v>837</v>
      </c>
      <c r="E33" s="172" t="s">
        <v>837</v>
      </c>
      <c r="F33" s="172" t="s">
        <v>837</v>
      </c>
      <c r="G33" s="172" t="s">
        <v>837</v>
      </c>
      <c r="H33" s="172" t="s">
        <v>837</v>
      </c>
      <c r="I33" s="181"/>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554</v>
      </c>
      <c r="B34" s="287" t="s">
        <v>747</v>
      </c>
      <c r="C34" s="172">
        <v>420148</v>
      </c>
      <c r="D34" s="172">
        <v>5046</v>
      </c>
      <c r="E34" s="172" t="s">
        <v>837</v>
      </c>
      <c r="F34" s="172">
        <v>97</v>
      </c>
      <c r="G34" s="172">
        <v>420148</v>
      </c>
      <c r="H34" s="172">
        <v>5143</v>
      </c>
      <c r="I34" s="181"/>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8" customHeight="1">
      <c r="A35" s="194" t="s">
        <v>728</v>
      </c>
      <c r="B35" s="287" t="s">
        <v>572</v>
      </c>
      <c r="C35" s="172">
        <v>229812</v>
      </c>
      <c r="D35" s="172">
        <v>1071913</v>
      </c>
      <c r="E35" s="172">
        <v>73137</v>
      </c>
      <c r="F35" s="172">
        <v>840519</v>
      </c>
      <c r="G35" s="172">
        <v>302949</v>
      </c>
      <c r="H35" s="172">
        <v>1912432</v>
      </c>
      <c r="I35" s="18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8" customHeight="1">
      <c r="A36" s="82" t="s">
        <v>729</v>
      </c>
      <c r="B36" s="286" t="s">
        <v>730</v>
      </c>
      <c r="C36" s="172" t="s">
        <v>837</v>
      </c>
      <c r="D36" s="172">
        <v>240442</v>
      </c>
      <c r="E36" s="172" t="s">
        <v>837</v>
      </c>
      <c r="F36" s="172">
        <v>592002</v>
      </c>
      <c r="G36" s="172" t="s">
        <v>837</v>
      </c>
      <c r="H36" s="172">
        <v>832444</v>
      </c>
      <c r="I36" s="18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8" customHeight="1">
      <c r="A37" s="194" t="s">
        <v>708</v>
      </c>
      <c r="B37" s="288" t="s">
        <v>709</v>
      </c>
      <c r="C37" s="172">
        <v>3182440</v>
      </c>
      <c r="D37" s="172">
        <v>1156646</v>
      </c>
      <c r="E37" s="172">
        <v>1696551</v>
      </c>
      <c r="F37" s="172">
        <v>1178041</v>
      </c>
      <c r="G37" s="172">
        <v>4878991</v>
      </c>
      <c r="H37" s="172">
        <v>2334687</v>
      </c>
      <c r="I37" s="181"/>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4" ht="18" customHeight="1">
      <c r="A38" s="234" t="s">
        <v>581</v>
      </c>
      <c r="B38" s="289" t="s">
        <v>582</v>
      </c>
      <c r="C38" s="173" t="s">
        <v>837</v>
      </c>
      <c r="D38" s="173" t="s">
        <v>837</v>
      </c>
      <c r="E38" s="173" t="s">
        <v>837</v>
      </c>
      <c r="F38" s="173" t="s">
        <v>837</v>
      </c>
      <c r="G38" s="173" t="s">
        <v>837</v>
      </c>
      <c r="H38" s="173" t="s">
        <v>837</v>
      </c>
      <c r="I38" s="193"/>
      <c r="J38" s="13"/>
      <c r="K38" s="13"/>
      <c r="L38" s="13"/>
      <c r="M38" s="13"/>
      <c r="N38" s="13"/>
    </row>
    <row r="39" spans="1:14" ht="30" customHeight="1">
      <c r="A39" s="82" t="s">
        <v>748</v>
      </c>
      <c r="B39" s="286" t="s">
        <v>741</v>
      </c>
      <c r="C39" s="172">
        <v>546013</v>
      </c>
      <c r="D39" s="172">
        <v>27962</v>
      </c>
      <c r="E39" s="172">
        <v>605711</v>
      </c>
      <c r="F39" s="172">
        <v>26961</v>
      </c>
      <c r="G39" s="172">
        <v>1151724</v>
      </c>
      <c r="H39" s="172">
        <v>54923</v>
      </c>
      <c r="I39" s="13"/>
      <c r="J39" s="13"/>
      <c r="K39" s="13"/>
      <c r="L39" s="13"/>
      <c r="M39" s="13"/>
      <c r="N39" s="13"/>
    </row>
    <row r="40" spans="1:14" ht="18" customHeight="1">
      <c r="A40" s="82" t="s">
        <v>714</v>
      </c>
      <c r="B40" s="286"/>
      <c r="C40" s="172">
        <v>2474</v>
      </c>
      <c r="D40" s="172" t="s">
        <v>837</v>
      </c>
      <c r="E40" s="172">
        <v>643</v>
      </c>
      <c r="F40" s="172" t="s">
        <v>837</v>
      </c>
      <c r="G40" s="172">
        <v>3117</v>
      </c>
      <c r="H40" s="172" t="s">
        <v>837</v>
      </c>
      <c r="I40" s="193"/>
      <c r="J40" s="13"/>
      <c r="K40" s="13"/>
      <c r="L40" s="13"/>
      <c r="M40" s="13"/>
      <c r="N40" s="13"/>
    </row>
    <row r="41" spans="1:14" ht="18" customHeight="1">
      <c r="A41" s="82" t="s">
        <v>555</v>
      </c>
      <c r="B41" s="286" t="s">
        <v>535</v>
      </c>
      <c r="C41" s="172">
        <v>2052186</v>
      </c>
      <c r="D41" s="172">
        <v>3659949</v>
      </c>
      <c r="E41" s="172">
        <v>696823</v>
      </c>
      <c r="F41" s="172">
        <v>838049</v>
      </c>
      <c r="G41" s="172">
        <v>2749009</v>
      </c>
      <c r="H41" s="172">
        <v>4497998</v>
      </c>
      <c r="I41" s="193"/>
      <c r="J41" s="13"/>
      <c r="K41" s="13"/>
      <c r="L41" s="13"/>
      <c r="M41" s="13"/>
      <c r="N41" s="13"/>
    </row>
    <row r="42" spans="1:14" ht="18" customHeight="1">
      <c r="A42" s="82" t="s">
        <v>119</v>
      </c>
      <c r="B42" s="286"/>
      <c r="C42" s="172" t="s">
        <v>837</v>
      </c>
      <c r="D42" s="172" t="s">
        <v>837</v>
      </c>
      <c r="E42" s="172" t="s">
        <v>837</v>
      </c>
      <c r="F42" s="172" t="s">
        <v>837</v>
      </c>
      <c r="G42" s="172" t="s">
        <v>837</v>
      </c>
      <c r="H42" s="172" t="s">
        <v>837</v>
      </c>
      <c r="I42" s="193"/>
      <c r="J42" s="13"/>
      <c r="K42" s="13"/>
      <c r="L42" s="13"/>
      <c r="M42" s="13"/>
      <c r="N42" s="13"/>
    </row>
    <row r="43" spans="1:14" ht="18" customHeight="1">
      <c r="A43" s="82" t="s">
        <v>826</v>
      </c>
      <c r="B43" s="286" t="s">
        <v>825</v>
      </c>
      <c r="C43" s="172">
        <v>2780240</v>
      </c>
      <c r="D43" s="172" t="s">
        <v>837</v>
      </c>
      <c r="E43" s="172" t="s">
        <v>837</v>
      </c>
      <c r="F43" s="172" t="s">
        <v>837</v>
      </c>
      <c r="G43" s="172">
        <v>2780240</v>
      </c>
      <c r="H43" s="172" t="s">
        <v>837</v>
      </c>
      <c r="I43" s="193"/>
      <c r="J43" s="13"/>
      <c r="K43" s="13"/>
      <c r="L43" s="13"/>
      <c r="M43" s="13"/>
      <c r="N43" s="13"/>
    </row>
    <row r="44" spans="1:14" ht="30" customHeight="1">
      <c r="A44" s="82" t="s">
        <v>120</v>
      </c>
      <c r="B44" s="286" t="s">
        <v>154</v>
      </c>
      <c r="C44" s="172">
        <v>110418</v>
      </c>
      <c r="D44" s="172">
        <v>301797</v>
      </c>
      <c r="E44" s="172">
        <v>4254</v>
      </c>
      <c r="F44" s="172">
        <v>128444</v>
      </c>
      <c r="G44" s="172">
        <v>114672</v>
      </c>
      <c r="H44" s="172">
        <v>430241</v>
      </c>
      <c r="I44" s="193"/>
      <c r="J44" s="13"/>
      <c r="K44" s="13"/>
      <c r="L44" s="13"/>
      <c r="M44" s="13"/>
      <c r="N44" s="13"/>
    </row>
    <row r="45" spans="1:14" ht="18" customHeight="1">
      <c r="A45" s="82" t="s">
        <v>121</v>
      </c>
      <c r="B45" s="286" t="s">
        <v>157</v>
      </c>
      <c r="C45" s="172" t="s">
        <v>837</v>
      </c>
      <c r="D45" s="172" t="s">
        <v>837</v>
      </c>
      <c r="E45" s="172" t="s">
        <v>837</v>
      </c>
      <c r="F45" s="172" t="s">
        <v>837</v>
      </c>
      <c r="G45" s="172" t="s">
        <v>837</v>
      </c>
      <c r="H45" s="172" t="s">
        <v>837</v>
      </c>
      <c r="I45" s="193"/>
      <c r="J45" s="13"/>
      <c r="K45" s="13"/>
      <c r="L45" s="13"/>
      <c r="M45" s="13"/>
      <c r="N45" s="13"/>
    </row>
    <row r="46" spans="1:14" ht="18" customHeight="1">
      <c r="A46" s="82" t="s">
        <v>122</v>
      </c>
      <c r="B46" s="286" t="s">
        <v>159</v>
      </c>
      <c r="C46" s="172">
        <v>398138</v>
      </c>
      <c r="D46" s="172">
        <v>9201382</v>
      </c>
      <c r="E46" s="172">
        <v>2767757</v>
      </c>
      <c r="F46" s="172">
        <v>7045086</v>
      </c>
      <c r="G46" s="172">
        <v>3165895</v>
      </c>
      <c r="H46" s="172">
        <v>16246468</v>
      </c>
      <c r="I46" s="193"/>
      <c r="J46" s="13"/>
      <c r="K46" s="13"/>
      <c r="L46" s="13"/>
      <c r="M46" s="13"/>
      <c r="N46" s="13"/>
    </row>
    <row r="47" spans="1:14" ht="18" customHeight="1">
      <c r="A47" s="82" t="s">
        <v>123</v>
      </c>
      <c r="B47" s="286" t="s">
        <v>161</v>
      </c>
      <c r="C47" s="172">
        <v>19900</v>
      </c>
      <c r="D47" s="172">
        <v>1010</v>
      </c>
      <c r="E47" s="172" t="s">
        <v>837</v>
      </c>
      <c r="F47" s="172" t="s">
        <v>837</v>
      </c>
      <c r="G47" s="172">
        <v>19900</v>
      </c>
      <c r="H47" s="172">
        <v>1010</v>
      </c>
      <c r="I47" s="193"/>
      <c r="J47" s="13"/>
      <c r="K47" s="13"/>
      <c r="L47" s="13"/>
      <c r="M47" s="13"/>
      <c r="N47" s="13"/>
    </row>
    <row r="48" spans="1:14" ht="18" customHeight="1">
      <c r="A48" s="82" t="s">
        <v>124</v>
      </c>
      <c r="B48" s="286" t="s">
        <v>583</v>
      </c>
      <c r="C48" s="172">
        <v>11084981</v>
      </c>
      <c r="D48" s="172">
        <v>2404706</v>
      </c>
      <c r="E48" s="172">
        <v>2016137</v>
      </c>
      <c r="F48" s="172">
        <v>1069302</v>
      </c>
      <c r="G48" s="172">
        <v>13101118</v>
      </c>
      <c r="H48" s="172">
        <v>3474008</v>
      </c>
      <c r="I48" s="193"/>
      <c r="J48" s="13"/>
      <c r="K48" s="13"/>
      <c r="L48" s="13"/>
      <c r="M48" s="13"/>
      <c r="N48" s="13"/>
    </row>
    <row r="49" spans="1:14" ht="30" customHeight="1">
      <c r="A49" s="82" t="s">
        <v>125</v>
      </c>
      <c r="B49" s="286"/>
      <c r="C49" s="172" t="s">
        <v>837</v>
      </c>
      <c r="D49" s="172" t="s">
        <v>837</v>
      </c>
      <c r="E49" s="172" t="s">
        <v>837</v>
      </c>
      <c r="F49" s="172" t="s">
        <v>837</v>
      </c>
      <c r="G49" s="172" t="s">
        <v>837</v>
      </c>
      <c r="H49" s="172" t="s">
        <v>837</v>
      </c>
      <c r="I49" s="193"/>
      <c r="J49" s="13"/>
      <c r="K49" s="13"/>
      <c r="L49" s="13"/>
      <c r="M49" s="13"/>
      <c r="N49" s="13"/>
    </row>
    <row r="50" spans="1:14" ht="18" customHeight="1">
      <c r="A50" s="82" t="s">
        <v>556</v>
      </c>
      <c r="B50" s="286" t="s">
        <v>584</v>
      </c>
      <c r="C50" s="172">
        <v>4205</v>
      </c>
      <c r="D50" s="172">
        <v>319939</v>
      </c>
      <c r="E50" s="172">
        <v>5395</v>
      </c>
      <c r="F50" s="172">
        <v>323784</v>
      </c>
      <c r="G50" s="172">
        <v>9600</v>
      </c>
      <c r="H50" s="172">
        <v>643723</v>
      </c>
      <c r="I50" s="193"/>
      <c r="J50" s="13"/>
      <c r="K50" s="13"/>
      <c r="L50" s="13"/>
      <c r="M50" s="13"/>
      <c r="N50" s="13"/>
    </row>
    <row r="51" spans="1:14" ht="18" customHeight="1">
      <c r="A51" s="82" t="s">
        <v>126</v>
      </c>
      <c r="B51" s="286" t="s">
        <v>164</v>
      </c>
      <c r="C51" s="172" t="s">
        <v>837</v>
      </c>
      <c r="D51" s="172" t="s">
        <v>837</v>
      </c>
      <c r="E51" s="172" t="s">
        <v>837</v>
      </c>
      <c r="F51" s="172" t="s">
        <v>837</v>
      </c>
      <c r="G51" s="172" t="s">
        <v>837</v>
      </c>
      <c r="H51" s="172" t="s">
        <v>837</v>
      </c>
      <c r="I51" s="193"/>
      <c r="J51" s="13"/>
      <c r="K51" s="13"/>
      <c r="L51" s="13"/>
      <c r="M51" s="13"/>
      <c r="N51" s="13"/>
    </row>
    <row r="52" spans="1:14" ht="18" customHeight="1">
      <c r="A52" s="194" t="s">
        <v>557</v>
      </c>
      <c r="B52" s="287"/>
      <c r="C52" s="172" t="s">
        <v>837</v>
      </c>
      <c r="D52" s="172" t="s">
        <v>837</v>
      </c>
      <c r="E52" s="172" t="s">
        <v>837</v>
      </c>
      <c r="F52" s="172" t="s">
        <v>837</v>
      </c>
      <c r="G52" s="172" t="s">
        <v>837</v>
      </c>
      <c r="H52" s="172" t="s">
        <v>837</v>
      </c>
      <c r="I52" s="193"/>
      <c r="J52" s="13"/>
      <c r="K52" s="13"/>
      <c r="L52" s="13"/>
      <c r="M52" s="13"/>
      <c r="N52" s="13"/>
    </row>
    <row r="53" spans="1:14" ht="18" customHeight="1">
      <c r="A53" s="194" t="s">
        <v>702</v>
      </c>
      <c r="B53" s="287"/>
      <c r="C53" s="172">
        <v>311195</v>
      </c>
      <c r="D53" s="172" t="s">
        <v>837</v>
      </c>
      <c r="E53" s="172">
        <v>140667</v>
      </c>
      <c r="F53" s="172" t="s">
        <v>837</v>
      </c>
      <c r="G53" s="172">
        <v>451862</v>
      </c>
      <c r="H53" s="172" t="s">
        <v>837</v>
      </c>
      <c r="I53" s="193"/>
      <c r="J53" s="13"/>
      <c r="K53" s="13"/>
      <c r="L53" s="13"/>
      <c r="M53" s="13"/>
      <c r="N53" s="13"/>
    </row>
    <row r="54" spans="1:14" ht="30" customHeight="1">
      <c r="A54" s="194" t="s">
        <v>127</v>
      </c>
      <c r="B54" s="287"/>
      <c r="C54" s="172" t="s">
        <v>837</v>
      </c>
      <c r="D54" s="172" t="s">
        <v>837</v>
      </c>
      <c r="E54" s="172" t="s">
        <v>837</v>
      </c>
      <c r="F54" s="172" t="s">
        <v>837</v>
      </c>
      <c r="G54" s="172" t="s">
        <v>837</v>
      </c>
      <c r="H54" s="172" t="s">
        <v>837</v>
      </c>
      <c r="I54" s="193"/>
      <c r="J54" s="13"/>
      <c r="K54" s="13"/>
      <c r="L54" s="13"/>
      <c r="M54" s="13"/>
      <c r="N54" s="13"/>
    </row>
    <row r="55" spans="1:14" ht="18" customHeight="1">
      <c r="A55" s="194" t="s">
        <v>128</v>
      </c>
      <c r="B55" s="287" t="s">
        <v>168</v>
      </c>
      <c r="C55" s="172" t="s">
        <v>837</v>
      </c>
      <c r="D55" s="172">
        <v>1849</v>
      </c>
      <c r="E55" s="172" t="s">
        <v>837</v>
      </c>
      <c r="F55" s="172">
        <v>20</v>
      </c>
      <c r="G55" s="172" t="s">
        <v>837</v>
      </c>
      <c r="H55" s="172">
        <v>1869</v>
      </c>
      <c r="I55" s="193"/>
      <c r="J55" s="13"/>
      <c r="K55" s="13"/>
      <c r="L55" s="13"/>
      <c r="M55" s="13"/>
      <c r="N55" s="13"/>
    </row>
    <row r="56" spans="1:14" ht="18" customHeight="1">
      <c r="A56" s="82" t="s">
        <v>707</v>
      </c>
      <c r="B56" s="288" t="s">
        <v>706</v>
      </c>
      <c r="C56" s="172" t="s">
        <v>837</v>
      </c>
      <c r="D56" s="172" t="s">
        <v>837</v>
      </c>
      <c r="E56" s="172" t="s">
        <v>837</v>
      </c>
      <c r="F56" s="172" t="s">
        <v>837</v>
      </c>
      <c r="G56" s="172" t="s">
        <v>837</v>
      </c>
      <c r="H56" s="172" t="s">
        <v>837</v>
      </c>
      <c r="I56" s="193"/>
      <c r="J56" s="13"/>
      <c r="K56" s="13"/>
      <c r="L56" s="13"/>
      <c r="M56" s="13"/>
      <c r="N56" s="13"/>
    </row>
    <row r="57" spans="1:14" ht="18" customHeight="1">
      <c r="A57" s="82" t="s">
        <v>558</v>
      </c>
      <c r="B57" s="286"/>
      <c r="C57" s="172" t="s">
        <v>837</v>
      </c>
      <c r="D57" s="172" t="s">
        <v>837</v>
      </c>
      <c r="E57" s="172" t="s">
        <v>837</v>
      </c>
      <c r="F57" s="172" t="s">
        <v>837</v>
      </c>
      <c r="G57" s="172" t="s">
        <v>837</v>
      </c>
      <c r="H57" s="172" t="s">
        <v>837</v>
      </c>
      <c r="I57" s="193"/>
      <c r="J57" s="13"/>
      <c r="K57" s="13"/>
      <c r="L57" s="13"/>
      <c r="M57" s="13"/>
      <c r="N57" s="13"/>
    </row>
    <row r="58" spans="1:14" ht="18" customHeight="1">
      <c r="A58" s="82" t="s">
        <v>129</v>
      </c>
      <c r="B58" s="286" t="s">
        <v>171</v>
      </c>
      <c r="C58" s="172" t="s">
        <v>837</v>
      </c>
      <c r="D58" s="172" t="s">
        <v>837</v>
      </c>
      <c r="E58" s="172" t="s">
        <v>837</v>
      </c>
      <c r="F58" s="172" t="s">
        <v>837</v>
      </c>
      <c r="G58" s="172" t="s">
        <v>837</v>
      </c>
      <c r="H58" s="172" t="s">
        <v>837</v>
      </c>
      <c r="I58" s="193"/>
      <c r="J58" s="13"/>
      <c r="K58" s="13"/>
      <c r="L58" s="13"/>
      <c r="M58" s="13"/>
      <c r="N58" s="13"/>
    </row>
    <row r="59" spans="1:14" ht="30" customHeight="1">
      <c r="A59" s="194" t="s">
        <v>668</v>
      </c>
      <c r="B59" s="287" t="s">
        <v>669</v>
      </c>
      <c r="C59" s="172">
        <v>1415860</v>
      </c>
      <c r="D59" s="172">
        <v>5355636</v>
      </c>
      <c r="E59" s="172">
        <v>2161568</v>
      </c>
      <c r="F59" s="172">
        <v>12046263</v>
      </c>
      <c r="G59" s="172">
        <v>3577428</v>
      </c>
      <c r="H59" s="172">
        <v>17401899</v>
      </c>
      <c r="I59" s="193"/>
      <c r="J59" s="13"/>
      <c r="K59" s="13"/>
      <c r="L59" s="13"/>
      <c r="M59" s="13"/>
      <c r="N59" s="13"/>
    </row>
    <row r="60" spans="1:14" ht="18" customHeight="1">
      <c r="A60" s="194" t="s">
        <v>130</v>
      </c>
      <c r="B60" s="287"/>
      <c r="C60" s="172" t="s">
        <v>837</v>
      </c>
      <c r="D60" s="172" t="s">
        <v>837</v>
      </c>
      <c r="E60" s="172" t="s">
        <v>837</v>
      </c>
      <c r="F60" s="172" t="s">
        <v>837</v>
      </c>
      <c r="G60" s="172" t="s">
        <v>837</v>
      </c>
      <c r="H60" s="172" t="s">
        <v>837</v>
      </c>
      <c r="I60" s="193"/>
      <c r="J60" s="13"/>
      <c r="K60" s="13"/>
      <c r="L60" s="13"/>
      <c r="M60" s="13"/>
      <c r="N60" s="13"/>
    </row>
    <row r="61" spans="1:14" ht="18" customHeight="1">
      <c r="A61" s="194" t="s">
        <v>827</v>
      </c>
      <c r="B61" s="287"/>
      <c r="C61" s="172" t="s">
        <v>837</v>
      </c>
      <c r="D61" s="172" t="s">
        <v>837</v>
      </c>
      <c r="E61" s="172" t="s">
        <v>837</v>
      </c>
      <c r="F61" s="172" t="s">
        <v>837</v>
      </c>
      <c r="G61" s="172" t="s">
        <v>837</v>
      </c>
      <c r="H61" s="172" t="s">
        <v>837</v>
      </c>
      <c r="I61" s="193"/>
      <c r="J61" s="13"/>
      <c r="K61" s="13"/>
      <c r="L61" s="13"/>
      <c r="M61" s="13"/>
      <c r="N61" s="13"/>
    </row>
    <row r="62" spans="1:14" ht="18" customHeight="1">
      <c r="A62" s="194" t="s">
        <v>726</v>
      </c>
      <c r="B62" s="287"/>
      <c r="C62" s="172" t="s">
        <v>837</v>
      </c>
      <c r="D62" s="172" t="s">
        <v>837</v>
      </c>
      <c r="E62" s="172" t="s">
        <v>837</v>
      </c>
      <c r="F62" s="172" t="s">
        <v>837</v>
      </c>
      <c r="G62" s="172" t="s">
        <v>837</v>
      </c>
      <c r="H62" s="172" t="s">
        <v>837</v>
      </c>
      <c r="I62" s="193"/>
      <c r="J62" s="13"/>
      <c r="K62" s="13"/>
      <c r="L62" s="13"/>
      <c r="M62" s="13"/>
      <c r="N62" s="13"/>
    </row>
    <row r="63" spans="1:14" ht="18" customHeight="1">
      <c r="A63" s="234" t="s">
        <v>131</v>
      </c>
      <c r="B63" s="289" t="s">
        <v>173</v>
      </c>
      <c r="C63" s="173" t="s">
        <v>837</v>
      </c>
      <c r="D63" s="173" t="s">
        <v>837</v>
      </c>
      <c r="E63" s="173" t="s">
        <v>837</v>
      </c>
      <c r="F63" s="173" t="s">
        <v>837</v>
      </c>
      <c r="G63" s="173" t="s">
        <v>837</v>
      </c>
      <c r="H63" s="173" t="s">
        <v>837</v>
      </c>
      <c r="I63" s="193"/>
      <c r="J63" s="13"/>
      <c r="K63" s="13"/>
      <c r="L63" s="13"/>
      <c r="M63" s="13"/>
      <c r="N63" s="13"/>
    </row>
    <row r="64" spans="1:14" ht="30" customHeight="1">
      <c r="A64" s="82" t="s">
        <v>600</v>
      </c>
      <c r="B64" s="286" t="s">
        <v>596</v>
      </c>
      <c r="C64" s="172" t="s">
        <v>837</v>
      </c>
      <c r="D64" s="172" t="s">
        <v>837</v>
      </c>
      <c r="E64" s="172" t="s">
        <v>837</v>
      </c>
      <c r="F64" s="172" t="s">
        <v>837</v>
      </c>
      <c r="G64" s="172" t="s">
        <v>837</v>
      </c>
      <c r="H64" s="172" t="s">
        <v>837</v>
      </c>
      <c r="I64" s="193"/>
      <c r="J64" s="13"/>
      <c r="K64" s="13"/>
      <c r="L64" s="13"/>
      <c r="M64" s="13"/>
      <c r="N64" s="13"/>
    </row>
    <row r="65" spans="1:14" ht="18" customHeight="1">
      <c r="A65" s="82" t="s">
        <v>721</v>
      </c>
      <c r="B65" s="286"/>
      <c r="C65" s="172" t="s">
        <v>837</v>
      </c>
      <c r="D65" s="172" t="s">
        <v>837</v>
      </c>
      <c r="E65" s="172" t="s">
        <v>837</v>
      </c>
      <c r="F65" s="172" t="s">
        <v>837</v>
      </c>
      <c r="G65" s="172" t="s">
        <v>837</v>
      </c>
      <c r="H65" s="172" t="s">
        <v>837</v>
      </c>
      <c r="I65" s="193"/>
      <c r="J65" s="13"/>
      <c r="K65" s="13"/>
      <c r="L65" s="13"/>
      <c r="M65" s="13"/>
      <c r="N65" s="13"/>
    </row>
    <row r="66" spans="1:14" ht="18" customHeight="1">
      <c r="A66" s="82" t="s">
        <v>132</v>
      </c>
      <c r="B66" s="286" t="s">
        <v>175</v>
      </c>
      <c r="C66" s="172" t="s">
        <v>837</v>
      </c>
      <c r="D66" s="172" t="s">
        <v>837</v>
      </c>
      <c r="E66" s="172" t="s">
        <v>837</v>
      </c>
      <c r="F66" s="172" t="s">
        <v>837</v>
      </c>
      <c r="G66" s="172" t="s">
        <v>837</v>
      </c>
      <c r="H66" s="172" t="s">
        <v>837</v>
      </c>
      <c r="I66" s="193"/>
      <c r="J66" s="13"/>
      <c r="K66" s="13"/>
      <c r="L66" s="13"/>
      <c r="M66" s="13"/>
      <c r="N66" s="13"/>
    </row>
    <row r="67" spans="1:14" ht="18" customHeight="1">
      <c r="A67" s="82" t="s">
        <v>731</v>
      </c>
      <c r="B67" s="286"/>
      <c r="C67" s="172">
        <v>390615</v>
      </c>
      <c r="D67" s="172" t="s">
        <v>837</v>
      </c>
      <c r="E67" s="172">
        <v>64748</v>
      </c>
      <c r="F67" s="172" t="s">
        <v>837</v>
      </c>
      <c r="G67" s="172">
        <v>455363</v>
      </c>
      <c r="H67" s="172" t="s">
        <v>837</v>
      </c>
      <c r="I67" s="193"/>
      <c r="J67" s="13"/>
      <c r="K67" s="13"/>
      <c r="L67" s="13"/>
      <c r="M67" s="13"/>
      <c r="N67" s="13"/>
    </row>
    <row r="68" spans="1:14" ht="18" customHeight="1">
      <c r="A68" s="82" t="s">
        <v>559</v>
      </c>
      <c r="B68" s="286" t="s">
        <v>585</v>
      </c>
      <c r="C68" s="172">
        <v>32870</v>
      </c>
      <c r="D68" s="172">
        <v>1833</v>
      </c>
      <c r="E68" s="172">
        <v>5100</v>
      </c>
      <c r="F68" s="172">
        <v>867</v>
      </c>
      <c r="G68" s="172">
        <v>37970</v>
      </c>
      <c r="H68" s="172">
        <v>2700</v>
      </c>
      <c r="I68" s="193"/>
      <c r="J68" s="13"/>
      <c r="K68" s="13"/>
      <c r="L68" s="13"/>
      <c r="M68" s="13"/>
      <c r="N68" s="13"/>
    </row>
    <row r="69" spans="1:14" ht="30" customHeight="1">
      <c r="A69" s="194" t="s">
        <v>560</v>
      </c>
      <c r="B69" s="287" t="s">
        <v>471</v>
      </c>
      <c r="C69" s="172">
        <v>1465033</v>
      </c>
      <c r="D69" s="172">
        <v>759284</v>
      </c>
      <c r="E69" s="172">
        <v>1223541</v>
      </c>
      <c r="F69" s="172">
        <v>233401</v>
      </c>
      <c r="G69" s="172">
        <v>2688574</v>
      </c>
      <c r="H69" s="172">
        <v>992685</v>
      </c>
      <c r="I69" s="193"/>
      <c r="J69" s="13"/>
      <c r="K69" s="13"/>
      <c r="L69" s="13"/>
      <c r="M69" s="13"/>
      <c r="N69" s="13"/>
    </row>
    <row r="70" spans="1:14" ht="18" customHeight="1">
      <c r="A70" s="194" t="s">
        <v>821</v>
      </c>
      <c r="B70" s="287" t="s">
        <v>822</v>
      </c>
      <c r="C70" s="172">
        <v>655</v>
      </c>
      <c r="D70" s="172">
        <v>1255015</v>
      </c>
      <c r="E70" s="172" t="s">
        <v>837</v>
      </c>
      <c r="F70" s="172">
        <v>308535</v>
      </c>
      <c r="G70" s="172">
        <v>655</v>
      </c>
      <c r="H70" s="172">
        <v>1563550</v>
      </c>
      <c r="I70" s="193"/>
      <c r="J70" s="13"/>
      <c r="K70" s="13"/>
      <c r="L70" s="13"/>
      <c r="M70" s="13"/>
      <c r="N70" s="13"/>
    </row>
    <row r="71" spans="1:14" ht="18" customHeight="1">
      <c r="A71" s="82" t="s">
        <v>561</v>
      </c>
      <c r="B71" s="286" t="s">
        <v>567</v>
      </c>
      <c r="C71" s="172" t="s">
        <v>837</v>
      </c>
      <c r="D71" s="172" t="s">
        <v>837</v>
      </c>
      <c r="E71" s="172" t="s">
        <v>837</v>
      </c>
      <c r="F71" s="172" t="s">
        <v>837</v>
      </c>
      <c r="G71" s="172" t="s">
        <v>837</v>
      </c>
      <c r="H71" s="172" t="s">
        <v>837</v>
      </c>
      <c r="I71" s="193"/>
      <c r="J71" s="13"/>
      <c r="K71" s="13"/>
      <c r="L71" s="13"/>
      <c r="M71" s="13"/>
      <c r="N71" s="13"/>
    </row>
    <row r="72" spans="1:14" ht="18" customHeight="1">
      <c r="A72" s="82" t="s">
        <v>562</v>
      </c>
      <c r="B72" s="286" t="s">
        <v>586</v>
      </c>
      <c r="C72" s="172">
        <v>1053203</v>
      </c>
      <c r="D72" s="172">
        <v>58872</v>
      </c>
      <c r="E72" s="172">
        <v>1195698</v>
      </c>
      <c r="F72" s="172">
        <v>9468</v>
      </c>
      <c r="G72" s="172">
        <v>2248901</v>
      </c>
      <c r="H72" s="172">
        <v>68340</v>
      </c>
      <c r="I72" s="193"/>
      <c r="J72" s="13"/>
      <c r="K72" s="13"/>
      <c r="L72" s="13"/>
      <c r="M72" s="13"/>
      <c r="N72" s="13"/>
    </row>
    <row r="73" spans="1:14" ht="18" customHeight="1">
      <c r="A73" s="82" t="s">
        <v>836</v>
      </c>
      <c r="B73" s="286" t="s">
        <v>835</v>
      </c>
      <c r="C73" s="172">
        <v>454390</v>
      </c>
      <c r="D73" s="172">
        <v>588538</v>
      </c>
      <c r="E73" s="172">
        <v>67462</v>
      </c>
      <c r="F73" s="172">
        <v>246729</v>
      </c>
      <c r="G73" s="172">
        <v>521852</v>
      </c>
      <c r="H73" s="172">
        <v>835267</v>
      </c>
      <c r="I73" s="193"/>
      <c r="J73" s="13"/>
      <c r="K73" s="13"/>
      <c r="L73" s="13"/>
      <c r="M73" s="13"/>
      <c r="N73" s="13"/>
    </row>
    <row r="74" spans="1:14" ht="30" customHeight="1">
      <c r="A74" s="82" t="s">
        <v>563</v>
      </c>
      <c r="B74" s="286"/>
      <c r="C74" s="172" t="s">
        <v>837</v>
      </c>
      <c r="D74" s="172" t="s">
        <v>837</v>
      </c>
      <c r="E74" s="172" t="s">
        <v>837</v>
      </c>
      <c r="F74" s="172" t="s">
        <v>837</v>
      </c>
      <c r="G74" s="172" t="s">
        <v>837</v>
      </c>
      <c r="H74" s="172" t="s">
        <v>837</v>
      </c>
      <c r="I74" s="193"/>
      <c r="J74" s="13"/>
      <c r="K74" s="13"/>
      <c r="L74" s="13"/>
      <c r="M74" s="13"/>
      <c r="N74" s="13"/>
    </row>
    <row r="75" spans="1:14" ht="18" customHeight="1">
      <c r="A75" s="82" t="s">
        <v>564</v>
      </c>
      <c r="B75" s="286"/>
      <c r="C75" s="172">
        <v>9169</v>
      </c>
      <c r="D75" s="172">
        <v>36296</v>
      </c>
      <c r="E75" s="172">
        <v>125</v>
      </c>
      <c r="F75" s="172">
        <v>13595</v>
      </c>
      <c r="G75" s="172">
        <v>9294</v>
      </c>
      <c r="H75" s="172">
        <v>49891</v>
      </c>
      <c r="I75" s="193"/>
      <c r="J75" s="13"/>
      <c r="K75" s="13"/>
      <c r="L75" s="13"/>
      <c r="M75" s="13"/>
      <c r="N75" s="13"/>
    </row>
    <row r="76" spans="1:14" ht="18" customHeight="1">
      <c r="A76" s="82" t="s">
        <v>177</v>
      </c>
      <c r="B76" s="286"/>
      <c r="C76" s="172" t="s">
        <v>837</v>
      </c>
      <c r="D76" s="172" t="s">
        <v>837</v>
      </c>
      <c r="E76" s="172" t="s">
        <v>837</v>
      </c>
      <c r="F76" s="172" t="s">
        <v>837</v>
      </c>
      <c r="G76" s="172" t="s">
        <v>837</v>
      </c>
      <c r="H76" s="172" t="s">
        <v>837</v>
      </c>
      <c r="I76" s="193"/>
      <c r="J76" s="13"/>
      <c r="K76" s="13"/>
      <c r="L76" s="13"/>
      <c r="M76" s="13"/>
      <c r="N76" s="13"/>
    </row>
    <row r="77" spans="1:13" ht="18" customHeight="1">
      <c r="A77" s="82"/>
      <c r="B77" s="80"/>
      <c r="C77" s="174"/>
      <c r="D77" s="174"/>
      <c r="E77" s="174"/>
      <c r="F77" s="174"/>
      <c r="G77" s="174"/>
      <c r="H77" s="174"/>
      <c r="I77" s="194"/>
      <c r="M77" s="13"/>
    </row>
    <row r="78" spans="1:13" ht="18" customHeight="1">
      <c r="A78" s="83" t="s">
        <v>48</v>
      </c>
      <c r="B78" s="85" t="s">
        <v>49</v>
      </c>
      <c r="C78" s="184">
        <f aca="true" t="shared" si="0" ref="C78:H78">SUM(C14:C75)</f>
        <v>39875975</v>
      </c>
      <c r="D78" s="184">
        <f t="shared" si="0"/>
        <v>55921756</v>
      </c>
      <c r="E78" s="184">
        <f t="shared" si="0"/>
        <v>20245185</v>
      </c>
      <c r="F78" s="184">
        <f t="shared" si="0"/>
        <v>45731138</v>
      </c>
      <c r="G78" s="184">
        <f t="shared" si="0"/>
        <v>60121160</v>
      </c>
      <c r="H78" s="184">
        <f t="shared" si="0"/>
        <v>101652894</v>
      </c>
      <c r="I78" s="194"/>
      <c r="M78" s="13"/>
    </row>
    <row r="79" spans="1:106" ht="11.25" customHeight="1">
      <c r="A79" s="8"/>
      <c r="B79" s="8"/>
      <c r="C79" s="222"/>
      <c r="D79" s="8"/>
      <c r="E79" s="8"/>
      <c r="F79" s="8"/>
      <c r="G79" s="8"/>
      <c r="H79" s="8"/>
      <c r="I79" s="13"/>
      <c r="J79" s="198"/>
      <c r="K79" s="198"/>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row>
    <row r="80" spans="1:106" ht="11.25" customHeight="1">
      <c r="A80" s="9"/>
      <c r="B80" s="8"/>
      <c r="C80" s="222"/>
      <c r="D80" s="8"/>
      <c r="E80" s="8"/>
      <c r="F80" s="8"/>
      <c r="G80" s="8"/>
      <c r="H80" s="10"/>
      <c r="I80" s="13"/>
      <c r="J80" s="198"/>
      <c r="K80" s="198"/>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row>
    <row r="81" spans="1:106" s="11" customFormat="1" ht="27">
      <c r="A81" s="206" t="s">
        <v>769</v>
      </c>
      <c r="B81" s="8"/>
      <c r="C81" s="222"/>
      <c r="D81" s="8"/>
      <c r="E81" s="8"/>
      <c r="F81" s="8"/>
      <c r="G81" s="8"/>
      <c r="I81" s="8"/>
      <c r="J81" s="12"/>
      <c r="K81" s="12"/>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row>
    <row r="82" spans="1:106" s="11" customFormat="1" ht="27" customHeight="1">
      <c r="A82" s="311" t="s">
        <v>770</v>
      </c>
      <c r="B82" s="311"/>
      <c r="C82" s="222"/>
      <c r="D82" s="222"/>
      <c r="E82" s="222"/>
      <c r="F82" s="222"/>
      <c r="G82" s="222"/>
      <c r="H82" s="222"/>
      <c r="I82" s="8"/>
      <c r="J82" s="12"/>
      <c r="K82" s="12"/>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row>
    <row r="83" spans="1:106" s="11" customFormat="1" ht="11.25" customHeight="1">
      <c r="A83" s="8"/>
      <c r="B83" s="8"/>
      <c r="C83" s="8"/>
      <c r="D83" s="8"/>
      <c r="E83" s="8"/>
      <c r="F83" s="8"/>
      <c r="G83" s="8"/>
      <c r="H83" s="8"/>
      <c r="I83" s="8"/>
      <c r="J83" s="12"/>
      <c r="K83" s="12"/>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row>
    <row r="84" spans="1:106" s="11" customFormat="1" ht="27" customHeight="1">
      <c r="A84" s="366" t="s">
        <v>771</v>
      </c>
      <c r="B84" s="366"/>
      <c r="C84" s="8"/>
      <c r="D84" s="8"/>
      <c r="E84" s="8"/>
      <c r="F84" s="8"/>
      <c r="G84" s="8"/>
      <c r="H84" s="8"/>
      <c r="I84" s="8"/>
      <c r="J84" s="12"/>
      <c r="K84" s="12"/>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6" s="11" customFormat="1" ht="27" customHeight="1">
      <c r="A85" s="367" t="s">
        <v>772</v>
      </c>
      <c r="B85" s="367"/>
      <c r="C85" s="367"/>
      <c r="D85" s="8"/>
      <c r="E85" s="8"/>
      <c r="F85" s="8"/>
      <c r="G85" s="8"/>
      <c r="H85" s="8"/>
      <c r="I85" s="8"/>
      <c r="J85" s="12"/>
      <c r="K85" s="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s="11" customFormat="1" ht="11.25" customHeight="1">
      <c r="A86" s="8"/>
      <c r="B86" s="8"/>
      <c r="C86" s="8"/>
      <c r="D86" s="8"/>
      <c r="E86" s="8"/>
      <c r="F86" s="8"/>
      <c r="G86" s="8"/>
      <c r="H86" s="8"/>
      <c r="I86" s="8"/>
      <c r="J86" s="12"/>
      <c r="K86" s="12"/>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s="11" customFormat="1" ht="27" customHeight="1">
      <c r="A87" s="366" t="s">
        <v>773</v>
      </c>
      <c r="B87" s="366"/>
      <c r="C87" s="8"/>
      <c r="D87" s="8"/>
      <c r="E87" s="8"/>
      <c r="F87" s="8"/>
      <c r="G87" s="8"/>
      <c r="H87" s="8"/>
      <c r="I87" s="8"/>
      <c r="J87" s="12"/>
      <c r="K87" s="12"/>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s="11" customFormat="1" ht="27" customHeight="1">
      <c r="A88" s="367" t="s">
        <v>774</v>
      </c>
      <c r="B88" s="367"/>
      <c r="C88" s="367"/>
      <c r="D88" s="367"/>
      <c r="E88" s="8"/>
      <c r="F88" s="8"/>
      <c r="G88" s="8"/>
      <c r="H88" s="8"/>
      <c r="I88" s="8"/>
      <c r="J88" s="12"/>
      <c r="K88" s="12"/>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s="11" customFormat="1" ht="12.75">
      <c r="A89" s="8"/>
      <c r="B89" s="8"/>
      <c r="C89" s="8"/>
      <c r="D89" s="8"/>
      <c r="E89" s="8"/>
      <c r="F89" s="8"/>
      <c r="G89" s="8"/>
      <c r="H89" s="8"/>
      <c r="I89" s="8"/>
      <c r="J89" s="12"/>
      <c r="K89" s="12"/>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row>
    <row r="90" spans="1:106" ht="15.75">
      <c r="A90" s="8"/>
      <c r="B90" s="8"/>
      <c r="C90" s="8"/>
      <c r="D90" s="8"/>
      <c r="E90" s="8"/>
      <c r="F90" s="8"/>
      <c r="G90" s="8"/>
      <c r="H90" s="8"/>
      <c r="I90" s="13"/>
      <c r="J90" s="198"/>
      <c r="K90" s="198"/>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3">
    <mergeCell ref="A87:B87"/>
    <mergeCell ref="A88:D88"/>
    <mergeCell ref="A1:H1"/>
    <mergeCell ref="A2:H2"/>
    <mergeCell ref="A4:B4"/>
    <mergeCell ref="A5:B5"/>
    <mergeCell ref="C7:H7"/>
    <mergeCell ref="C8:D9"/>
    <mergeCell ref="E8:F9"/>
    <mergeCell ref="G8:H9"/>
    <mergeCell ref="A82:B82"/>
    <mergeCell ref="A84:B84"/>
    <mergeCell ref="A85:C85"/>
  </mergeCells>
  <dataValidations count="1">
    <dataValidation type="whole" allowBlank="1" showInputMessage="1" showErrorMessage="1" errorTitle="No Decimal" error="No Decimal is allowed" sqref="H80">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1" manualBreakCount="1">
    <brk id="63" max="7" man="1"/>
  </rowBreaks>
</worksheet>
</file>

<file path=xl/worksheets/sheet22.xml><?xml version="1.0" encoding="utf-8"?>
<worksheet xmlns="http://schemas.openxmlformats.org/spreadsheetml/2006/main" xmlns:r="http://schemas.openxmlformats.org/officeDocument/2006/relationships">
  <dimension ref="A1:DB186"/>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2" bestFit="1" customWidth="1"/>
    <col min="10" max="10" width="9.00390625" style="199" customWidth="1"/>
    <col min="11" max="16384" width="9.00390625" style="42" customWidth="1"/>
  </cols>
  <sheetData>
    <row r="1" spans="1:106" s="293" customFormat="1" ht="45.75" customHeight="1">
      <c r="A1" s="344" t="s">
        <v>2</v>
      </c>
      <c r="B1" s="344"/>
      <c r="C1" s="345"/>
      <c r="D1" s="345"/>
      <c r="E1" s="345"/>
      <c r="F1" s="345"/>
      <c r="G1" s="345"/>
      <c r="H1" s="345"/>
      <c r="I1" s="189"/>
      <c r="J1" s="212"/>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46" t="str">
        <f>'Form HKLQ1-1'!A3:H3</f>
        <v>二零一八年一月至十二月
January to December 2018</v>
      </c>
      <c r="B2" s="346"/>
      <c r="C2" s="345"/>
      <c r="D2" s="345"/>
      <c r="E2" s="345"/>
      <c r="F2" s="345"/>
      <c r="G2" s="345"/>
      <c r="H2" s="345"/>
      <c r="I2" s="189"/>
      <c r="J2" s="212"/>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47" t="s">
        <v>0</v>
      </c>
      <c r="B4" s="347"/>
      <c r="C4" s="21"/>
      <c r="D4" s="21"/>
      <c r="E4" s="21"/>
      <c r="F4" s="21"/>
      <c r="G4" s="21"/>
      <c r="H4" s="21"/>
      <c r="I4" s="21"/>
      <c r="J4" s="213"/>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47" t="s">
        <v>1</v>
      </c>
      <c r="B5" s="347"/>
      <c r="C5" s="21"/>
      <c r="D5" s="21"/>
      <c r="E5" s="21"/>
      <c r="F5" s="21"/>
      <c r="G5" s="21"/>
      <c r="H5" s="21"/>
      <c r="I5" s="21"/>
      <c r="J5" s="213"/>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23</v>
      </c>
      <c r="D7" s="351"/>
      <c r="E7" s="351"/>
      <c r="F7" s="351"/>
      <c r="G7" s="351"/>
      <c r="H7" s="349"/>
      <c r="I7" s="9"/>
      <c r="J7" s="19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22"/>
      <c r="C8" s="204" t="s">
        <v>28</v>
      </c>
      <c r="D8" s="204" t="s">
        <v>25</v>
      </c>
      <c r="E8" s="204" t="s">
        <v>35</v>
      </c>
      <c r="F8" s="204" t="s">
        <v>36</v>
      </c>
      <c r="G8" s="204" t="s">
        <v>37</v>
      </c>
      <c r="H8" s="205" t="s">
        <v>41</v>
      </c>
      <c r="I8" s="9"/>
      <c r="J8" s="19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16.5" customHeight="1">
      <c r="A9" s="77"/>
      <c r="B9" s="22"/>
      <c r="C9" s="17" t="s">
        <v>27</v>
      </c>
      <c r="D9" s="17" t="s">
        <v>26</v>
      </c>
      <c r="E9" s="17" t="s">
        <v>32</v>
      </c>
      <c r="F9" s="17" t="s">
        <v>33</v>
      </c>
      <c r="G9" s="17" t="s">
        <v>34</v>
      </c>
      <c r="H9" s="18" t="s">
        <v>38</v>
      </c>
      <c r="I9" s="9"/>
      <c r="J9" s="19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16.5" customHeight="1">
      <c r="A10" s="77"/>
      <c r="B10" s="22"/>
      <c r="C10" s="17" t="s">
        <v>109</v>
      </c>
      <c r="D10" s="17" t="s">
        <v>106</v>
      </c>
      <c r="E10" s="17" t="s">
        <v>106</v>
      </c>
      <c r="F10" s="17" t="s">
        <v>106</v>
      </c>
      <c r="G10" s="17" t="s">
        <v>106</v>
      </c>
      <c r="H10" s="18" t="s">
        <v>106</v>
      </c>
      <c r="I10" s="9"/>
      <c r="J10" s="196"/>
      <c r="K10" s="19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106</v>
      </c>
      <c r="D11" s="17" t="s">
        <v>24</v>
      </c>
      <c r="E11" s="17" t="s">
        <v>29</v>
      </c>
      <c r="F11" s="17" t="s">
        <v>30</v>
      </c>
      <c r="G11" s="17" t="s">
        <v>31</v>
      </c>
      <c r="H11" s="18" t="s">
        <v>39</v>
      </c>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1" s="24" customFormat="1" ht="33.75" customHeight="1">
      <c r="A12" s="81" t="s">
        <v>107</v>
      </c>
      <c r="B12" s="84" t="s">
        <v>204</v>
      </c>
      <c r="C12" s="87" t="s">
        <v>212</v>
      </c>
      <c r="D12" s="87" t="s">
        <v>212</v>
      </c>
      <c r="E12" s="87" t="s">
        <v>212</v>
      </c>
      <c r="F12" s="87" t="s">
        <v>212</v>
      </c>
      <c r="G12" s="87" t="s">
        <v>212</v>
      </c>
      <c r="H12" s="87" t="s">
        <v>212</v>
      </c>
      <c r="I12" s="23"/>
      <c r="J12" s="197"/>
      <c r="K12" s="197"/>
    </row>
    <row r="13" spans="1:106" ht="30" customHeight="1">
      <c r="A13" s="188" t="s">
        <v>112</v>
      </c>
      <c r="B13" s="285" t="s">
        <v>603</v>
      </c>
      <c r="C13" s="219" t="s">
        <v>837</v>
      </c>
      <c r="D13" s="172" t="s">
        <v>837</v>
      </c>
      <c r="E13" s="172" t="s">
        <v>837</v>
      </c>
      <c r="F13" s="172" t="s">
        <v>837</v>
      </c>
      <c r="G13" s="172" t="s">
        <v>837</v>
      </c>
      <c r="H13" s="195" t="s">
        <v>837</v>
      </c>
      <c r="I13" s="181"/>
      <c r="J13" s="208"/>
      <c r="K13" s="208"/>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row>
    <row r="14" spans="1:106" ht="18" customHeight="1">
      <c r="A14" s="82" t="s">
        <v>3</v>
      </c>
      <c r="B14" s="286" t="s">
        <v>4</v>
      </c>
      <c r="C14" s="231">
        <v>18814647</v>
      </c>
      <c r="D14" s="172">
        <v>118209</v>
      </c>
      <c r="E14" s="172">
        <v>11251092</v>
      </c>
      <c r="F14" s="172">
        <v>3707776</v>
      </c>
      <c r="G14" s="172">
        <v>2375603</v>
      </c>
      <c r="H14" s="172">
        <v>17452680</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111</v>
      </c>
      <c r="B15" s="286"/>
      <c r="C15" s="231" t="s">
        <v>837</v>
      </c>
      <c r="D15" s="172" t="s">
        <v>837</v>
      </c>
      <c r="E15" s="172" t="s">
        <v>837</v>
      </c>
      <c r="F15" s="172" t="s">
        <v>837</v>
      </c>
      <c r="G15" s="172" t="s">
        <v>837</v>
      </c>
      <c r="H15" s="172" t="s">
        <v>837</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113</v>
      </c>
      <c r="B16" s="286" t="s">
        <v>146</v>
      </c>
      <c r="C16" s="231" t="s">
        <v>837</v>
      </c>
      <c r="D16" s="172" t="s">
        <v>837</v>
      </c>
      <c r="E16" s="172" t="s">
        <v>837</v>
      </c>
      <c r="F16" s="172" t="s">
        <v>837</v>
      </c>
      <c r="G16" s="172" t="s">
        <v>837</v>
      </c>
      <c r="H16" s="172" t="s">
        <v>837</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742</v>
      </c>
      <c r="B17" s="286" t="s">
        <v>743</v>
      </c>
      <c r="C17" s="231">
        <v>26</v>
      </c>
      <c r="D17" s="172" t="s">
        <v>837</v>
      </c>
      <c r="E17" s="172" t="s">
        <v>837</v>
      </c>
      <c r="F17" s="172" t="s">
        <v>837</v>
      </c>
      <c r="G17" s="172" t="s">
        <v>837</v>
      </c>
      <c r="H17" s="172" t="s">
        <v>837</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30" customHeight="1">
      <c r="A18" s="82" t="s">
        <v>549</v>
      </c>
      <c r="B18" s="286" t="s">
        <v>744</v>
      </c>
      <c r="C18" s="231" t="s">
        <v>837</v>
      </c>
      <c r="D18" s="172">
        <v>321</v>
      </c>
      <c r="E18" s="172">
        <v>251</v>
      </c>
      <c r="F18" s="172">
        <v>670</v>
      </c>
      <c r="G18" s="172">
        <v>89</v>
      </c>
      <c r="H18" s="172">
        <v>1331</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18" customHeight="1">
      <c r="A19" s="82" t="s">
        <v>114</v>
      </c>
      <c r="B19" s="286" t="s">
        <v>710</v>
      </c>
      <c r="C19" s="231">
        <v>1401961</v>
      </c>
      <c r="D19" s="172">
        <v>254280</v>
      </c>
      <c r="E19" s="172">
        <v>1504838</v>
      </c>
      <c r="F19" s="172">
        <v>1397454</v>
      </c>
      <c r="G19" s="172">
        <v>206973</v>
      </c>
      <c r="H19" s="172">
        <v>3363545</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115</v>
      </c>
      <c r="B20" s="286" t="s">
        <v>711</v>
      </c>
      <c r="C20" s="231" t="s">
        <v>837</v>
      </c>
      <c r="D20" s="172" t="s">
        <v>837</v>
      </c>
      <c r="E20" s="172" t="s">
        <v>837</v>
      </c>
      <c r="F20" s="172">
        <v>137</v>
      </c>
      <c r="G20" s="172">
        <v>11</v>
      </c>
      <c r="H20" s="172">
        <v>148</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116</v>
      </c>
      <c r="B21" s="286"/>
      <c r="C21" s="231" t="s">
        <v>837</v>
      </c>
      <c r="D21" s="172" t="s">
        <v>837</v>
      </c>
      <c r="E21" s="172" t="s">
        <v>837</v>
      </c>
      <c r="F21" s="172" t="s">
        <v>837</v>
      </c>
      <c r="G21" s="172" t="s">
        <v>837</v>
      </c>
      <c r="H21" s="172" t="s">
        <v>837</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550</v>
      </c>
      <c r="B22" s="286" t="s">
        <v>569</v>
      </c>
      <c r="C22" s="231">
        <v>11205</v>
      </c>
      <c r="D22" s="172" t="s">
        <v>837</v>
      </c>
      <c r="E22" s="172">
        <v>4343</v>
      </c>
      <c r="F22" s="172">
        <v>7289</v>
      </c>
      <c r="G22" s="172" t="s">
        <v>837</v>
      </c>
      <c r="H22" s="172">
        <v>11632</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30" customHeight="1">
      <c r="A23" s="82" t="s">
        <v>551</v>
      </c>
      <c r="B23" s="286" t="s">
        <v>539</v>
      </c>
      <c r="C23" s="231">
        <v>1308</v>
      </c>
      <c r="D23" s="172">
        <v>1474830</v>
      </c>
      <c r="E23" s="172">
        <v>133321</v>
      </c>
      <c r="F23" s="172">
        <v>5853</v>
      </c>
      <c r="G23" s="172">
        <v>310</v>
      </c>
      <c r="H23" s="172">
        <v>1614314</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18" customHeight="1">
      <c r="A24" s="82" t="s">
        <v>117</v>
      </c>
      <c r="B24" s="286" t="s">
        <v>150</v>
      </c>
      <c r="C24" s="231" t="s">
        <v>837</v>
      </c>
      <c r="D24" s="172" t="s">
        <v>837</v>
      </c>
      <c r="E24" s="172" t="s">
        <v>837</v>
      </c>
      <c r="F24" s="172" t="s">
        <v>837</v>
      </c>
      <c r="G24" s="172" t="s">
        <v>837</v>
      </c>
      <c r="H24" s="172" t="s">
        <v>837</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745</v>
      </c>
      <c r="B25" s="286" t="s">
        <v>746</v>
      </c>
      <c r="C25" s="231">
        <v>1159833</v>
      </c>
      <c r="D25" s="172">
        <v>8254581</v>
      </c>
      <c r="E25" s="172">
        <v>560973</v>
      </c>
      <c r="F25" s="172">
        <v>296325</v>
      </c>
      <c r="G25" s="172">
        <v>12528</v>
      </c>
      <c r="H25" s="172">
        <v>9124407</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831</v>
      </c>
      <c r="B26" s="286" t="s">
        <v>832</v>
      </c>
      <c r="C26" s="231" t="s">
        <v>837</v>
      </c>
      <c r="D26" s="172" t="s">
        <v>837</v>
      </c>
      <c r="E26" s="172" t="s">
        <v>837</v>
      </c>
      <c r="F26" s="172" t="s">
        <v>837</v>
      </c>
      <c r="G26" s="172" t="s">
        <v>837</v>
      </c>
      <c r="H26" s="172" t="s">
        <v>837</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602</v>
      </c>
      <c r="B27" s="286"/>
      <c r="C27" s="231" t="s">
        <v>837</v>
      </c>
      <c r="D27" s="172" t="s">
        <v>837</v>
      </c>
      <c r="E27" s="172" t="s">
        <v>837</v>
      </c>
      <c r="F27" s="172" t="s">
        <v>837</v>
      </c>
      <c r="G27" s="172" t="s">
        <v>837</v>
      </c>
      <c r="H27" s="172" t="s">
        <v>837</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30" customHeight="1">
      <c r="A28" s="82" t="s">
        <v>118</v>
      </c>
      <c r="B28" s="286" t="s">
        <v>570</v>
      </c>
      <c r="C28" s="231">
        <v>100</v>
      </c>
      <c r="D28" s="172">
        <v>12398052</v>
      </c>
      <c r="E28" s="172">
        <v>1441244</v>
      </c>
      <c r="F28" s="172">
        <v>409844</v>
      </c>
      <c r="G28" s="172">
        <v>32225</v>
      </c>
      <c r="H28" s="172">
        <v>14281365</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18" customHeight="1">
      <c r="A29" s="82" t="s">
        <v>712</v>
      </c>
      <c r="B29" s="286" t="s">
        <v>713</v>
      </c>
      <c r="C29" s="231" t="s">
        <v>837</v>
      </c>
      <c r="D29" s="172">
        <v>3527536</v>
      </c>
      <c r="E29" s="172">
        <v>365532</v>
      </c>
      <c r="F29" s="172">
        <v>15318</v>
      </c>
      <c r="G29" s="172">
        <v>77</v>
      </c>
      <c r="H29" s="172">
        <v>3908463</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8" customHeight="1">
      <c r="A30" s="82" t="s">
        <v>724</v>
      </c>
      <c r="B30" s="286" t="s">
        <v>101</v>
      </c>
      <c r="C30" s="231">
        <v>27711</v>
      </c>
      <c r="D30" s="172">
        <v>151841</v>
      </c>
      <c r="E30" s="172">
        <v>129806</v>
      </c>
      <c r="F30" s="172">
        <v>146483</v>
      </c>
      <c r="G30" s="172">
        <v>37492</v>
      </c>
      <c r="H30" s="172">
        <v>465622</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8" customHeight="1">
      <c r="A31" s="82" t="s">
        <v>552</v>
      </c>
      <c r="B31" s="286" t="s">
        <v>571</v>
      </c>
      <c r="C31" s="231">
        <v>15107</v>
      </c>
      <c r="D31" s="172">
        <v>10172</v>
      </c>
      <c r="E31" s="172">
        <v>67180</v>
      </c>
      <c r="F31" s="172" t="s">
        <v>837</v>
      </c>
      <c r="G31" s="172">
        <v>2757</v>
      </c>
      <c r="H31" s="172">
        <v>80109</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8" customHeight="1">
      <c r="A32" s="194" t="s">
        <v>553</v>
      </c>
      <c r="B32" s="287"/>
      <c r="C32" s="231" t="s">
        <v>837</v>
      </c>
      <c r="D32" s="172" t="s">
        <v>837</v>
      </c>
      <c r="E32" s="172" t="s">
        <v>837</v>
      </c>
      <c r="F32" s="172" t="s">
        <v>837</v>
      </c>
      <c r="G32" s="172" t="s">
        <v>837</v>
      </c>
      <c r="H32" s="172" t="s">
        <v>837</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30" customHeight="1">
      <c r="A33" s="194" t="s">
        <v>554</v>
      </c>
      <c r="B33" s="287" t="s">
        <v>747</v>
      </c>
      <c r="C33" s="231">
        <v>420148</v>
      </c>
      <c r="D33" s="172" t="s">
        <v>837</v>
      </c>
      <c r="E33" s="172">
        <v>54</v>
      </c>
      <c r="F33" s="172">
        <v>3795</v>
      </c>
      <c r="G33" s="172">
        <v>1294</v>
      </c>
      <c r="H33" s="172">
        <v>5143</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18" customHeight="1">
      <c r="A34" s="194" t="s">
        <v>728</v>
      </c>
      <c r="B34" s="287" t="s">
        <v>572</v>
      </c>
      <c r="C34" s="231">
        <v>302949</v>
      </c>
      <c r="D34" s="172">
        <v>422374</v>
      </c>
      <c r="E34" s="172">
        <v>654734</v>
      </c>
      <c r="F34" s="172">
        <v>480501</v>
      </c>
      <c r="G34" s="172">
        <v>354823</v>
      </c>
      <c r="H34" s="172">
        <v>1912432</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8" customHeight="1">
      <c r="A35" s="82" t="s">
        <v>729</v>
      </c>
      <c r="B35" s="286" t="s">
        <v>730</v>
      </c>
      <c r="C35" s="231" t="s">
        <v>837</v>
      </c>
      <c r="D35" s="172">
        <v>680228</v>
      </c>
      <c r="E35" s="172">
        <v>151572</v>
      </c>
      <c r="F35" s="172">
        <v>644</v>
      </c>
      <c r="G35" s="172" t="s">
        <v>837</v>
      </c>
      <c r="H35" s="172">
        <v>832444</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8" customHeight="1">
      <c r="A36" s="194" t="s">
        <v>708</v>
      </c>
      <c r="B36" s="288" t="s">
        <v>709</v>
      </c>
      <c r="C36" s="231">
        <v>4878991</v>
      </c>
      <c r="D36" s="172">
        <v>352103</v>
      </c>
      <c r="E36" s="172">
        <v>1301565</v>
      </c>
      <c r="F36" s="172">
        <v>386413</v>
      </c>
      <c r="G36" s="172">
        <v>294606</v>
      </c>
      <c r="H36" s="172">
        <v>2334687</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3" ht="18" customHeight="1">
      <c r="A37" s="234" t="s">
        <v>581</v>
      </c>
      <c r="B37" s="289" t="s">
        <v>582</v>
      </c>
      <c r="C37" s="271" t="s">
        <v>837</v>
      </c>
      <c r="D37" s="173" t="s">
        <v>837</v>
      </c>
      <c r="E37" s="173" t="s">
        <v>837</v>
      </c>
      <c r="F37" s="173" t="s">
        <v>837</v>
      </c>
      <c r="G37" s="173" t="s">
        <v>837</v>
      </c>
      <c r="H37" s="173" t="s">
        <v>837</v>
      </c>
      <c r="I37" s="193"/>
      <c r="J37" s="208"/>
      <c r="K37" s="208"/>
      <c r="L37" s="13"/>
      <c r="M37" s="13"/>
    </row>
    <row r="38" spans="1:13" ht="30" customHeight="1">
      <c r="A38" s="82" t="s">
        <v>748</v>
      </c>
      <c r="B38" s="286" t="s">
        <v>741</v>
      </c>
      <c r="C38" s="231">
        <v>1151724</v>
      </c>
      <c r="D38" s="172">
        <v>15073</v>
      </c>
      <c r="E38" s="172">
        <v>13767</v>
      </c>
      <c r="F38" s="172">
        <v>14750</v>
      </c>
      <c r="G38" s="172">
        <v>11333</v>
      </c>
      <c r="H38" s="172">
        <v>54923</v>
      </c>
      <c r="I38" s="193"/>
      <c r="J38" s="208"/>
      <c r="K38" s="208"/>
      <c r="L38" s="13"/>
      <c r="M38" s="13"/>
    </row>
    <row r="39" spans="1:13" ht="18" customHeight="1">
      <c r="A39" s="82" t="s">
        <v>714</v>
      </c>
      <c r="B39" s="286"/>
      <c r="C39" s="231">
        <v>3117</v>
      </c>
      <c r="D39" s="172" t="s">
        <v>837</v>
      </c>
      <c r="E39" s="172" t="s">
        <v>837</v>
      </c>
      <c r="F39" s="172" t="s">
        <v>837</v>
      </c>
      <c r="G39" s="172" t="s">
        <v>837</v>
      </c>
      <c r="H39" s="172" t="s">
        <v>837</v>
      </c>
      <c r="I39" s="193"/>
      <c r="J39" s="208"/>
      <c r="K39" s="208"/>
      <c r="L39" s="13"/>
      <c r="M39" s="13"/>
    </row>
    <row r="40" spans="1:13" ht="18" customHeight="1">
      <c r="A40" s="82" t="s">
        <v>555</v>
      </c>
      <c r="B40" s="286" t="s">
        <v>535</v>
      </c>
      <c r="C40" s="231">
        <v>2749009</v>
      </c>
      <c r="D40" s="172">
        <v>3571119</v>
      </c>
      <c r="E40" s="172">
        <v>597690</v>
      </c>
      <c r="F40" s="172">
        <v>320955</v>
      </c>
      <c r="G40" s="172">
        <v>8234</v>
      </c>
      <c r="H40" s="172">
        <v>4497998</v>
      </c>
      <c r="I40" s="193"/>
      <c r="J40" s="208"/>
      <c r="K40" s="208"/>
      <c r="L40" s="13"/>
      <c r="M40" s="13"/>
    </row>
    <row r="41" spans="1:13" ht="18" customHeight="1">
      <c r="A41" s="82" t="s">
        <v>119</v>
      </c>
      <c r="B41" s="286"/>
      <c r="C41" s="231" t="s">
        <v>837</v>
      </c>
      <c r="D41" s="172" t="s">
        <v>837</v>
      </c>
      <c r="E41" s="172" t="s">
        <v>837</v>
      </c>
      <c r="F41" s="172" t="s">
        <v>837</v>
      </c>
      <c r="G41" s="172" t="s">
        <v>837</v>
      </c>
      <c r="H41" s="172" t="s">
        <v>837</v>
      </c>
      <c r="I41" s="193"/>
      <c r="J41" s="208"/>
      <c r="K41" s="208"/>
      <c r="L41" s="13"/>
      <c r="M41" s="13"/>
    </row>
    <row r="42" spans="1:13" ht="18" customHeight="1">
      <c r="A42" s="82" t="s">
        <v>826</v>
      </c>
      <c r="B42" s="286" t="s">
        <v>825</v>
      </c>
      <c r="C42" s="231">
        <v>2780240</v>
      </c>
      <c r="D42" s="172" t="s">
        <v>837</v>
      </c>
      <c r="E42" s="172" t="s">
        <v>837</v>
      </c>
      <c r="F42" s="172" t="s">
        <v>837</v>
      </c>
      <c r="G42" s="172" t="s">
        <v>837</v>
      </c>
      <c r="H42" s="172" t="s">
        <v>837</v>
      </c>
      <c r="I42" s="193"/>
      <c r="J42" s="208"/>
      <c r="K42" s="208"/>
      <c r="L42" s="13"/>
      <c r="M42" s="13"/>
    </row>
    <row r="43" spans="1:13" ht="30" customHeight="1">
      <c r="A43" s="82" t="s">
        <v>120</v>
      </c>
      <c r="B43" s="286" t="s">
        <v>154</v>
      </c>
      <c r="C43" s="231">
        <v>114672</v>
      </c>
      <c r="D43" s="172">
        <v>376707</v>
      </c>
      <c r="E43" s="172">
        <v>41341</v>
      </c>
      <c r="F43" s="172">
        <v>11639</v>
      </c>
      <c r="G43" s="172">
        <v>554</v>
      </c>
      <c r="H43" s="172">
        <v>430241</v>
      </c>
      <c r="I43" s="193"/>
      <c r="J43" s="208"/>
      <c r="K43" s="208"/>
      <c r="L43" s="13"/>
      <c r="M43" s="13"/>
    </row>
    <row r="44" spans="1:13" ht="18" customHeight="1">
      <c r="A44" s="82" t="s">
        <v>121</v>
      </c>
      <c r="B44" s="286" t="s">
        <v>157</v>
      </c>
      <c r="C44" s="231" t="s">
        <v>837</v>
      </c>
      <c r="D44" s="172" t="s">
        <v>837</v>
      </c>
      <c r="E44" s="172" t="s">
        <v>837</v>
      </c>
      <c r="F44" s="172" t="s">
        <v>837</v>
      </c>
      <c r="G44" s="172" t="s">
        <v>837</v>
      </c>
      <c r="H44" s="172" t="s">
        <v>837</v>
      </c>
      <c r="I44" s="193"/>
      <c r="J44" s="208"/>
      <c r="K44" s="208"/>
      <c r="L44" s="13"/>
      <c r="M44" s="13"/>
    </row>
    <row r="45" spans="1:13" ht="18" customHeight="1">
      <c r="A45" s="82" t="s">
        <v>122</v>
      </c>
      <c r="B45" s="286" t="s">
        <v>159</v>
      </c>
      <c r="C45" s="231">
        <v>3165895</v>
      </c>
      <c r="D45" s="172">
        <v>15789861</v>
      </c>
      <c r="E45" s="172">
        <v>364344</v>
      </c>
      <c r="F45" s="172">
        <v>69371</v>
      </c>
      <c r="G45" s="172">
        <v>22892</v>
      </c>
      <c r="H45" s="172">
        <v>16246468</v>
      </c>
      <c r="I45" s="193"/>
      <c r="J45" s="208"/>
      <c r="K45" s="208"/>
      <c r="L45" s="13"/>
      <c r="M45" s="13"/>
    </row>
    <row r="46" spans="1:13" ht="18" customHeight="1">
      <c r="A46" s="82" t="s">
        <v>123</v>
      </c>
      <c r="B46" s="286" t="s">
        <v>161</v>
      </c>
      <c r="C46" s="231">
        <v>19900</v>
      </c>
      <c r="D46" s="172">
        <v>213</v>
      </c>
      <c r="E46" s="172">
        <v>149</v>
      </c>
      <c r="F46" s="172">
        <v>591</v>
      </c>
      <c r="G46" s="172">
        <v>57</v>
      </c>
      <c r="H46" s="172">
        <v>1010</v>
      </c>
      <c r="I46" s="193"/>
      <c r="J46" s="208"/>
      <c r="K46" s="208"/>
      <c r="L46" s="13"/>
      <c r="M46" s="13"/>
    </row>
    <row r="47" spans="1:13" ht="18" customHeight="1">
      <c r="A47" s="82" t="s">
        <v>124</v>
      </c>
      <c r="B47" s="286" t="s">
        <v>583</v>
      </c>
      <c r="C47" s="231">
        <v>13101118</v>
      </c>
      <c r="D47" s="172">
        <v>160462</v>
      </c>
      <c r="E47" s="172">
        <v>1396811</v>
      </c>
      <c r="F47" s="172">
        <v>1066854</v>
      </c>
      <c r="G47" s="172">
        <v>849881</v>
      </c>
      <c r="H47" s="172">
        <v>3474008</v>
      </c>
      <c r="I47" s="193"/>
      <c r="J47" s="208"/>
      <c r="K47" s="208"/>
      <c r="L47" s="13"/>
      <c r="M47" s="13"/>
    </row>
    <row r="48" spans="1:13" ht="30" customHeight="1">
      <c r="A48" s="82" t="s">
        <v>125</v>
      </c>
      <c r="B48" s="286"/>
      <c r="C48" s="231" t="s">
        <v>837</v>
      </c>
      <c r="D48" s="172" t="s">
        <v>837</v>
      </c>
      <c r="E48" s="172" t="s">
        <v>837</v>
      </c>
      <c r="F48" s="172" t="s">
        <v>837</v>
      </c>
      <c r="G48" s="172" t="s">
        <v>837</v>
      </c>
      <c r="H48" s="172" t="s">
        <v>837</v>
      </c>
      <c r="I48" s="193"/>
      <c r="J48" s="208"/>
      <c r="K48" s="208"/>
      <c r="L48" s="13"/>
      <c r="M48" s="13"/>
    </row>
    <row r="49" spans="1:13" ht="18" customHeight="1">
      <c r="A49" s="82" t="s">
        <v>556</v>
      </c>
      <c r="B49" s="286" t="s">
        <v>584</v>
      </c>
      <c r="C49" s="231">
        <v>9600</v>
      </c>
      <c r="D49" s="172">
        <v>184686</v>
      </c>
      <c r="E49" s="172">
        <v>175220</v>
      </c>
      <c r="F49" s="172">
        <v>232154</v>
      </c>
      <c r="G49" s="172">
        <v>51663</v>
      </c>
      <c r="H49" s="172">
        <v>643723</v>
      </c>
      <c r="I49" s="193"/>
      <c r="J49" s="208"/>
      <c r="K49" s="208"/>
      <c r="L49" s="13"/>
      <c r="M49" s="13"/>
    </row>
    <row r="50" spans="1:13" ht="18" customHeight="1">
      <c r="A50" s="82" t="s">
        <v>126</v>
      </c>
      <c r="B50" s="286" t="s">
        <v>164</v>
      </c>
      <c r="C50" s="231" t="s">
        <v>837</v>
      </c>
      <c r="D50" s="172" t="s">
        <v>837</v>
      </c>
      <c r="E50" s="172" t="s">
        <v>837</v>
      </c>
      <c r="F50" s="172" t="s">
        <v>837</v>
      </c>
      <c r="G50" s="172" t="s">
        <v>837</v>
      </c>
      <c r="H50" s="172" t="s">
        <v>837</v>
      </c>
      <c r="I50" s="193"/>
      <c r="J50" s="208"/>
      <c r="K50" s="208"/>
      <c r="L50" s="13"/>
      <c r="M50" s="13"/>
    </row>
    <row r="51" spans="1:13" ht="18" customHeight="1">
      <c r="A51" s="194" t="s">
        <v>557</v>
      </c>
      <c r="B51" s="287"/>
      <c r="C51" s="231" t="s">
        <v>837</v>
      </c>
      <c r="D51" s="172" t="s">
        <v>837</v>
      </c>
      <c r="E51" s="172" t="s">
        <v>837</v>
      </c>
      <c r="F51" s="172" t="s">
        <v>837</v>
      </c>
      <c r="G51" s="172" t="s">
        <v>837</v>
      </c>
      <c r="H51" s="172" t="s">
        <v>837</v>
      </c>
      <c r="I51" s="193"/>
      <c r="J51" s="208"/>
      <c r="K51" s="208"/>
      <c r="L51" s="13"/>
      <c r="M51" s="13"/>
    </row>
    <row r="52" spans="1:13" ht="18" customHeight="1">
      <c r="A52" s="194" t="s">
        <v>702</v>
      </c>
      <c r="B52" s="287"/>
      <c r="C52" s="231">
        <v>451862</v>
      </c>
      <c r="D52" s="172" t="s">
        <v>837</v>
      </c>
      <c r="E52" s="172" t="s">
        <v>837</v>
      </c>
      <c r="F52" s="172" t="s">
        <v>837</v>
      </c>
      <c r="G52" s="172" t="s">
        <v>837</v>
      </c>
      <c r="H52" s="172" t="s">
        <v>837</v>
      </c>
      <c r="I52" s="193"/>
      <c r="J52" s="208"/>
      <c r="K52" s="208"/>
      <c r="L52" s="13"/>
      <c r="M52" s="13"/>
    </row>
    <row r="53" spans="1:13" ht="30" customHeight="1">
      <c r="A53" s="194" t="s">
        <v>127</v>
      </c>
      <c r="B53" s="287"/>
      <c r="C53" s="231" t="s">
        <v>837</v>
      </c>
      <c r="D53" s="172" t="s">
        <v>837</v>
      </c>
      <c r="E53" s="172" t="s">
        <v>837</v>
      </c>
      <c r="F53" s="172" t="s">
        <v>837</v>
      </c>
      <c r="G53" s="172" t="s">
        <v>837</v>
      </c>
      <c r="H53" s="172" t="s">
        <v>837</v>
      </c>
      <c r="I53" s="193"/>
      <c r="J53" s="208"/>
      <c r="K53" s="208"/>
      <c r="L53" s="13"/>
      <c r="M53" s="13"/>
    </row>
    <row r="54" spans="1:13" ht="18" customHeight="1">
      <c r="A54" s="194" t="s">
        <v>128</v>
      </c>
      <c r="B54" s="287" t="s">
        <v>168</v>
      </c>
      <c r="C54" s="231" t="s">
        <v>837</v>
      </c>
      <c r="D54" s="172" t="s">
        <v>837</v>
      </c>
      <c r="E54" s="172">
        <v>15</v>
      </c>
      <c r="F54" s="172">
        <v>1024</v>
      </c>
      <c r="G54" s="172">
        <v>830</v>
      </c>
      <c r="H54" s="172">
        <v>1869</v>
      </c>
      <c r="I54" s="193"/>
      <c r="J54" s="208"/>
      <c r="K54" s="208"/>
      <c r="L54" s="13"/>
      <c r="M54" s="13"/>
    </row>
    <row r="55" spans="1:13" ht="18" customHeight="1">
      <c r="A55" s="82" t="s">
        <v>707</v>
      </c>
      <c r="B55" s="288" t="s">
        <v>706</v>
      </c>
      <c r="C55" s="231" t="s">
        <v>837</v>
      </c>
      <c r="D55" s="172" t="s">
        <v>837</v>
      </c>
      <c r="E55" s="172" t="s">
        <v>837</v>
      </c>
      <c r="F55" s="172" t="s">
        <v>837</v>
      </c>
      <c r="G55" s="172" t="s">
        <v>837</v>
      </c>
      <c r="H55" s="172" t="s">
        <v>837</v>
      </c>
      <c r="I55" s="193"/>
      <c r="J55" s="208"/>
      <c r="K55" s="208"/>
      <c r="L55" s="13"/>
      <c r="M55" s="13"/>
    </row>
    <row r="56" spans="1:13" ht="18" customHeight="1">
      <c r="A56" s="82" t="s">
        <v>558</v>
      </c>
      <c r="B56" s="286"/>
      <c r="C56" s="231" t="s">
        <v>837</v>
      </c>
      <c r="D56" s="172" t="s">
        <v>837</v>
      </c>
      <c r="E56" s="172" t="s">
        <v>837</v>
      </c>
      <c r="F56" s="172" t="s">
        <v>837</v>
      </c>
      <c r="G56" s="172" t="s">
        <v>837</v>
      </c>
      <c r="H56" s="172" t="s">
        <v>837</v>
      </c>
      <c r="I56" s="193"/>
      <c r="J56" s="208"/>
      <c r="K56" s="208"/>
      <c r="L56" s="13"/>
      <c r="M56" s="13"/>
    </row>
    <row r="57" spans="1:13" ht="18" customHeight="1">
      <c r="A57" s="82" t="s">
        <v>129</v>
      </c>
      <c r="B57" s="286" t="s">
        <v>171</v>
      </c>
      <c r="C57" s="231" t="s">
        <v>837</v>
      </c>
      <c r="D57" s="172" t="s">
        <v>837</v>
      </c>
      <c r="E57" s="172" t="s">
        <v>837</v>
      </c>
      <c r="F57" s="172" t="s">
        <v>837</v>
      </c>
      <c r="G57" s="172" t="s">
        <v>837</v>
      </c>
      <c r="H57" s="172" t="s">
        <v>837</v>
      </c>
      <c r="I57" s="193"/>
      <c r="J57" s="208"/>
      <c r="K57" s="208"/>
      <c r="L57" s="13"/>
      <c r="M57" s="13"/>
    </row>
    <row r="58" spans="1:13" ht="30" customHeight="1">
      <c r="A58" s="194" t="s">
        <v>668</v>
      </c>
      <c r="B58" s="287" t="s">
        <v>669</v>
      </c>
      <c r="C58" s="231">
        <v>3577428</v>
      </c>
      <c r="D58" s="172">
        <v>1443103</v>
      </c>
      <c r="E58" s="172">
        <v>11842642</v>
      </c>
      <c r="F58" s="172">
        <v>3235679</v>
      </c>
      <c r="G58" s="172">
        <v>880475</v>
      </c>
      <c r="H58" s="172">
        <v>17401899</v>
      </c>
      <c r="I58" s="193"/>
      <c r="J58" s="208"/>
      <c r="K58" s="208"/>
      <c r="L58" s="13"/>
      <c r="M58" s="13"/>
    </row>
    <row r="59" spans="1:13" ht="18" customHeight="1">
      <c r="A59" s="194" t="s">
        <v>130</v>
      </c>
      <c r="B59" s="287"/>
      <c r="C59" s="231" t="s">
        <v>837</v>
      </c>
      <c r="D59" s="172" t="s">
        <v>837</v>
      </c>
      <c r="E59" s="172" t="s">
        <v>837</v>
      </c>
      <c r="F59" s="172" t="s">
        <v>837</v>
      </c>
      <c r="G59" s="172" t="s">
        <v>837</v>
      </c>
      <c r="H59" s="172" t="s">
        <v>837</v>
      </c>
      <c r="I59" s="193"/>
      <c r="J59" s="208"/>
      <c r="K59" s="208"/>
      <c r="L59" s="13"/>
      <c r="M59" s="13"/>
    </row>
    <row r="60" spans="1:13" ht="18" customHeight="1">
      <c r="A60" s="194" t="s">
        <v>827</v>
      </c>
      <c r="B60" s="287"/>
      <c r="C60" s="231" t="s">
        <v>837</v>
      </c>
      <c r="D60" s="172" t="s">
        <v>837</v>
      </c>
      <c r="E60" s="172" t="s">
        <v>837</v>
      </c>
      <c r="F60" s="172" t="s">
        <v>837</v>
      </c>
      <c r="G60" s="172" t="s">
        <v>837</v>
      </c>
      <c r="H60" s="172" t="s">
        <v>837</v>
      </c>
      <c r="I60" s="193"/>
      <c r="J60" s="208"/>
      <c r="K60" s="208"/>
      <c r="L60" s="13"/>
      <c r="M60" s="13"/>
    </row>
    <row r="61" spans="1:13" ht="18" customHeight="1">
      <c r="A61" s="194" t="s">
        <v>726</v>
      </c>
      <c r="B61" s="287"/>
      <c r="C61" s="231" t="s">
        <v>837</v>
      </c>
      <c r="D61" s="172" t="s">
        <v>837</v>
      </c>
      <c r="E61" s="172" t="s">
        <v>837</v>
      </c>
      <c r="F61" s="172" t="s">
        <v>837</v>
      </c>
      <c r="G61" s="172" t="s">
        <v>837</v>
      </c>
      <c r="H61" s="172" t="s">
        <v>837</v>
      </c>
      <c r="I61" s="193"/>
      <c r="J61" s="208"/>
      <c r="K61" s="208"/>
      <c r="L61" s="13"/>
      <c r="M61" s="13"/>
    </row>
    <row r="62" spans="1:13" ht="18" customHeight="1">
      <c r="A62" s="234" t="s">
        <v>131</v>
      </c>
      <c r="B62" s="289" t="s">
        <v>173</v>
      </c>
      <c r="C62" s="271" t="s">
        <v>837</v>
      </c>
      <c r="D62" s="173" t="s">
        <v>837</v>
      </c>
      <c r="E62" s="173" t="s">
        <v>837</v>
      </c>
      <c r="F62" s="173" t="s">
        <v>837</v>
      </c>
      <c r="G62" s="173" t="s">
        <v>837</v>
      </c>
      <c r="H62" s="173" t="s">
        <v>837</v>
      </c>
      <c r="I62" s="193"/>
      <c r="J62" s="208"/>
      <c r="K62" s="208"/>
      <c r="L62" s="13"/>
      <c r="M62" s="13"/>
    </row>
    <row r="63" spans="1:13" ht="30" customHeight="1">
      <c r="A63" s="82" t="s">
        <v>600</v>
      </c>
      <c r="B63" s="286" t="s">
        <v>596</v>
      </c>
      <c r="C63" s="231" t="s">
        <v>837</v>
      </c>
      <c r="D63" s="172" t="s">
        <v>837</v>
      </c>
      <c r="E63" s="172" t="s">
        <v>837</v>
      </c>
      <c r="F63" s="172" t="s">
        <v>837</v>
      </c>
      <c r="G63" s="172" t="s">
        <v>837</v>
      </c>
      <c r="H63" s="172" t="s">
        <v>837</v>
      </c>
      <c r="I63" s="193"/>
      <c r="J63" s="208"/>
      <c r="K63" s="208"/>
      <c r="L63" s="13"/>
      <c r="M63" s="13"/>
    </row>
    <row r="64" spans="1:13" ht="18" customHeight="1">
      <c r="A64" s="82" t="s">
        <v>721</v>
      </c>
      <c r="B64" s="286"/>
      <c r="C64" s="231" t="s">
        <v>837</v>
      </c>
      <c r="D64" s="172" t="s">
        <v>837</v>
      </c>
      <c r="E64" s="172" t="s">
        <v>837</v>
      </c>
      <c r="F64" s="172" t="s">
        <v>837</v>
      </c>
      <c r="G64" s="172" t="s">
        <v>837</v>
      </c>
      <c r="H64" s="172" t="s">
        <v>837</v>
      </c>
      <c r="I64" s="193"/>
      <c r="J64" s="208"/>
      <c r="K64" s="208"/>
      <c r="L64" s="13"/>
      <c r="M64" s="13"/>
    </row>
    <row r="65" spans="1:13" ht="18" customHeight="1">
      <c r="A65" s="82" t="s">
        <v>132</v>
      </c>
      <c r="B65" s="286" t="s">
        <v>175</v>
      </c>
      <c r="C65" s="231" t="s">
        <v>837</v>
      </c>
      <c r="D65" s="172" t="s">
        <v>837</v>
      </c>
      <c r="E65" s="172" t="s">
        <v>837</v>
      </c>
      <c r="F65" s="172" t="s">
        <v>837</v>
      </c>
      <c r="G65" s="172" t="s">
        <v>837</v>
      </c>
      <c r="H65" s="172" t="s">
        <v>837</v>
      </c>
      <c r="I65" s="193"/>
      <c r="J65" s="208"/>
      <c r="K65" s="208"/>
      <c r="L65" s="13"/>
      <c r="M65" s="13"/>
    </row>
    <row r="66" spans="1:13" ht="18" customHeight="1">
      <c r="A66" s="82" t="s">
        <v>731</v>
      </c>
      <c r="B66" s="286"/>
      <c r="C66" s="231">
        <v>455363</v>
      </c>
      <c r="D66" s="172" t="s">
        <v>837</v>
      </c>
      <c r="E66" s="172" t="s">
        <v>837</v>
      </c>
      <c r="F66" s="172" t="s">
        <v>837</v>
      </c>
      <c r="G66" s="172" t="s">
        <v>837</v>
      </c>
      <c r="H66" s="172" t="s">
        <v>837</v>
      </c>
      <c r="I66" s="193"/>
      <c r="J66" s="208"/>
      <c r="K66" s="208"/>
      <c r="L66" s="13"/>
      <c r="M66" s="13"/>
    </row>
    <row r="67" spans="1:13" ht="18" customHeight="1">
      <c r="A67" s="82" t="s">
        <v>559</v>
      </c>
      <c r="B67" s="286" t="s">
        <v>585</v>
      </c>
      <c r="C67" s="231">
        <v>37970</v>
      </c>
      <c r="D67" s="172" t="s">
        <v>837</v>
      </c>
      <c r="E67" s="172">
        <v>359</v>
      </c>
      <c r="F67" s="172">
        <v>1585</v>
      </c>
      <c r="G67" s="172">
        <v>756</v>
      </c>
      <c r="H67" s="172">
        <v>2700</v>
      </c>
      <c r="I67" s="193"/>
      <c r="J67" s="208"/>
      <c r="K67" s="208"/>
      <c r="L67" s="13"/>
      <c r="M67" s="13"/>
    </row>
    <row r="68" spans="1:13" ht="30" customHeight="1">
      <c r="A68" s="194" t="s">
        <v>560</v>
      </c>
      <c r="B68" s="287" t="s">
        <v>471</v>
      </c>
      <c r="C68" s="231">
        <v>2688574</v>
      </c>
      <c r="D68" s="172">
        <v>116635</v>
      </c>
      <c r="E68" s="172">
        <v>258569</v>
      </c>
      <c r="F68" s="172">
        <v>300681</v>
      </c>
      <c r="G68" s="172">
        <v>316800</v>
      </c>
      <c r="H68" s="172">
        <v>992685</v>
      </c>
      <c r="I68" s="193"/>
      <c r="J68" s="208"/>
      <c r="K68" s="208"/>
      <c r="L68" s="13"/>
      <c r="M68" s="13"/>
    </row>
    <row r="69" spans="1:13" ht="18" customHeight="1">
      <c r="A69" s="194" t="s">
        <v>821</v>
      </c>
      <c r="B69" s="287" t="s">
        <v>822</v>
      </c>
      <c r="C69" s="231">
        <v>655</v>
      </c>
      <c r="D69" s="172">
        <v>1291258</v>
      </c>
      <c r="E69" s="172">
        <v>204008</v>
      </c>
      <c r="F69" s="172">
        <v>66559</v>
      </c>
      <c r="G69" s="172">
        <v>1725</v>
      </c>
      <c r="H69" s="172">
        <v>1563550</v>
      </c>
      <c r="I69" s="193"/>
      <c r="J69" s="208"/>
      <c r="K69" s="208"/>
      <c r="L69" s="13"/>
      <c r="M69" s="13"/>
    </row>
    <row r="70" spans="1:13" ht="18" customHeight="1">
      <c r="A70" s="82" t="s">
        <v>561</v>
      </c>
      <c r="B70" s="286" t="s">
        <v>567</v>
      </c>
      <c r="C70" s="231" t="s">
        <v>837</v>
      </c>
      <c r="D70" s="172" t="s">
        <v>837</v>
      </c>
      <c r="E70" s="172" t="s">
        <v>837</v>
      </c>
      <c r="F70" s="172" t="s">
        <v>837</v>
      </c>
      <c r="G70" s="172" t="s">
        <v>837</v>
      </c>
      <c r="H70" s="172" t="s">
        <v>837</v>
      </c>
      <c r="I70" s="193"/>
      <c r="J70" s="208"/>
      <c r="K70" s="208"/>
      <c r="L70" s="13"/>
      <c r="M70" s="13"/>
    </row>
    <row r="71" spans="1:13" ht="18" customHeight="1">
      <c r="A71" s="82" t="s">
        <v>562</v>
      </c>
      <c r="B71" s="286" t="s">
        <v>586</v>
      </c>
      <c r="C71" s="231">
        <v>2248901</v>
      </c>
      <c r="D71" s="172">
        <v>44733</v>
      </c>
      <c r="E71" s="172">
        <v>6787</v>
      </c>
      <c r="F71" s="172">
        <v>10345</v>
      </c>
      <c r="G71" s="172">
        <v>6475</v>
      </c>
      <c r="H71" s="172">
        <v>68340</v>
      </c>
      <c r="I71" s="193"/>
      <c r="J71" s="208"/>
      <c r="K71" s="208"/>
      <c r="L71" s="13"/>
      <c r="M71" s="13"/>
    </row>
    <row r="72" spans="1:13" ht="18" customHeight="1">
      <c r="A72" s="82" t="s">
        <v>836</v>
      </c>
      <c r="B72" s="286" t="s">
        <v>835</v>
      </c>
      <c r="C72" s="231">
        <v>521852</v>
      </c>
      <c r="D72" s="172" t="s">
        <v>837</v>
      </c>
      <c r="E72" s="172">
        <v>236510</v>
      </c>
      <c r="F72" s="172">
        <v>294103</v>
      </c>
      <c r="G72" s="172">
        <v>304654</v>
      </c>
      <c r="H72" s="172">
        <v>835267</v>
      </c>
      <c r="I72" s="193"/>
      <c r="J72" s="208"/>
      <c r="K72" s="208"/>
      <c r="L72" s="13"/>
      <c r="M72" s="13"/>
    </row>
    <row r="73" spans="1:13" ht="30" customHeight="1">
      <c r="A73" s="82" t="s">
        <v>563</v>
      </c>
      <c r="B73" s="286"/>
      <c r="C73" s="231" t="s">
        <v>837</v>
      </c>
      <c r="D73" s="172" t="s">
        <v>837</v>
      </c>
      <c r="E73" s="172" t="s">
        <v>837</v>
      </c>
      <c r="F73" s="172" t="s">
        <v>837</v>
      </c>
      <c r="G73" s="172" t="s">
        <v>837</v>
      </c>
      <c r="H73" s="172" t="s">
        <v>837</v>
      </c>
      <c r="I73" s="193"/>
      <c r="J73" s="208"/>
      <c r="K73" s="208"/>
      <c r="L73" s="13"/>
      <c r="M73" s="13"/>
    </row>
    <row r="74" spans="1:13" ht="18" customHeight="1">
      <c r="A74" s="82" t="s">
        <v>564</v>
      </c>
      <c r="B74" s="286"/>
      <c r="C74" s="231">
        <v>9294</v>
      </c>
      <c r="D74" s="172" t="s">
        <v>837</v>
      </c>
      <c r="E74" s="172">
        <v>160</v>
      </c>
      <c r="F74" s="172">
        <v>3958</v>
      </c>
      <c r="G74" s="172">
        <v>45773</v>
      </c>
      <c r="H74" s="172">
        <v>49891</v>
      </c>
      <c r="I74" s="193"/>
      <c r="J74" s="208"/>
      <c r="K74" s="208"/>
      <c r="L74" s="13"/>
      <c r="M74" s="13"/>
    </row>
    <row r="75" spans="1:13" ht="18" customHeight="1">
      <c r="A75" s="82" t="s">
        <v>177</v>
      </c>
      <c r="B75" s="286"/>
      <c r="C75" s="231" t="s">
        <v>837</v>
      </c>
      <c r="D75" s="172" t="s">
        <v>837</v>
      </c>
      <c r="E75" s="172" t="s">
        <v>837</v>
      </c>
      <c r="F75" s="172" t="s">
        <v>837</v>
      </c>
      <c r="G75" s="172" t="s">
        <v>837</v>
      </c>
      <c r="H75" s="172" t="s">
        <v>837</v>
      </c>
      <c r="I75" s="193"/>
      <c r="J75" s="208"/>
      <c r="K75" s="208"/>
      <c r="L75" s="13"/>
      <c r="M75" s="13"/>
    </row>
    <row r="76" spans="1:13" ht="18" customHeight="1">
      <c r="A76" s="82"/>
      <c r="B76" s="80"/>
      <c r="C76" s="174"/>
      <c r="D76" s="174"/>
      <c r="E76" s="174"/>
      <c r="F76" s="174"/>
      <c r="G76" s="174"/>
      <c r="H76" s="174"/>
      <c r="I76" s="194"/>
      <c r="K76" s="199"/>
      <c r="M76" s="13"/>
    </row>
    <row r="77" spans="1:13" ht="18" customHeight="1">
      <c r="A77" s="83" t="s">
        <v>486</v>
      </c>
      <c r="B77" s="85" t="s">
        <v>205</v>
      </c>
      <c r="C77" s="184">
        <f aca="true" t="shared" si="0" ref="C77:H77">SUM(C13:C74)</f>
        <v>60121160</v>
      </c>
      <c r="D77" s="184">
        <f t="shared" si="0"/>
        <v>50638377</v>
      </c>
      <c r="E77" s="184">
        <f t="shared" si="0"/>
        <v>32704877</v>
      </c>
      <c r="F77" s="184">
        <f t="shared" si="0"/>
        <v>12488750</v>
      </c>
      <c r="G77" s="184">
        <f t="shared" si="0"/>
        <v>5820890</v>
      </c>
      <c r="H77" s="184">
        <f t="shared" si="0"/>
        <v>101652894</v>
      </c>
      <c r="I77" s="194"/>
      <c r="M77" s="13"/>
    </row>
    <row r="78" spans="1:13" ht="15.75">
      <c r="A78" s="42"/>
      <c r="M78" s="13"/>
    </row>
    <row r="79" spans="1:13" ht="15.75">
      <c r="A79" s="42"/>
      <c r="C79" s="221"/>
      <c r="M79" s="13"/>
    </row>
    <row r="80" spans="1:13" ht="15.75">
      <c r="A80" s="42"/>
      <c r="C80" s="221"/>
      <c r="M80" s="13"/>
    </row>
    <row r="81" spans="1:13" ht="15.75">
      <c r="A81" s="42"/>
      <c r="C81" s="221"/>
      <c r="D81" s="221"/>
      <c r="E81" s="221"/>
      <c r="F81" s="221"/>
      <c r="G81" s="221"/>
      <c r="H81" s="221"/>
      <c r="M81" s="13"/>
    </row>
    <row r="82" spans="1:13" ht="15.75">
      <c r="A82" s="42"/>
      <c r="C82" s="221"/>
      <c r="D82" s="221"/>
      <c r="E82" s="221"/>
      <c r="F82" s="221"/>
      <c r="G82" s="221"/>
      <c r="H82" s="221"/>
      <c r="M82" s="13"/>
    </row>
    <row r="83" spans="1:13" ht="15.75">
      <c r="A83" s="42"/>
      <c r="M83" s="13"/>
    </row>
    <row r="84" spans="1:13" ht="15.75">
      <c r="A84" s="42"/>
      <c r="M84" s="13"/>
    </row>
    <row r="85" spans="1:13" ht="15.75">
      <c r="A85" s="42"/>
      <c r="M85" s="13"/>
    </row>
    <row r="86" spans="1:13" ht="15.75">
      <c r="A86" s="42"/>
      <c r="M86" s="13"/>
    </row>
    <row r="87" spans="1:13" ht="15.75">
      <c r="A87" s="42"/>
      <c r="M87" s="13"/>
    </row>
    <row r="88" spans="1:13" ht="15.75">
      <c r="A88" s="42"/>
      <c r="M88" s="13"/>
    </row>
    <row r="89" spans="1:13" ht="15.75">
      <c r="A89" s="42"/>
      <c r="M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DH187"/>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2" bestFit="1" customWidth="1"/>
    <col min="16" max="16384" width="9.00390625" style="42" customWidth="1"/>
  </cols>
  <sheetData>
    <row r="1" spans="1:112" s="293" customFormat="1" ht="45.75" customHeight="1">
      <c r="A1" s="344" t="s">
        <v>661</v>
      </c>
      <c r="B1" s="344"/>
      <c r="C1" s="345"/>
      <c r="D1" s="345"/>
      <c r="E1" s="345"/>
      <c r="F1" s="345"/>
      <c r="G1" s="345"/>
      <c r="H1" s="345"/>
      <c r="I1" s="345"/>
      <c r="J1" s="345"/>
      <c r="K1" s="345"/>
      <c r="L1" s="345"/>
      <c r="M1" s="345"/>
      <c r="N1" s="345"/>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row>
    <row r="2" spans="1:112" s="293" customFormat="1" ht="43.5" customHeight="1">
      <c r="A2" s="346" t="str">
        <f>'Form HKLQ1-1'!A3:H3</f>
        <v>二零一八年一月至十二月
January to December 2018</v>
      </c>
      <c r="B2" s="346"/>
      <c r="C2" s="345"/>
      <c r="D2" s="345"/>
      <c r="E2" s="345"/>
      <c r="F2" s="345"/>
      <c r="G2" s="345"/>
      <c r="H2" s="345"/>
      <c r="I2" s="345"/>
      <c r="J2" s="345"/>
      <c r="K2" s="345"/>
      <c r="L2" s="345"/>
      <c r="M2" s="345"/>
      <c r="N2" s="345"/>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row>
    <row r="3" spans="1:112"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row>
    <row r="4" spans="1:112" s="294" customFormat="1" ht="37.5" customHeight="1">
      <c r="A4" s="347" t="s">
        <v>0</v>
      </c>
      <c r="B4" s="347"/>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row>
    <row r="5" spans="1:112" s="294" customFormat="1" ht="37.5" customHeight="1">
      <c r="A5" s="347" t="s">
        <v>1</v>
      </c>
      <c r="B5" s="347"/>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row>
    <row r="6" spans="1:112" ht="12.75" customHeight="1">
      <c r="A6" s="14"/>
      <c r="B6" s="14"/>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24" customFormat="1" ht="39.75" customHeight="1">
      <c r="A7" s="76"/>
      <c r="B7" s="78"/>
      <c r="C7" s="359" t="s">
        <v>50</v>
      </c>
      <c r="D7" s="351"/>
      <c r="E7" s="351"/>
      <c r="F7" s="351"/>
      <c r="G7" s="351"/>
      <c r="H7" s="351"/>
      <c r="I7" s="351"/>
      <c r="J7" s="351"/>
      <c r="K7" s="351"/>
      <c r="L7" s="351"/>
      <c r="M7" s="351"/>
      <c r="N7" s="34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4" customFormat="1" ht="33.75" customHeight="1">
      <c r="A8" s="77"/>
      <c r="B8" s="79"/>
      <c r="C8" s="360" t="s">
        <v>51</v>
      </c>
      <c r="D8" s="361"/>
      <c r="E8" s="360" t="s">
        <v>52</v>
      </c>
      <c r="F8" s="361"/>
      <c r="G8" s="360" t="s">
        <v>53</v>
      </c>
      <c r="H8" s="361"/>
      <c r="I8" s="360" t="s">
        <v>54</v>
      </c>
      <c r="J8" s="361"/>
      <c r="K8" s="360" t="s">
        <v>55</v>
      </c>
      <c r="L8" s="361"/>
      <c r="M8" s="360" t="s">
        <v>56</v>
      </c>
      <c r="N8" s="361"/>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4" customFormat="1" ht="33.75" customHeight="1">
      <c r="A9" s="77"/>
      <c r="B9" s="79"/>
      <c r="C9" s="364"/>
      <c r="D9" s="365"/>
      <c r="E9" s="362"/>
      <c r="F9" s="363"/>
      <c r="G9" s="364"/>
      <c r="H9" s="365"/>
      <c r="I9" s="362"/>
      <c r="J9" s="363"/>
      <c r="K9" s="362"/>
      <c r="L9" s="363"/>
      <c r="M9" s="362"/>
      <c r="N9" s="363"/>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4" customFormat="1" ht="33.75" customHeight="1">
      <c r="A10" s="77"/>
      <c r="B10" s="22"/>
      <c r="C10" s="86" t="s">
        <v>42</v>
      </c>
      <c r="D10" s="88" t="s">
        <v>213</v>
      </c>
      <c r="E10" s="86" t="s">
        <v>42</v>
      </c>
      <c r="F10" s="88" t="s">
        <v>213</v>
      </c>
      <c r="G10" s="86" t="s">
        <v>42</v>
      </c>
      <c r="H10" s="88" t="s">
        <v>213</v>
      </c>
      <c r="I10" s="86" t="s">
        <v>42</v>
      </c>
      <c r="J10" s="88" t="s">
        <v>213</v>
      </c>
      <c r="K10" s="86" t="s">
        <v>42</v>
      </c>
      <c r="L10" s="88" t="s">
        <v>213</v>
      </c>
      <c r="M10" s="90" t="s">
        <v>42</v>
      </c>
      <c r="N10" s="89" t="s">
        <v>213</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4" customFormat="1" ht="16.5" customHeight="1">
      <c r="A11" s="77"/>
      <c r="B11" s="22"/>
      <c r="C11" s="17" t="s">
        <v>43</v>
      </c>
      <c r="D11" s="17" t="s">
        <v>44</v>
      </c>
      <c r="E11" s="17" t="s">
        <v>43</v>
      </c>
      <c r="F11" s="17" t="s">
        <v>44</v>
      </c>
      <c r="G11" s="17" t="s">
        <v>43</v>
      </c>
      <c r="H11" s="17" t="s">
        <v>44</v>
      </c>
      <c r="I11" s="17" t="s">
        <v>43</v>
      </c>
      <c r="J11" s="17" t="s">
        <v>44</v>
      </c>
      <c r="K11" s="17" t="s">
        <v>43</v>
      </c>
      <c r="L11" s="17" t="s">
        <v>44</v>
      </c>
      <c r="M11" s="17" t="s">
        <v>43</v>
      </c>
      <c r="N11" s="18" t="s">
        <v>44</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4" customFormat="1" ht="16.5" customHeight="1">
      <c r="A12" s="77"/>
      <c r="B12" s="22"/>
      <c r="C12" s="17" t="s">
        <v>45</v>
      </c>
      <c r="D12" s="17" t="s">
        <v>45</v>
      </c>
      <c r="E12" s="17" t="s">
        <v>110</v>
      </c>
      <c r="F12" s="17" t="s">
        <v>45</v>
      </c>
      <c r="G12" s="17" t="s">
        <v>45</v>
      </c>
      <c r="H12" s="17" t="s">
        <v>45</v>
      </c>
      <c r="I12" s="17" t="s">
        <v>110</v>
      </c>
      <c r="J12" s="17" t="s">
        <v>45</v>
      </c>
      <c r="K12" s="17" t="s">
        <v>110</v>
      </c>
      <c r="L12" s="17" t="s">
        <v>45</v>
      </c>
      <c r="M12" s="17" t="s">
        <v>110</v>
      </c>
      <c r="N12" s="18" t="s">
        <v>45</v>
      </c>
      <c r="O12" s="9"/>
      <c r="P12" s="196"/>
      <c r="Q12" s="196"/>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7" s="24" customFormat="1" ht="33.75" customHeight="1">
      <c r="A13" s="81" t="s">
        <v>46</v>
      </c>
      <c r="B13" s="84" t="s">
        <v>204</v>
      </c>
      <c r="C13" s="87" t="s">
        <v>47</v>
      </c>
      <c r="D13" s="87" t="s">
        <v>47</v>
      </c>
      <c r="E13" s="87" t="s">
        <v>47</v>
      </c>
      <c r="F13" s="87" t="s">
        <v>47</v>
      </c>
      <c r="G13" s="87" t="s">
        <v>47</v>
      </c>
      <c r="H13" s="87" t="s">
        <v>47</v>
      </c>
      <c r="I13" s="87" t="s">
        <v>47</v>
      </c>
      <c r="J13" s="87" t="s">
        <v>47</v>
      </c>
      <c r="K13" s="87" t="s">
        <v>47</v>
      </c>
      <c r="L13" s="87" t="s">
        <v>47</v>
      </c>
      <c r="M13" s="87" t="s">
        <v>47</v>
      </c>
      <c r="N13" s="87" t="s">
        <v>47</v>
      </c>
      <c r="O13" s="23"/>
      <c r="P13" s="197"/>
      <c r="Q13" s="197"/>
    </row>
    <row r="14" spans="1:112" ht="30" customHeight="1">
      <c r="A14" s="188" t="s">
        <v>112</v>
      </c>
      <c r="B14" s="285" t="s">
        <v>603</v>
      </c>
      <c r="C14" s="219" t="s">
        <v>837</v>
      </c>
      <c r="D14" s="172" t="s">
        <v>837</v>
      </c>
      <c r="E14" s="172" t="s">
        <v>837</v>
      </c>
      <c r="F14" s="172" t="s">
        <v>837</v>
      </c>
      <c r="G14" s="172" t="s">
        <v>837</v>
      </c>
      <c r="H14" s="172" t="s">
        <v>837</v>
      </c>
      <c r="I14" s="172" t="s">
        <v>837</v>
      </c>
      <c r="J14" s="172" t="s">
        <v>837</v>
      </c>
      <c r="K14" s="172" t="s">
        <v>837</v>
      </c>
      <c r="L14" s="172" t="s">
        <v>837</v>
      </c>
      <c r="M14" s="172" t="s">
        <v>837</v>
      </c>
      <c r="N14" s="195" t="s">
        <v>837</v>
      </c>
      <c r="O14" s="181"/>
      <c r="P14" s="198"/>
      <c r="Q14" s="198"/>
      <c r="R14" s="181"/>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12" ht="18" customHeight="1">
      <c r="A15" s="82" t="s">
        <v>3</v>
      </c>
      <c r="B15" s="286" t="s">
        <v>4</v>
      </c>
      <c r="C15" s="172">
        <v>10989863</v>
      </c>
      <c r="D15" s="172">
        <v>10590472</v>
      </c>
      <c r="E15" s="172">
        <v>2284248</v>
      </c>
      <c r="F15" s="172">
        <v>940068</v>
      </c>
      <c r="G15" s="172">
        <v>5540536</v>
      </c>
      <c r="H15" s="172">
        <v>5922055</v>
      </c>
      <c r="I15" s="172" t="s">
        <v>837</v>
      </c>
      <c r="J15" s="172">
        <v>85</v>
      </c>
      <c r="K15" s="172" t="s">
        <v>837</v>
      </c>
      <c r="L15" s="172" t="s">
        <v>837</v>
      </c>
      <c r="M15" s="172">
        <v>18814647</v>
      </c>
      <c r="N15" s="172">
        <v>17452680</v>
      </c>
      <c r="O15" s="181"/>
      <c r="P15" s="198"/>
      <c r="Q15" s="198"/>
      <c r="R15" s="181"/>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12" ht="18" customHeight="1">
      <c r="A16" s="82" t="s">
        <v>111</v>
      </c>
      <c r="B16" s="286"/>
      <c r="C16" s="172" t="s">
        <v>837</v>
      </c>
      <c r="D16" s="172" t="s">
        <v>837</v>
      </c>
      <c r="E16" s="172" t="s">
        <v>837</v>
      </c>
      <c r="F16" s="172" t="s">
        <v>837</v>
      </c>
      <c r="G16" s="172" t="s">
        <v>837</v>
      </c>
      <c r="H16" s="172" t="s">
        <v>837</v>
      </c>
      <c r="I16" s="172" t="s">
        <v>837</v>
      </c>
      <c r="J16" s="172" t="s">
        <v>837</v>
      </c>
      <c r="K16" s="172" t="s">
        <v>837</v>
      </c>
      <c r="L16" s="172" t="s">
        <v>837</v>
      </c>
      <c r="M16" s="172" t="s">
        <v>837</v>
      </c>
      <c r="N16" s="172" t="s">
        <v>837</v>
      </c>
      <c r="O16" s="181"/>
      <c r="P16" s="198"/>
      <c r="Q16" s="198"/>
      <c r="R16" s="181"/>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ht="18" customHeight="1">
      <c r="A17" s="82" t="s">
        <v>113</v>
      </c>
      <c r="B17" s="286" t="s">
        <v>146</v>
      </c>
      <c r="C17" s="172" t="s">
        <v>837</v>
      </c>
      <c r="D17" s="172" t="s">
        <v>837</v>
      </c>
      <c r="E17" s="172" t="s">
        <v>837</v>
      </c>
      <c r="F17" s="172" t="s">
        <v>837</v>
      </c>
      <c r="G17" s="172" t="s">
        <v>837</v>
      </c>
      <c r="H17" s="172" t="s">
        <v>837</v>
      </c>
      <c r="I17" s="172" t="s">
        <v>837</v>
      </c>
      <c r="J17" s="172" t="s">
        <v>837</v>
      </c>
      <c r="K17" s="172" t="s">
        <v>837</v>
      </c>
      <c r="L17" s="172" t="s">
        <v>837</v>
      </c>
      <c r="M17" s="172" t="s">
        <v>837</v>
      </c>
      <c r="N17" s="172" t="s">
        <v>837</v>
      </c>
      <c r="O17" s="181"/>
      <c r="P17" s="198"/>
      <c r="Q17" s="198"/>
      <c r="R17" s="181"/>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ht="18" customHeight="1">
      <c r="A18" s="82" t="s">
        <v>742</v>
      </c>
      <c r="B18" s="286" t="s">
        <v>743</v>
      </c>
      <c r="C18" s="172" t="s">
        <v>837</v>
      </c>
      <c r="D18" s="172" t="s">
        <v>837</v>
      </c>
      <c r="E18" s="172" t="s">
        <v>837</v>
      </c>
      <c r="F18" s="172" t="s">
        <v>837</v>
      </c>
      <c r="G18" s="172" t="s">
        <v>837</v>
      </c>
      <c r="H18" s="172" t="s">
        <v>837</v>
      </c>
      <c r="I18" s="172" t="s">
        <v>837</v>
      </c>
      <c r="J18" s="172" t="s">
        <v>837</v>
      </c>
      <c r="K18" s="172">
        <v>26</v>
      </c>
      <c r="L18" s="172" t="s">
        <v>837</v>
      </c>
      <c r="M18" s="172">
        <v>26</v>
      </c>
      <c r="N18" s="172" t="s">
        <v>837</v>
      </c>
      <c r="O18" s="181"/>
      <c r="P18" s="198"/>
      <c r="Q18" s="198"/>
      <c r="R18" s="181"/>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ht="30" customHeight="1">
      <c r="A19" s="82" t="s">
        <v>549</v>
      </c>
      <c r="B19" s="286" t="s">
        <v>744</v>
      </c>
      <c r="C19" s="172" t="s">
        <v>837</v>
      </c>
      <c r="D19" s="172" t="s">
        <v>837</v>
      </c>
      <c r="E19" s="172" t="s">
        <v>837</v>
      </c>
      <c r="F19" s="172" t="s">
        <v>837</v>
      </c>
      <c r="G19" s="172" t="s">
        <v>837</v>
      </c>
      <c r="H19" s="172" t="s">
        <v>837</v>
      </c>
      <c r="I19" s="172" t="s">
        <v>837</v>
      </c>
      <c r="J19" s="172">
        <v>1331</v>
      </c>
      <c r="K19" s="172" t="s">
        <v>837</v>
      </c>
      <c r="L19" s="172" t="s">
        <v>837</v>
      </c>
      <c r="M19" s="172" t="s">
        <v>837</v>
      </c>
      <c r="N19" s="172">
        <v>1331</v>
      </c>
      <c r="O19" s="181"/>
      <c r="P19" s="198"/>
      <c r="Q19" s="198"/>
      <c r="R19" s="181"/>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ht="18" customHeight="1">
      <c r="A20" s="82" t="s">
        <v>114</v>
      </c>
      <c r="B20" s="286" t="s">
        <v>710</v>
      </c>
      <c r="C20" s="172">
        <v>744085</v>
      </c>
      <c r="D20" s="172">
        <v>2593900</v>
      </c>
      <c r="E20" s="172" t="s">
        <v>837</v>
      </c>
      <c r="F20" s="172" t="s">
        <v>837</v>
      </c>
      <c r="G20" s="172">
        <v>657876</v>
      </c>
      <c r="H20" s="172">
        <v>769645</v>
      </c>
      <c r="I20" s="172" t="s">
        <v>837</v>
      </c>
      <c r="J20" s="172" t="s">
        <v>837</v>
      </c>
      <c r="K20" s="172" t="s">
        <v>837</v>
      </c>
      <c r="L20" s="172" t="s">
        <v>837</v>
      </c>
      <c r="M20" s="172">
        <v>1401961</v>
      </c>
      <c r="N20" s="172">
        <v>3363545</v>
      </c>
      <c r="O20" s="181"/>
      <c r="P20" s="198"/>
      <c r="Q20" s="198"/>
      <c r="R20" s="181"/>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row>
    <row r="21" spans="1:112" ht="18" customHeight="1">
      <c r="A21" s="82" t="s">
        <v>115</v>
      </c>
      <c r="B21" s="286" t="s">
        <v>711</v>
      </c>
      <c r="C21" s="172" t="s">
        <v>837</v>
      </c>
      <c r="D21" s="172">
        <v>148</v>
      </c>
      <c r="E21" s="172" t="s">
        <v>837</v>
      </c>
      <c r="F21" s="172" t="s">
        <v>837</v>
      </c>
      <c r="G21" s="172" t="s">
        <v>837</v>
      </c>
      <c r="H21" s="172" t="s">
        <v>837</v>
      </c>
      <c r="I21" s="172" t="s">
        <v>837</v>
      </c>
      <c r="J21" s="172" t="s">
        <v>837</v>
      </c>
      <c r="K21" s="172" t="s">
        <v>837</v>
      </c>
      <c r="L21" s="172" t="s">
        <v>837</v>
      </c>
      <c r="M21" s="172" t="s">
        <v>837</v>
      </c>
      <c r="N21" s="172">
        <v>148</v>
      </c>
      <c r="O21" s="181"/>
      <c r="P21" s="198"/>
      <c r="Q21" s="198"/>
      <c r="R21" s="181"/>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row>
    <row r="22" spans="1:112" ht="18" customHeight="1">
      <c r="A22" s="82" t="s">
        <v>116</v>
      </c>
      <c r="B22" s="286"/>
      <c r="C22" s="172" t="s">
        <v>837</v>
      </c>
      <c r="D22" s="172" t="s">
        <v>837</v>
      </c>
      <c r="E22" s="172" t="s">
        <v>837</v>
      </c>
      <c r="F22" s="172" t="s">
        <v>837</v>
      </c>
      <c r="G22" s="172" t="s">
        <v>837</v>
      </c>
      <c r="H22" s="172" t="s">
        <v>837</v>
      </c>
      <c r="I22" s="172" t="s">
        <v>837</v>
      </c>
      <c r="J22" s="172" t="s">
        <v>837</v>
      </c>
      <c r="K22" s="172" t="s">
        <v>837</v>
      </c>
      <c r="L22" s="172" t="s">
        <v>837</v>
      </c>
      <c r="M22" s="172" t="s">
        <v>837</v>
      </c>
      <c r="N22" s="172" t="s">
        <v>837</v>
      </c>
      <c r="O22" s="181"/>
      <c r="P22" s="198"/>
      <c r="Q22" s="198"/>
      <c r="R22" s="181"/>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row>
    <row r="23" spans="1:112" ht="18" customHeight="1">
      <c r="A23" s="82" t="s">
        <v>550</v>
      </c>
      <c r="B23" s="286" t="s">
        <v>569</v>
      </c>
      <c r="C23" s="172">
        <v>11205</v>
      </c>
      <c r="D23" s="172">
        <v>11632</v>
      </c>
      <c r="E23" s="172" t="s">
        <v>837</v>
      </c>
      <c r="F23" s="172" t="s">
        <v>837</v>
      </c>
      <c r="G23" s="172" t="s">
        <v>837</v>
      </c>
      <c r="H23" s="172" t="s">
        <v>837</v>
      </c>
      <c r="I23" s="172" t="s">
        <v>837</v>
      </c>
      <c r="J23" s="172" t="s">
        <v>837</v>
      </c>
      <c r="K23" s="172" t="s">
        <v>837</v>
      </c>
      <c r="L23" s="172" t="s">
        <v>837</v>
      </c>
      <c r="M23" s="172">
        <v>11205</v>
      </c>
      <c r="N23" s="172">
        <v>11632</v>
      </c>
      <c r="O23" s="181"/>
      <c r="P23" s="198"/>
      <c r="Q23" s="198"/>
      <c r="R23" s="181"/>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row>
    <row r="24" spans="1:112" ht="30" customHeight="1">
      <c r="A24" s="82" t="s">
        <v>551</v>
      </c>
      <c r="B24" s="286" t="s">
        <v>539</v>
      </c>
      <c r="C24" s="172" t="s">
        <v>837</v>
      </c>
      <c r="D24" s="172" t="s">
        <v>837</v>
      </c>
      <c r="E24" s="172">
        <v>1308</v>
      </c>
      <c r="F24" s="172">
        <v>1614314</v>
      </c>
      <c r="G24" s="172" t="s">
        <v>837</v>
      </c>
      <c r="H24" s="172" t="s">
        <v>837</v>
      </c>
      <c r="I24" s="172" t="s">
        <v>837</v>
      </c>
      <c r="J24" s="172" t="s">
        <v>837</v>
      </c>
      <c r="K24" s="172" t="s">
        <v>837</v>
      </c>
      <c r="L24" s="172" t="s">
        <v>837</v>
      </c>
      <c r="M24" s="172">
        <v>1308</v>
      </c>
      <c r="N24" s="172">
        <v>1614314</v>
      </c>
      <c r="O24" s="181"/>
      <c r="P24" s="198"/>
      <c r="Q24" s="198"/>
      <c r="R24" s="181"/>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row>
    <row r="25" spans="1:112" ht="18" customHeight="1">
      <c r="A25" s="82" t="s">
        <v>117</v>
      </c>
      <c r="B25" s="286" t="s">
        <v>150</v>
      </c>
      <c r="C25" s="172" t="s">
        <v>837</v>
      </c>
      <c r="D25" s="172" t="s">
        <v>837</v>
      </c>
      <c r="E25" s="172" t="s">
        <v>837</v>
      </c>
      <c r="F25" s="172" t="s">
        <v>837</v>
      </c>
      <c r="G25" s="172" t="s">
        <v>837</v>
      </c>
      <c r="H25" s="172" t="s">
        <v>837</v>
      </c>
      <c r="I25" s="172" t="s">
        <v>837</v>
      </c>
      <c r="J25" s="172" t="s">
        <v>837</v>
      </c>
      <c r="K25" s="172" t="s">
        <v>837</v>
      </c>
      <c r="L25" s="172" t="s">
        <v>837</v>
      </c>
      <c r="M25" s="172" t="s">
        <v>837</v>
      </c>
      <c r="N25" s="172" t="s">
        <v>837</v>
      </c>
      <c r="O25" s="181"/>
      <c r="P25" s="198"/>
      <c r="Q25" s="198"/>
      <c r="R25" s="181"/>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row>
    <row r="26" spans="1:112" ht="18" customHeight="1">
      <c r="A26" s="82" t="s">
        <v>745</v>
      </c>
      <c r="B26" s="286" t="s">
        <v>746</v>
      </c>
      <c r="C26" s="172">
        <v>60278</v>
      </c>
      <c r="D26" s="172">
        <v>492210</v>
      </c>
      <c r="E26" s="172">
        <v>815670</v>
      </c>
      <c r="F26" s="172">
        <v>8054108</v>
      </c>
      <c r="G26" s="172">
        <v>283885</v>
      </c>
      <c r="H26" s="172">
        <v>430749</v>
      </c>
      <c r="I26" s="172" t="s">
        <v>837</v>
      </c>
      <c r="J26" s="172">
        <v>147340</v>
      </c>
      <c r="K26" s="172" t="s">
        <v>837</v>
      </c>
      <c r="L26" s="172" t="s">
        <v>837</v>
      </c>
      <c r="M26" s="172">
        <v>1159833</v>
      </c>
      <c r="N26" s="172">
        <v>9124407</v>
      </c>
      <c r="O26" s="181"/>
      <c r="P26" s="198"/>
      <c r="Q26" s="198"/>
      <c r="R26" s="181"/>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row>
    <row r="27" spans="1:112" ht="18" customHeight="1">
      <c r="A27" s="82" t="s">
        <v>831</v>
      </c>
      <c r="B27" s="286" t="s">
        <v>832</v>
      </c>
      <c r="C27" s="172" t="s">
        <v>837</v>
      </c>
      <c r="D27" s="172" t="s">
        <v>837</v>
      </c>
      <c r="E27" s="172" t="s">
        <v>837</v>
      </c>
      <c r="F27" s="172" t="s">
        <v>837</v>
      </c>
      <c r="G27" s="172" t="s">
        <v>837</v>
      </c>
      <c r="H27" s="172" t="s">
        <v>837</v>
      </c>
      <c r="I27" s="172" t="s">
        <v>837</v>
      </c>
      <c r="J27" s="172" t="s">
        <v>837</v>
      </c>
      <c r="K27" s="172" t="s">
        <v>837</v>
      </c>
      <c r="L27" s="172" t="s">
        <v>837</v>
      </c>
      <c r="M27" s="172" t="s">
        <v>837</v>
      </c>
      <c r="N27" s="172" t="s">
        <v>837</v>
      </c>
      <c r="O27" s="181"/>
      <c r="P27" s="198"/>
      <c r="Q27" s="198"/>
      <c r="R27" s="181"/>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row>
    <row r="28" spans="1:112" ht="18" customHeight="1">
      <c r="A28" s="82" t="s">
        <v>602</v>
      </c>
      <c r="B28" s="286"/>
      <c r="C28" s="172" t="s">
        <v>837</v>
      </c>
      <c r="D28" s="172" t="s">
        <v>837</v>
      </c>
      <c r="E28" s="172" t="s">
        <v>837</v>
      </c>
      <c r="F28" s="172" t="s">
        <v>837</v>
      </c>
      <c r="G28" s="172" t="s">
        <v>837</v>
      </c>
      <c r="H28" s="172" t="s">
        <v>837</v>
      </c>
      <c r="I28" s="172" t="s">
        <v>837</v>
      </c>
      <c r="J28" s="172" t="s">
        <v>837</v>
      </c>
      <c r="K28" s="172" t="s">
        <v>837</v>
      </c>
      <c r="L28" s="172" t="s">
        <v>837</v>
      </c>
      <c r="M28" s="172" t="s">
        <v>837</v>
      </c>
      <c r="N28" s="172" t="s">
        <v>837</v>
      </c>
      <c r="O28" s="181"/>
      <c r="P28" s="198"/>
      <c r="Q28" s="198"/>
      <c r="R28" s="181"/>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row>
    <row r="29" spans="1:112" ht="30" customHeight="1">
      <c r="A29" s="82" t="s">
        <v>118</v>
      </c>
      <c r="B29" s="286" t="s">
        <v>570</v>
      </c>
      <c r="C29" s="172" t="s">
        <v>837</v>
      </c>
      <c r="D29" s="172">
        <v>863699</v>
      </c>
      <c r="E29" s="172">
        <v>100</v>
      </c>
      <c r="F29" s="172">
        <v>11734989</v>
      </c>
      <c r="G29" s="172" t="s">
        <v>837</v>
      </c>
      <c r="H29" s="172">
        <v>1636842</v>
      </c>
      <c r="I29" s="172" t="s">
        <v>837</v>
      </c>
      <c r="J29" s="172">
        <v>45835</v>
      </c>
      <c r="K29" s="172" t="s">
        <v>837</v>
      </c>
      <c r="L29" s="172" t="s">
        <v>837</v>
      </c>
      <c r="M29" s="172">
        <v>100</v>
      </c>
      <c r="N29" s="172">
        <v>14281365</v>
      </c>
      <c r="O29" s="181"/>
      <c r="P29" s="198"/>
      <c r="Q29" s="198"/>
      <c r="R29" s="181"/>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row>
    <row r="30" spans="1:112" ht="18" customHeight="1">
      <c r="A30" s="82" t="s">
        <v>712</v>
      </c>
      <c r="B30" s="286" t="s">
        <v>713</v>
      </c>
      <c r="C30" s="172" t="s">
        <v>837</v>
      </c>
      <c r="D30" s="172">
        <v>737037</v>
      </c>
      <c r="E30" s="172" t="s">
        <v>837</v>
      </c>
      <c r="F30" s="172">
        <v>734459</v>
      </c>
      <c r="G30" s="172" t="s">
        <v>837</v>
      </c>
      <c r="H30" s="172">
        <v>2436967</v>
      </c>
      <c r="I30" s="172" t="s">
        <v>837</v>
      </c>
      <c r="J30" s="172" t="s">
        <v>837</v>
      </c>
      <c r="K30" s="172" t="s">
        <v>837</v>
      </c>
      <c r="L30" s="172" t="s">
        <v>837</v>
      </c>
      <c r="M30" s="172" t="s">
        <v>837</v>
      </c>
      <c r="N30" s="172">
        <v>3908463</v>
      </c>
      <c r="O30" s="181"/>
      <c r="P30" s="198"/>
      <c r="Q30" s="198"/>
      <c r="R30" s="181"/>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row>
    <row r="31" spans="1:112" ht="18" customHeight="1">
      <c r="A31" s="82" t="s">
        <v>724</v>
      </c>
      <c r="B31" s="286" t="s">
        <v>101</v>
      </c>
      <c r="C31" s="172">
        <v>27415</v>
      </c>
      <c r="D31" s="172">
        <v>369050</v>
      </c>
      <c r="E31" s="172" t="s">
        <v>837</v>
      </c>
      <c r="F31" s="172" t="s">
        <v>837</v>
      </c>
      <c r="G31" s="172">
        <v>296</v>
      </c>
      <c r="H31" s="172">
        <v>96572</v>
      </c>
      <c r="I31" s="172" t="s">
        <v>837</v>
      </c>
      <c r="J31" s="172" t="s">
        <v>837</v>
      </c>
      <c r="K31" s="172" t="s">
        <v>837</v>
      </c>
      <c r="L31" s="172" t="s">
        <v>837</v>
      </c>
      <c r="M31" s="172">
        <v>27711</v>
      </c>
      <c r="N31" s="172">
        <v>465622</v>
      </c>
      <c r="O31" s="181"/>
      <c r="P31" s="198"/>
      <c r="Q31" s="198"/>
      <c r="R31" s="181"/>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row>
    <row r="32" spans="1:112" ht="18" customHeight="1">
      <c r="A32" s="82" t="s">
        <v>552</v>
      </c>
      <c r="B32" s="286" t="s">
        <v>571</v>
      </c>
      <c r="C32" s="172" t="s">
        <v>837</v>
      </c>
      <c r="D32" s="172" t="s">
        <v>837</v>
      </c>
      <c r="E32" s="172" t="s">
        <v>837</v>
      </c>
      <c r="F32" s="172" t="s">
        <v>837</v>
      </c>
      <c r="G32" s="172" t="s">
        <v>837</v>
      </c>
      <c r="H32" s="172">
        <v>11789</v>
      </c>
      <c r="I32" s="172">
        <v>15107</v>
      </c>
      <c r="J32" s="172">
        <v>68320</v>
      </c>
      <c r="K32" s="172" t="s">
        <v>837</v>
      </c>
      <c r="L32" s="172" t="s">
        <v>837</v>
      </c>
      <c r="M32" s="172">
        <v>15107</v>
      </c>
      <c r="N32" s="172">
        <v>80109</v>
      </c>
      <c r="O32" s="181"/>
      <c r="P32" s="198"/>
      <c r="Q32" s="198"/>
      <c r="R32" s="181"/>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row>
    <row r="33" spans="1:112" ht="18" customHeight="1">
      <c r="A33" s="194" t="s">
        <v>553</v>
      </c>
      <c r="B33" s="287"/>
      <c r="C33" s="172" t="s">
        <v>837</v>
      </c>
      <c r="D33" s="172" t="s">
        <v>837</v>
      </c>
      <c r="E33" s="172" t="s">
        <v>837</v>
      </c>
      <c r="F33" s="172" t="s">
        <v>837</v>
      </c>
      <c r="G33" s="172" t="s">
        <v>837</v>
      </c>
      <c r="H33" s="172" t="s">
        <v>837</v>
      </c>
      <c r="I33" s="172" t="s">
        <v>837</v>
      </c>
      <c r="J33" s="172" t="s">
        <v>837</v>
      </c>
      <c r="K33" s="172" t="s">
        <v>837</v>
      </c>
      <c r="L33" s="172" t="s">
        <v>837</v>
      </c>
      <c r="M33" s="172" t="s">
        <v>837</v>
      </c>
      <c r="N33" s="172" t="s">
        <v>837</v>
      </c>
      <c r="O33" s="181"/>
      <c r="P33" s="198"/>
      <c r="Q33" s="198"/>
      <c r="R33" s="181"/>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row>
    <row r="34" spans="1:112" ht="30" customHeight="1">
      <c r="A34" s="194" t="s">
        <v>554</v>
      </c>
      <c r="B34" s="287" t="s">
        <v>747</v>
      </c>
      <c r="C34" s="172" t="s">
        <v>837</v>
      </c>
      <c r="D34" s="172" t="s">
        <v>837</v>
      </c>
      <c r="E34" s="172" t="s">
        <v>837</v>
      </c>
      <c r="F34" s="172" t="s">
        <v>837</v>
      </c>
      <c r="G34" s="172">
        <v>420148</v>
      </c>
      <c r="H34" s="172">
        <v>5143</v>
      </c>
      <c r="I34" s="172" t="s">
        <v>837</v>
      </c>
      <c r="J34" s="172" t="s">
        <v>837</v>
      </c>
      <c r="K34" s="172" t="s">
        <v>837</v>
      </c>
      <c r="L34" s="172" t="s">
        <v>837</v>
      </c>
      <c r="M34" s="172">
        <v>420148</v>
      </c>
      <c r="N34" s="172">
        <v>5143</v>
      </c>
      <c r="O34" s="181"/>
      <c r="P34" s="198"/>
      <c r="Q34" s="198"/>
      <c r="R34" s="181"/>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row>
    <row r="35" spans="1:112" ht="18" customHeight="1">
      <c r="A35" s="194" t="s">
        <v>728</v>
      </c>
      <c r="B35" s="287" t="s">
        <v>572</v>
      </c>
      <c r="C35" s="172">
        <v>142868</v>
      </c>
      <c r="D35" s="172">
        <v>938940</v>
      </c>
      <c r="E35" s="172" t="s">
        <v>837</v>
      </c>
      <c r="F35" s="172" t="s">
        <v>837</v>
      </c>
      <c r="G35" s="172">
        <v>160081</v>
      </c>
      <c r="H35" s="172">
        <v>973492</v>
      </c>
      <c r="I35" s="172" t="s">
        <v>837</v>
      </c>
      <c r="J35" s="172" t="s">
        <v>837</v>
      </c>
      <c r="K35" s="172" t="s">
        <v>837</v>
      </c>
      <c r="L35" s="172" t="s">
        <v>837</v>
      </c>
      <c r="M35" s="172">
        <v>302949</v>
      </c>
      <c r="N35" s="172">
        <v>1912432</v>
      </c>
      <c r="O35" s="181"/>
      <c r="P35" s="198"/>
      <c r="Q35" s="198"/>
      <c r="R35" s="181"/>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row>
    <row r="36" spans="1:112" ht="18" customHeight="1">
      <c r="A36" s="82" t="s">
        <v>729</v>
      </c>
      <c r="B36" s="286" t="s">
        <v>730</v>
      </c>
      <c r="C36" s="172" t="s">
        <v>837</v>
      </c>
      <c r="D36" s="172" t="s">
        <v>837</v>
      </c>
      <c r="E36" s="172" t="s">
        <v>837</v>
      </c>
      <c r="F36" s="172">
        <v>163101</v>
      </c>
      <c r="G36" s="172" t="s">
        <v>837</v>
      </c>
      <c r="H36" s="172">
        <v>668703</v>
      </c>
      <c r="I36" s="172" t="s">
        <v>837</v>
      </c>
      <c r="J36" s="172">
        <v>4</v>
      </c>
      <c r="K36" s="172" t="s">
        <v>837</v>
      </c>
      <c r="L36" s="172">
        <v>636</v>
      </c>
      <c r="M36" s="172" t="s">
        <v>837</v>
      </c>
      <c r="N36" s="172">
        <v>832444</v>
      </c>
      <c r="O36" s="181"/>
      <c r="P36" s="198"/>
      <c r="Q36" s="198"/>
      <c r="R36" s="181"/>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row>
    <row r="37" spans="1:112" ht="18" customHeight="1">
      <c r="A37" s="194" t="s">
        <v>708</v>
      </c>
      <c r="B37" s="288" t="s">
        <v>709</v>
      </c>
      <c r="C37" s="172">
        <v>614854</v>
      </c>
      <c r="D37" s="172">
        <v>946322</v>
      </c>
      <c r="E37" s="172">
        <v>2565779</v>
      </c>
      <c r="F37" s="172">
        <v>310679</v>
      </c>
      <c r="G37" s="172">
        <v>1237089</v>
      </c>
      <c r="H37" s="172">
        <v>708480</v>
      </c>
      <c r="I37" s="172">
        <v>461269</v>
      </c>
      <c r="J37" s="172">
        <v>365842</v>
      </c>
      <c r="K37" s="172" t="s">
        <v>837</v>
      </c>
      <c r="L37" s="172">
        <v>3364</v>
      </c>
      <c r="M37" s="172">
        <v>4878991</v>
      </c>
      <c r="N37" s="172">
        <v>2334687</v>
      </c>
      <c r="O37" s="181"/>
      <c r="P37" s="198"/>
      <c r="Q37" s="198"/>
      <c r="R37" s="181"/>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row>
    <row r="38" spans="1:19" ht="18" customHeight="1">
      <c r="A38" s="234" t="s">
        <v>581</v>
      </c>
      <c r="B38" s="289" t="s">
        <v>582</v>
      </c>
      <c r="C38" s="173" t="s">
        <v>837</v>
      </c>
      <c r="D38" s="173" t="s">
        <v>837</v>
      </c>
      <c r="E38" s="173" t="s">
        <v>837</v>
      </c>
      <c r="F38" s="173" t="s">
        <v>837</v>
      </c>
      <c r="G38" s="173" t="s">
        <v>837</v>
      </c>
      <c r="H38" s="173" t="s">
        <v>837</v>
      </c>
      <c r="I38" s="173" t="s">
        <v>837</v>
      </c>
      <c r="J38" s="173" t="s">
        <v>837</v>
      </c>
      <c r="K38" s="173" t="s">
        <v>837</v>
      </c>
      <c r="L38" s="173" t="s">
        <v>837</v>
      </c>
      <c r="M38" s="173" t="s">
        <v>837</v>
      </c>
      <c r="N38" s="173" t="s">
        <v>837</v>
      </c>
      <c r="O38" s="193"/>
      <c r="P38" s="198"/>
      <c r="Q38" s="198"/>
      <c r="R38" s="181"/>
      <c r="S38" s="13"/>
    </row>
    <row r="39" spans="1:19" ht="30" customHeight="1">
      <c r="A39" s="82" t="s">
        <v>748</v>
      </c>
      <c r="B39" s="286" t="s">
        <v>741</v>
      </c>
      <c r="C39" s="172" t="s">
        <v>837</v>
      </c>
      <c r="D39" s="172">
        <v>8482</v>
      </c>
      <c r="E39" s="172" t="s">
        <v>837</v>
      </c>
      <c r="F39" s="172" t="s">
        <v>837</v>
      </c>
      <c r="G39" s="172">
        <v>1151724</v>
      </c>
      <c r="H39" s="172">
        <v>46441</v>
      </c>
      <c r="I39" s="172" t="s">
        <v>837</v>
      </c>
      <c r="J39" s="172" t="s">
        <v>837</v>
      </c>
      <c r="K39" s="172" t="s">
        <v>837</v>
      </c>
      <c r="L39" s="172" t="s">
        <v>837</v>
      </c>
      <c r="M39" s="172">
        <v>1151724</v>
      </c>
      <c r="N39" s="172">
        <v>54923</v>
      </c>
      <c r="O39" s="193"/>
      <c r="P39" s="198"/>
      <c r="Q39" s="198"/>
      <c r="R39" s="181"/>
      <c r="S39" s="13"/>
    </row>
    <row r="40" spans="1:19" ht="18" customHeight="1">
      <c r="A40" s="82" t="s">
        <v>714</v>
      </c>
      <c r="B40" s="286"/>
      <c r="C40" s="172" t="s">
        <v>837</v>
      </c>
      <c r="D40" s="172" t="s">
        <v>837</v>
      </c>
      <c r="E40" s="172" t="s">
        <v>837</v>
      </c>
      <c r="F40" s="172" t="s">
        <v>837</v>
      </c>
      <c r="G40" s="172">
        <v>3117</v>
      </c>
      <c r="H40" s="172" t="s">
        <v>837</v>
      </c>
      <c r="I40" s="172" t="s">
        <v>837</v>
      </c>
      <c r="J40" s="172" t="s">
        <v>837</v>
      </c>
      <c r="K40" s="172" t="s">
        <v>837</v>
      </c>
      <c r="L40" s="172" t="s">
        <v>837</v>
      </c>
      <c r="M40" s="172">
        <v>3117</v>
      </c>
      <c r="N40" s="172" t="s">
        <v>837</v>
      </c>
      <c r="O40" s="193"/>
      <c r="P40" s="198"/>
      <c r="Q40" s="198"/>
      <c r="R40" s="181"/>
      <c r="S40" s="13"/>
    </row>
    <row r="41" spans="1:19" ht="18" customHeight="1">
      <c r="A41" s="82" t="s">
        <v>555</v>
      </c>
      <c r="B41" s="286" t="s">
        <v>535</v>
      </c>
      <c r="C41" s="172" t="s">
        <v>837</v>
      </c>
      <c r="D41" s="172" t="s">
        <v>837</v>
      </c>
      <c r="E41" s="172">
        <v>2749009</v>
      </c>
      <c r="F41" s="172">
        <v>4448318</v>
      </c>
      <c r="G41" s="172" t="s">
        <v>837</v>
      </c>
      <c r="H41" s="172" t="s">
        <v>837</v>
      </c>
      <c r="I41" s="172" t="s">
        <v>837</v>
      </c>
      <c r="J41" s="172">
        <v>49680</v>
      </c>
      <c r="K41" s="172" t="s">
        <v>837</v>
      </c>
      <c r="L41" s="172" t="s">
        <v>837</v>
      </c>
      <c r="M41" s="172">
        <v>2749009</v>
      </c>
      <c r="N41" s="172">
        <v>4497998</v>
      </c>
      <c r="O41" s="193"/>
      <c r="P41" s="198"/>
      <c r="Q41" s="198"/>
      <c r="R41" s="181"/>
      <c r="S41" s="13"/>
    </row>
    <row r="42" spans="1:19" ht="18" customHeight="1">
      <c r="A42" s="82" t="s">
        <v>119</v>
      </c>
      <c r="B42" s="286"/>
      <c r="C42" s="172" t="s">
        <v>837</v>
      </c>
      <c r="D42" s="172" t="s">
        <v>837</v>
      </c>
      <c r="E42" s="172" t="s">
        <v>837</v>
      </c>
      <c r="F42" s="172" t="s">
        <v>837</v>
      </c>
      <c r="G42" s="172" t="s">
        <v>837</v>
      </c>
      <c r="H42" s="172" t="s">
        <v>837</v>
      </c>
      <c r="I42" s="172" t="s">
        <v>837</v>
      </c>
      <c r="J42" s="172" t="s">
        <v>837</v>
      </c>
      <c r="K42" s="172" t="s">
        <v>837</v>
      </c>
      <c r="L42" s="172" t="s">
        <v>837</v>
      </c>
      <c r="M42" s="172" t="s">
        <v>837</v>
      </c>
      <c r="N42" s="172" t="s">
        <v>837</v>
      </c>
      <c r="O42" s="193"/>
      <c r="P42" s="198"/>
      <c r="Q42" s="198"/>
      <c r="R42" s="181"/>
      <c r="S42" s="13"/>
    </row>
    <row r="43" spans="1:19" ht="18" customHeight="1">
      <c r="A43" s="82" t="s">
        <v>826</v>
      </c>
      <c r="B43" s="286" t="s">
        <v>825</v>
      </c>
      <c r="C43" s="172" t="s">
        <v>837</v>
      </c>
      <c r="D43" s="172" t="s">
        <v>837</v>
      </c>
      <c r="E43" s="172">
        <v>2462930</v>
      </c>
      <c r="F43" s="172" t="s">
        <v>837</v>
      </c>
      <c r="G43" s="172" t="s">
        <v>837</v>
      </c>
      <c r="H43" s="172" t="s">
        <v>837</v>
      </c>
      <c r="I43" s="172">
        <v>317310</v>
      </c>
      <c r="J43" s="172" t="s">
        <v>837</v>
      </c>
      <c r="K43" s="172" t="s">
        <v>837</v>
      </c>
      <c r="L43" s="172" t="s">
        <v>837</v>
      </c>
      <c r="M43" s="172">
        <v>2780240</v>
      </c>
      <c r="N43" s="172" t="s">
        <v>837</v>
      </c>
      <c r="O43" s="193"/>
      <c r="P43" s="198"/>
      <c r="Q43" s="198"/>
      <c r="R43" s="181"/>
      <c r="S43" s="13"/>
    </row>
    <row r="44" spans="1:19" ht="30" customHeight="1">
      <c r="A44" s="82" t="s">
        <v>120</v>
      </c>
      <c r="B44" s="286" t="s">
        <v>154</v>
      </c>
      <c r="C44" s="172" t="s">
        <v>837</v>
      </c>
      <c r="D44" s="172" t="s">
        <v>837</v>
      </c>
      <c r="E44" s="172">
        <v>114672</v>
      </c>
      <c r="F44" s="172">
        <v>430241</v>
      </c>
      <c r="G44" s="172" t="s">
        <v>837</v>
      </c>
      <c r="H44" s="172" t="s">
        <v>837</v>
      </c>
      <c r="I44" s="172" t="s">
        <v>837</v>
      </c>
      <c r="J44" s="172" t="s">
        <v>837</v>
      </c>
      <c r="K44" s="172" t="s">
        <v>837</v>
      </c>
      <c r="L44" s="172" t="s">
        <v>837</v>
      </c>
      <c r="M44" s="172">
        <v>114672</v>
      </c>
      <c r="N44" s="172">
        <v>430241</v>
      </c>
      <c r="O44" s="193"/>
      <c r="P44" s="198"/>
      <c r="Q44" s="198"/>
      <c r="R44" s="181"/>
      <c r="S44" s="13"/>
    </row>
    <row r="45" spans="1:19" ht="18" customHeight="1">
      <c r="A45" s="82" t="s">
        <v>121</v>
      </c>
      <c r="B45" s="286" t="s">
        <v>157</v>
      </c>
      <c r="C45" s="172" t="s">
        <v>837</v>
      </c>
      <c r="D45" s="172" t="s">
        <v>837</v>
      </c>
      <c r="E45" s="172" t="s">
        <v>837</v>
      </c>
      <c r="F45" s="172" t="s">
        <v>837</v>
      </c>
      <c r="G45" s="172" t="s">
        <v>837</v>
      </c>
      <c r="H45" s="172" t="s">
        <v>837</v>
      </c>
      <c r="I45" s="172" t="s">
        <v>837</v>
      </c>
      <c r="J45" s="172" t="s">
        <v>837</v>
      </c>
      <c r="K45" s="172" t="s">
        <v>837</v>
      </c>
      <c r="L45" s="172" t="s">
        <v>837</v>
      </c>
      <c r="M45" s="172" t="s">
        <v>837</v>
      </c>
      <c r="N45" s="172" t="s">
        <v>837</v>
      </c>
      <c r="O45" s="193"/>
      <c r="P45" s="198"/>
      <c r="Q45" s="198"/>
      <c r="R45" s="181"/>
      <c r="S45" s="13"/>
    </row>
    <row r="46" spans="1:19" ht="18" customHeight="1">
      <c r="A46" s="82" t="s">
        <v>122</v>
      </c>
      <c r="B46" s="286" t="s">
        <v>159</v>
      </c>
      <c r="C46" s="172" t="s">
        <v>837</v>
      </c>
      <c r="D46" s="172" t="s">
        <v>837</v>
      </c>
      <c r="E46" s="172">
        <v>2406322</v>
      </c>
      <c r="F46" s="172">
        <v>16226310</v>
      </c>
      <c r="G46" s="172">
        <v>759573</v>
      </c>
      <c r="H46" s="172">
        <v>4408</v>
      </c>
      <c r="I46" s="172" t="s">
        <v>837</v>
      </c>
      <c r="J46" s="172">
        <v>15750</v>
      </c>
      <c r="K46" s="172" t="s">
        <v>837</v>
      </c>
      <c r="L46" s="172" t="s">
        <v>837</v>
      </c>
      <c r="M46" s="172">
        <v>3165895</v>
      </c>
      <c r="N46" s="172">
        <v>16246468</v>
      </c>
      <c r="O46" s="193"/>
      <c r="P46" s="198"/>
      <c r="Q46" s="198"/>
      <c r="R46" s="181"/>
      <c r="S46" s="13"/>
    </row>
    <row r="47" spans="1:19" ht="18" customHeight="1">
      <c r="A47" s="82" t="s">
        <v>123</v>
      </c>
      <c r="B47" s="286" t="s">
        <v>161</v>
      </c>
      <c r="C47" s="172" t="s">
        <v>837</v>
      </c>
      <c r="D47" s="172">
        <v>14</v>
      </c>
      <c r="E47" s="172" t="s">
        <v>837</v>
      </c>
      <c r="F47" s="172" t="s">
        <v>837</v>
      </c>
      <c r="G47" s="172">
        <v>19900</v>
      </c>
      <c r="H47" s="172">
        <v>977</v>
      </c>
      <c r="I47" s="172" t="s">
        <v>837</v>
      </c>
      <c r="J47" s="172">
        <v>19</v>
      </c>
      <c r="K47" s="172" t="s">
        <v>837</v>
      </c>
      <c r="L47" s="172" t="s">
        <v>837</v>
      </c>
      <c r="M47" s="172">
        <v>19900</v>
      </c>
      <c r="N47" s="172">
        <v>1010</v>
      </c>
      <c r="O47" s="193"/>
      <c r="P47" s="198"/>
      <c r="Q47" s="198"/>
      <c r="R47" s="181"/>
      <c r="S47" s="13"/>
    </row>
    <row r="48" spans="1:19" ht="18" customHeight="1">
      <c r="A48" s="82" t="s">
        <v>124</v>
      </c>
      <c r="B48" s="286" t="s">
        <v>583</v>
      </c>
      <c r="C48" s="172">
        <v>9659527</v>
      </c>
      <c r="D48" s="172">
        <v>2515887</v>
      </c>
      <c r="E48" s="172">
        <v>1375908</v>
      </c>
      <c r="F48" s="172">
        <v>672104</v>
      </c>
      <c r="G48" s="172">
        <v>2065683</v>
      </c>
      <c r="H48" s="172">
        <v>286017</v>
      </c>
      <c r="I48" s="172" t="s">
        <v>837</v>
      </c>
      <c r="J48" s="172" t="s">
        <v>837</v>
      </c>
      <c r="K48" s="172" t="s">
        <v>837</v>
      </c>
      <c r="L48" s="172" t="s">
        <v>837</v>
      </c>
      <c r="M48" s="172">
        <v>13101118</v>
      </c>
      <c r="N48" s="172">
        <v>3474008</v>
      </c>
      <c r="O48" s="193"/>
      <c r="P48" s="198"/>
      <c r="Q48" s="198"/>
      <c r="R48" s="181"/>
      <c r="S48" s="13"/>
    </row>
    <row r="49" spans="1:19" ht="30" customHeight="1">
      <c r="A49" s="82" t="s">
        <v>125</v>
      </c>
      <c r="B49" s="286"/>
      <c r="C49" s="172" t="s">
        <v>837</v>
      </c>
      <c r="D49" s="172" t="s">
        <v>837</v>
      </c>
      <c r="E49" s="172" t="s">
        <v>837</v>
      </c>
      <c r="F49" s="172" t="s">
        <v>837</v>
      </c>
      <c r="G49" s="172" t="s">
        <v>837</v>
      </c>
      <c r="H49" s="172" t="s">
        <v>837</v>
      </c>
      <c r="I49" s="172" t="s">
        <v>837</v>
      </c>
      <c r="J49" s="172" t="s">
        <v>837</v>
      </c>
      <c r="K49" s="172" t="s">
        <v>837</v>
      </c>
      <c r="L49" s="172" t="s">
        <v>837</v>
      </c>
      <c r="M49" s="172" t="s">
        <v>837</v>
      </c>
      <c r="N49" s="172" t="s">
        <v>837</v>
      </c>
      <c r="O49" s="193"/>
      <c r="P49" s="198"/>
      <c r="Q49" s="198"/>
      <c r="R49" s="181"/>
      <c r="S49" s="13"/>
    </row>
    <row r="50" spans="1:19" ht="18" customHeight="1">
      <c r="A50" s="82" t="s">
        <v>556</v>
      </c>
      <c r="B50" s="286" t="s">
        <v>584</v>
      </c>
      <c r="C50" s="172">
        <v>5690</v>
      </c>
      <c r="D50" s="172">
        <v>248840</v>
      </c>
      <c r="E50" s="172" t="s">
        <v>837</v>
      </c>
      <c r="F50" s="172">
        <v>-221</v>
      </c>
      <c r="G50" s="172">
        <v>3910</v>
      </c>
      <c r="H50" s="172">
        <v>301338</v>
      </c>
      <c r="I50" s="172" t="s">
        <v>837</v>
      </c>
      <c r="J50" s="172">
        <v>93766</v>
      </c>
      <c r="K50" s="172" t="s">
        <v>837</v>
      </c>
      <c r="L50" s="172" t="s">
        <v>837</v>
      </c>
      <c r="M50" s="172">
        <v>9600</v>
      </c>
      <c r="N50" s="172">
        <v>643723</v>
      </c>
      <c r="O50" s="193"/>
      <c r="P50" s="198"/>
      <c r="Q50" s="198"/>
      <c r="R50" s="181"/>
      <c r="S50" s="13"/>
    </row>
    <row r="51" spans="1:19" ht="18" customHeight="1">
      <c r="A51" s="82" t="s">
        <v>126</v>
      </c>
      <c r="B51" s="286" t="s">
        <v>164</v>
      </c>
      <c r="C51" s="172" t="s">
        <v>837</v>
      </c>
      <c r="D51" s="172" t="s">
        <v>837</v>
      </c>
      <c r="E51" s="172" t="s">
        <v>837</v>
      </c>
      <c r="F51" s="172" t="s">
        <v>837</v>
      </c>
      <c r="G51" s="172" t="s">
        <v>837</v>
      </c>
      <c r="H51" s="172" t="s">
        <v>837</v>
      </c>
      <c r="I51" s="172" t="s">
        <v>837</v>
      </c>
      <c r="J51" s="172" t="s">
        <v>837</v>
      </c>
      <c r="K51" s="172" t="s">
        <v>837</v>
      </c>
      <c r="L51" s="172" t="s">
        <v>837</v>
      </c>
      <c r="M51" s="172" t="s">
        <v>837</v>
      </c>
      <c r="N51" s="172" t="s">
        <v>837</v>
      </c>
      <c r="O51" s="193"/>
      <c r="P51" s="198"/>
      <c r="Q51" s="198"/>
      <c r="R51" s="181"/>
      <c r="S51" s="13"/>
    </row>
    <row r="52" spans="1:19" ht="18" customHeight="1">
      <c r="A52" s="194" t="s">
        <v>557</v>
      </c>
      <c r="B52" s="287"/>
      <c r="C52" s="172" t="s">
        <v>837</v>
      </c>
      <c r="D52" s="172" t="s">
        <v>837</v>
      </c>
      <c r="E52" s="172" t="s">
        <v>837</v>
      </c>
      <c r="F52" s="172" t="s">
        <v>837</v>
      </c>
      <c r="G52" s="172" t="s">
        <v>837</v>
      </c>
      <c r="H52" s="172" t="s">
        <v>837</v>
      </c>
      <c r="I52" s="172" t="s">
        <v>837</v>
      </c>
      <c r="J52" s="172" t="s">
        <v>837</v>
      </c>
      <c r="K52" s="172" t="s">
        <v>837</v>
      </c>
      <c r="L52" s="172" t="s">
        <v>837</v>
      </c>
      <c r="M52" s="172" t="s">
        <v>837</v>
      </c>
      <c r="N52" s="172" t="s">
        <v>837</v>
      </c>
      <c r="O52" s="193"/>
      <c r="P52" s="198"/>
      <c r="Q52" s="198"/>
      <c r="R52" s="181"/>
      <c r="S52" s="13"/>
    </row>
    <row r="53" spans="1:19" ht="18" customHeight="1">
      <c r="A53" s="194" t="s">
        <v>702</v>
      </c>
      <c r="B53" s="287"/>
      <c r="C53" s="172" t="s">
        <v>837</v>
      </c>
      <c r="D53" s="172" t="s">
        <v>837</v>
      </c>
      <c r="E53" s="172" t="s">
        <v>837</v>
      </c>
      <c r="F53" s="172" t="s">
        <v>837</v>
      </c>
      <c r="G53" s="172">
        <v>451862</v>
      </c>
      <c r="H53" s="172" t="s">
        <v>837</v>
      </c>
      <c r="I53" s="172" t="s">
        <v>837</v>
      </c>
      <c r="J53" s="172" t="s">
        <v>837</v>
      </c>
      <c r="K53" s="172" t="s">
        <v>837</v>
      </c>
      <c r="L53" s="172" t="s">
        <v>837</v>
      </c>
      <c r="M53" s="172">
        <v>451862</v>
      </c>
      <c r="N53" s="172" t="s">
        <v>837</v>
      </c>
      <c r="O53" s="193"/>
      <c r="P53" s="198"/>
      <c r="Q53" s="198"/>
      <c r="R53" s="181"/>
      <c r="S53" s="13"/>
    </row>
    <row r="54" spans="1:19" ht="30" customHeight="1">
      <c r="A54" s="194" t="s">
        <v>127</v>
      </c>
      <c r="B54" s="287"/>
      <c r="C54" s="172" t="s">
        <v>837</v>
      </c>
      <c r="D54" s="172" t="s">
        <v>837</v>
      </c>
      <c r="E54" s="172" t="s">
        <v>837</v>
      </c>
      <c r="F54" s="172" t="s">
        <v>837</v>
      </c>
      <c r="G54" s="172" t="s">
        <v>837</v>
      </c>
      <c r="H54" s="172" t="s">
        <v>837</v>
      </c>
      <c r="I54" s="172" t="s">
        <v>837</v>
      </c>
      <c r="J54" s="172" t="s">
        <v>837</v>
      </c>
      <c r="K54" s="172" t="s">
        <v>837</v>
      </c>
      <c r="L54" s="172" t="s">
        <v>837</v>
      </c>
      <c r="M54" s="172" t="s">
        <v>837</v>
      </c>
      <c r="N54" s="172" t="s">
        <v>837</v>
      </c>
      <c r="O54" s="193"/>
      <c r="P54" s="198"/>
      <c r="Q54" s="198"/>
      <c r="R54" s="181"/>
      <c r="S54" s="13"/>
    </row>
    <row r="55" spans="1:19" ht="18" customHeight="1">
      <c r="A55" s="194" t="s">
        <v>128</v>
      </c>
      <c r="B55" s="287" t="s">
        <v>168</v>
      </c>
      <c r="C55" s="172" t="s">
        <v>837</v>
      </c>
      <c r="D55" s="172">
        <v>500</v>
      </c>
      <c r="E55" s="172" t="s">
        <v>837</v>
      </c>
      <c r="F55" s="172" t="s">
        <v>837</v>
      </c>
      <c r="G55" s="172" t="s">
        <v>837</v>
      </c>
      <c r="H55" s="172">
        <v>1369</v>
      </c>
      <c r="I55" s="172" t="s">
        <v>837</v>
      </c>
      <c r="J55" s="172" t="s">
        <v>837</v>
      </c>
      <c r="K55" s="172" t="s">
        <v>837</v>
      </c>
      <c r="L55" s="172" t="s">
        <v>837</v>
      </c>
      <c r="M55" s="172" t="s">
        <v>837</v>
      </c>
      <c r="N55" s="172">
        <v>1869</v>
      </c>
      <c r="O55" s="193"/>
      <c r="P55" s="198"/>
      <c r="Q55" s="198"/>
      <c r="R55" s="181"/>
      <c r="S55" s="13"/>
    </row>
    <row r="56" spans="1:19" ht="18" customHeight="1">
      <c r="A56" s="82" t="s">
        <v>707</v>
      </c>
      <c r="B56" s="288" t="s">
        <v>706</v>
      </c>
      <c r="C56" s="172" t="s">
        <v>837</v>
      </c>
      <c r="D56" s="172" t="s">
        <v>837</v>
      </c>
      <c r="E56" s="172" t="s">
        <v>837</v>
      </c>
      <c r="F56" s="172" t="s">
        <v>837</v>
      </c>
      <c r="G56" s="172" t="s">
        <v>837</v>
      </c>
      <c r="H56" s="172" t="s">
        <v>837</v>
      </c>
      <c r="I56" s="172" t="s">
        <v>837</v>
      </c>
      <c r="J56" s="172" t="s">
        <v>837</v>
      </c>
      <c r="K56" s="172" t="s">
        <v>837</v>
      </c>
      <c r="L56" s="172" t="s">
        <v>837</v>
      </c>
      <c r="M56" s="172" t="s">
        <v>837</v>
      </c>
      <c r="N56" s="172" t="s">
        <v>837</v>
      </c>
      <c r="O56" s="193"/>
      <c r="P56" s="198"/>
      <c r="Q56" s="198"/>
      <c r="R56" s="181"/>
      <c r="S56" s="13"/>
    </row>
    <row r="57" spans="1:19" ht="18" customHeight="1">
      <c r="A57" s="82" t="s">
        <v>558</v>
      </c>
      <c r="B57" s="286"/>
      <c r="C57" s="172" t="s">
        <v>837</v>
      </c>
      <c r="D57" s="172" t="s">
        <v>837</v>
      </c>
      <c r="E57" s="172" t="s">
        <v>837</v>
      </c>
      <c r="F57" s="172" t="s">
        <v>837</v>
      </c>
      <c r="G57" s="172" t="s">
        <v>837</v>
      </c>
      <c r="H57" s="172" t="s">
        <v>837</v>
      </c>
      <c r="I57" s="172" t="s">
        <v>837</v>
      </c>
      <c r="J57" s="172" t="s">
        <v>837</v>
      </c>
      <c r="K57" s="172" t="s">
        <v>837</v>
      </c>
      <c r="L57" s="172" t="s">
        <v>837</v>
      </c>
      <c r="M57" s="172" t="s">
        <v>837</v>
      </c>
      <c r="N57" s="172" t="s">
        <v>837</v>
      </c>
      <c r="O57" s="193"/>
      <c r="P57" s="198"/>
      <c r="Q57" s="198"/>
      <c r="R57" s="181"/>
      <c r="S57" s="13"/>
    </row>
    <row r="58" spans="1:19" ht="18" customHeight="1">
      <c r="A58" s="82" t="s">
        <v>129</v>
      </c>
      <c r="B58" s="286" t="s">
        <v>171</v>
      </c>
      <c r="C58" s="172" t="s">
        <v>837</v>
      </c>
      <c r="D58" s="172" t="s">
        <v>837</v>
      </c>
      <c r="E58" s="172" t="s">
        <v>837</v>
      </c>
      <c r="F58" s="172" t="s">
        <v>837</v>
      </c>
      <c r="G58" s="172" t="s">
        <v>837</v>
      </c>
      <c r="H58" s="172" t="s">
        <v>837</v>
      </c>
      <c r="I58" s="172" t="s">
        <v>837</v>
      </c>
      <c r="J58" s="172" t="s">
        <v>837</v>
      </c>
      <c r="K58" s="172" t="s">
        <v>837</v>
      </c>
      <c r="L58" s="172" t="s">
        <v>837</v>
      </c>
      <c r="M58" s="172" t="s">
        <v>837</v>
      </c>
      <c r="N58" s="172" t="s">
        <v>837</v>
      </c>
      <c r="O58" s="193"/>
      <c r="P58" s="198"/>
      <c r="Q58" s="198"/>
      <c r="R58" s="181"/>
      <c r="S58" s="13"/>
    </row>
    <row r="59" spans="1:19" ht="30" customHeight="1">
      <c r="A59" s="194" t="s">
        <v>668</v>
      </c>
      <c r="B59" s="287" t="s">
        <v>669</v>
      </c>
      <c r="C59" s="172">
        <v>2924617</v>
      </c>
      <c r="D59" s="172">
        <v>13628844</v>
      </c>
      <c r="E59" s="172">
        <v>211522</v>
      </c>
      <c r="F59" s="172">
        <v>3067945</v>
      </c>
      <c r="G59" s="172">
        <v>441289</v>
      </c>
      <c r="H59" s="172">
        <v>705110</v>
      </c>
      <c r="I59" s="172" t="s">
        <v>837</v>
      </c>
      <c r="J59" s="172" t="s">
        <v>837</v>
      </c>
      <c r="K59" s="172" t="s">
        <v>837</v>
      </c>
      <c r="L59" s="172" t="s">
        <v>837</v>
      </c>
      <c r="M59" s="172">
        <v>3577428</v>
      </c>
      <c r="N59" s="172">
        <v>17401899</v>
      </c>
      <c r="O59" s="193"/>
      <c r="P59" s="198"/>
      <c r="Q59" s="198"/>
      <c r="R59" s="181"/>
      <c r="S59" s="13"/>
    </row>
    <row r="60" spans="1:19" ht="18" customHeight="1">
      <c r="A60" s="194" t="s">
        <v>130</v>
      </c>
      <c r="B60" s="287"/>
      <c r="C60" s="172" t="s">
        <v>837</v>
      </c>
      <c r="D60" s="172" t="s">
        <v>837</v>
      </c>
      <c r="E60" s="172" t="s">
        <v>837</v>
      </c>
      <c r="F60" s="172" t="s">
        <v>837</v>
      </c>
      <c r="G60" s="172" t="s">
        <v>837</v>
      </c>
      <c r="H60" s="172" t="s">
        <v>837</v>
      </c>
      <c r="I60" s="172" t="s">
        <v>837</v>
      </c>
      <c r="J60" s="172" t="s">
        <v>837</v>
      </c>
      <c r="K60" s="172" t="s">
        <v>837</v>
      </c>
      <c r="L60" s="172" t="s">
        <v>837</v>
      </c>
      <c r="M60" s="172" t="s">
        <v>837</v>
      </c>
      <c r="N60" s="172" t="s">
        <v>837</v>
      </c>
      <c r="O60" s="193"/>
      <c r="P60" s="198"/>
      <c r="Q60" s="198"/>
      <c r="R60" s="181"/>
      <c r="S60" s="13"/>
    </row>
    <row r="61" spans="1:19" ht="18" customHeight="1">
      <c r="A61" s="194" t="s">
        <v>827</v>
      </c>
      <c r="B61" s="287"/>
      <c r="C61" s="172" t="s">
        <v>837</v>
      </c>
      <c r="D61" s="172" t="s">
        <v>837</v>
      </c>
      <c r="E61" s="172" t="s">
        <v>837</v>
      </c>
      <c r="F61" s="172" t="s">
        <v>837</v>
      </c>
      <c r="G61" s="172" t="s">
        <v>837</v>
      </c>
      <c r="H61" s="172" t="s">
        <v>837</v>
      </c>
      <c r="I61" s="172" t="s">
        <v>837</v>
      </c>
      <c r="J61" s="172" t="s">
        <v>837</v>
      </c>
      <c r="K61" s="172" t="s">
        <v>837</v>
      </c>
      <c r="L61" s="172" t="s">
        <v>837</v>
      </c>
      <c r="M61" s="172" t="s">
        <v>837</v>
      </c>
      <c r="N61" s="172" t="s">
        <v>837</v>
      </c>
      <c r="O61" s="193"/>
      <c r="P61" s="198"/>
      <c r="Q61" s="198"/>
      <c r="R61" s="181"/>
      <c r="S61" s="13"/>
    </row>
    <row r="62" spans="1:19" ht="18" customHeight="1">
      <c r="A62" s="194" t="s">
        <v>726</v>
      </c>
      <c r="B62" s="287"/>
      <c r="C62" s="172" t="s">
        <v>837</v>
      </c>
      <c r="D62" s="172" t="s">
        <v>837</v>
      </c>
      <c r="E62" s="172" t="s">
        <v>837</v>
      </c>
      <c r="F62" s="172" t="s">
        <v>837</v>
      </c>
      <c r="G62" s="172" t="s">
        <v>837</v>
      </c>
      <c r="H62" s="172" t="s">
        <v>837</v>
      </c>
      <c r="I62" s="172" t="s">
        <v>837</v>
      </c>
      <c r="J62" s="172" t="s">
        <v>837</v>
      </c>
      <c r="K62" s="172" t="s">
        <v>837</v>
      </c>
      <c r="L62" s="172" t="s">
        <v>837</v>
      </c>
      <c r="M62" s="172" t="s">
        <v>837</v>
      </c>
      <c r="N62" s="172" t="s">
        <v>837</v>
      </c>
      <c r="O62" s="193"/>
      <c r="P62" s="198"/>
      <c r="Q62" s="198"/>
      <c r="R62" s="181"/>
      <c r="S62" s="13"/>
    </row>
    <row r="63" spans="1:19" ht="18" customHeight="1">
      <c r="A63" s="234" t="s">
        <v>131</v>
      </c>
      <c r="B63" s="289" t="s">
        <v>173</v>
      </c>
      <c r="C63" s="173" t="s">
        <v>837</v>
      </c>
      <c r="D63" s="173" t="s">
        <v>837</v>
      </c>
      <c r="E63" s="173" t="s">
        <v>837</v>
      </c>
      <c r="F63" s="173" t="s">
        <v>837</v>
      </c>
      <c r="G63" s="173" t="s">
        <v>837</v>
      </c>
      <c r="H63" s="173" t="s">
        <v>837</v>
      </c>
      <c r="I63" s="173" t="s">
        <v>837</v>
      </c>
      <c r="J63" s="173" t="s">
        <v>837</v>
      </c>
      <c r="K63" s="173" t="s">
        <v>837</v>
      </c>
      <c r="L63" s="173" t="s">
        <v>837</v>
      </c>
      <c r="M63" s="173" t="s">
        <v>837</v>
      </c>
      <c r="N63" s="173" t="s">
        <v>837</v>
      </c>
      <c r="O63" s="193"/>
      <c r="P63" s="198"/>
      <c r="Q63" s="198"/>
      <c r="R63" s="181"/>
      <c r="S63" s="13"/>
    </row>
    <row r="64" spans="1:19" ht="30" customHeight="1">
      <c r="A64" s="82" t="s">
        <v>600</v>
      </c>
      <c r="B64" s="286" t="s">
        <v>596</v>
      </c>
      <c r="C64" s="172" t="s">
        <v>837</v>
      </c>
      <c r="D64" s="172" t="s">
        <v>837</v>
      </c>
      <c r="E64" s="172" t="s">
        <v>837</v>
      </c>
      <c r="F64" s="172" t="s">
        <v>837</v>
      </c>
      <c r="G64" s="172" t="s">
        <v>837</v>
      </c>
      <c r="H64" s="172" t="s">
        <v>837</v>
      </c>
      <c r="I64" s="172" t="s">
        <v>837</v>
      </c>
      <c r="J64" s="172" t="s">
        <v>837</v>
      </c>
      <c r="K64" s="172" t="s">
        <v>837</v>
      </c>
      <c r="L64" s="172" t="s">
        <v>837</v>
      </c>
      <c r="M64" s="172" t="s">
        <v>837</v>
      </c>
      <c r="N64" s="172" t="s">
        <v>837</v>
      </c>
      <c r="O64" s="193"/>
      <c r="P64" s="198"/>
      <c r="Q64" s="198"/>
      <c r="R64" s="181"/>
      <c r="S64" s="13"/>
    </row>
    <row r="65" spans="1:19" ht="18" customHeight="1">
      <c r="A65" s="82" t="s">
        <v>721</v>
      </c>
      <c r="B65" s="286"/>
      <c r="C65" s="172" t="s">
        <v>837</v>
      </c>
      <c r="D65" s="172" t="s">
        <v>837</v>
      </c>
      <c r="E65" s="172" t="s">
        <v>837</v>
      </c>
      <c r="F65" s="172" t="s">
        <v>837</v>
      </c>
      <c r="G65" s="172" t="s">
        <v>837</v>
      </c>
      <c r="H65" s="172" t="s">
        <v>837</v>
      </c>
      <c r="I65" s="172" t="s">
        <v>837</v>
      </c>
      <c r="J65" s="172" t="s">
        <v>837</v>
      </c>
      <c r="K65" s="172" t="s">
        <v>837</v>
      </c>
      <c r="L65" s="172" t="s">
        <v>837</v>
      </c>
      <c r="M65" s="172" t="s">
        <v>837</v>
      </c>
      <c r="N65" s="172" t="s">
        <v>837</v>
      </c>
      <c r="O65" s="193"/>
      <c r="P65" s="198"/>
      <c r="Q65" s="198"/>
      <c r="R65" s="181"/>
      <c r="S65" s="13"/>
    </row>
    <row r="66" spans="1:19" ht="18" customHeight="1">
      <c r="A66" s="82" t="s">
        <v>132</v>
      </c>
      <c r="B66" s="286" t="s">
        <v>175</v>
      </c>
      <c r="C66" s="172" t="s">
        <v>837</v>
      </c>
      <c r="D66" s="172" t="s">
        <v>837</v>
      </c>
      <c r="E66" s="172" t="s">
        <v>837</v>
      </c>
      <c r="F66" s="172" t="s">
        <v>837</v>
      </c>
      <c r="G66" s="172" t="s">
        <v>837</v>
      </c>
      <c r="H66" s="172" t="s">
        <v>837</v>
      </c>
      <c r="I66" s="172" t="s">
        <v>837</v>
      </c>
      <c r="J66" s="172" t="s">
        <v>837</v>
      </c>
      <c r="K66" s="172" t="s">
        <v>837</v>
      </c>
      <c r="L66" s="172" t="s">
        <v>837</v>
      </c>
      <c r="M66" s="172" t="s">
        <v>837</v>
      </c>
      <c r="N66" s="172" t="s">
        <v>837</v>
      </c>
      <c r="O66" s="193"/>
      <c r="P66" s="198"/>
      <c r="Q66" s="198"/>
      <c r="R66" s="181"/>
      <c r="S66" s="13"/>
    </row>
    <row r="67" spans="1:19" ht="18" customHeight="1">
      <c r="A67" s="82" t="s">
        <v>731</v>
      </c>
      <c r="B67" s="286"/>
      <c r="C67" s="172" t="s">
        <v>837</v>
      </c>
      <c r="D67" s="172" t="s">
        <v>837</v>
      </c>
      <c r="E67" s="172" t="s">
        <v>837</v>
      </c>
      <c r="F67" s="172" t="s">
        <v>837</v>
      </c>
      <c r="G67" s="172">
        <v>455319</v>
      </c>
      <c r="H67" s="172" t="s">
        <v>837</v>
      </c>
      <c r="I67" s="172">
        <v>44</v>
      </c>
      <c r="J67" s="172" t="s">
        <v>837</v>
      </c>
      <c r="K67" s="172" t="s">
        <v>837</v>
      </c>
      <c r="L67" s="172" t="s">
        <v>837</v>
      </c>
      <c r="M67" s="172">
        <v>455363</v>
      </c>
      <c r="N67" s="172" t="s">
        <v>837</v>
      </c>
      <c r="O67" s="193"/>
      <c r="P67" s="198"/>
      <c r="Q67" s="198"/>
      <c r="R67" s="181"/>
      <c r="S67" s="13"/>
    </row>
    <row r="68" spans="1:19" ht="18" customHeight="1">
      <c r="A68" s="82" t="s">
        <v>559</v>
      </c>
      <c r="B68" s="286" t="s">
        <v>585</v>
      </c>
      <c r="C68" s="172" t="s">
        <v>837</v>
      </c>
      <c r="D68" s="172" t="s">
        <v>837</v>
      </c>
      <c r="E68" s="172" t="s">
        <v>837</v>
      </c>
      <c r="F68" s="172" t="s">
        <v>837</v>
      </c>
      <c r="G68" s="172">
        <v>37970</v>
      </c>
      <c r="H68" s="172">
        <v>2700</v>
      </c>
      <c r="I68" s="172" t="s">
        <v>837</v>
      </c>
      <c r="J68" s="172" t="s">
        <v>837</v>
      </c>
      <c r="K68" s="172" t="s">
        <v>837</v>
      </c>
      <c r="L68" s="172" t="s">
        <v>837</v>
      </c>
      <c r="M68" s="172">
        <v>37970</v>
      </c>
      <c r="N68" s="172">
        <v>2700</v>
      </c>
      <c r="O68" s="193"/>
      <c r="P68" s="198"/>
      <c r="Q68" s="198"/>
      <c r="R68" s="181"/>
      <c r="S68" s="13"/>
    </row>
    <row r="69" spans="1:19" ht="30" customHeight="1">
      <c r="A69" s="194" t="s">
        <v>560</v>
      </c>
      <c r="B69" s="287" t="s">
        <v>471</v>
      </c>
      <c r="C69" s="172">
        <v>1287765</v>
      </c>
      <c r="D69" s="172">
        <v>810137</v>
      </c>
      <c r="E69" s="172" t="s">
        <v>837</v>
      </c>
      <c r="F69" s="172" t="s">
        <v>837</v>
      </c>
      <c r="G69" s="172">
        <v>1400809</v>
      </c>
      <c r="H69" s="172">
        <v>182548</v>
      </c>
      <c r="I69" s="172" t="s">
        <v>837</v>
      </c>
      <c r="J69" s="172" t="s">
        <v>837</v>
      </c>
      <c r="K69" s="172" t="s">
        <v>837</v>
      </c>
      <c r="L69" s="172" t="s">
        <v>837</v>
      </c>
      <c r="M69" s="172">
        <v>2688574</v>
      </c>
      <c r="N69" s="172">
        <v>992685</v>
      </c>
      <c r="O69" s="193"/>
      <c r="P69" s="198"/>
      <c r="Q69" s="198"/>
      <c r="R69" s="181"/>
      <c r="S69" s="13"/>
    </row>
    <row r="70" spans="1:19" ht="18" customHeight="1">
      <c r="A70" s="82" t="s">
        <v>821</v>
      </c>
      <c r="B70" s="287" t="s">
        <v>822</v>
      </c>
      <c r="C70" s="172">
        <v>643</v>
      </c>
      <c r="D70" s="172">
        <v>116785</v>
      </c>
      <c r="E70" s="172">
        <v>12</v>
      </c>
      <c r="F70" s="172">
        <v>868048</v>
      </c>
      <c r="G70" s="172" t="s">
        <v>837</v>
      </c>
      <c r="H70" s="172">
        <v>578717</v>
      </c>
      <c r="I70" s="172" t="s">
        <v>837</v>
      </c>
      <c r="J70" s="172" t="s">
        <v>837</v>
      </c>
      <c r="K70" s="172" t="s">
        <v>837</v>
      </c>
      <c r="L70" s="172" t="s">
        <v>837</v>
      </c>
      <c r="M70" s="172">
        <v>655</v>
      </c>
      <c r="N70" s="172">
        <v>1563550</v>
      </c>
      <c r="O70" s="193"/>
      <c r="P70" s="198"/>
      <c r="Q70" s="198"/>
      <c r="R70" s="181"/>
      <c r="S70" s="13"/>
    </row>
    <row r="71" spans="1:19" ht="18" customHeight="1">
      <c r="A71" s="82" t="s">
        <v>561</v>
      </c>
      <c r="B71" s="286" t="s">
        <v>567</v>
      </c>
      <c r="C71" s="172" t="s">
        <v>837</v>
      </c>
      <c r="D71" s="172" t="s">
        <v>837</v>
      </c>
      <c r="E71" s="172" t="s">
        <v>837</v>
      </c>
      <c r="F71" s="172" t="s">
        <v>837</v>
      </c>
      <c r="G71" s="172" t="s">
        <v>837</v>
      </c>
      <c r="H71" s="172" t="s">
        <v>837</v>
      </c>
      <c r="I71" s="172" t="s">
        <v>837</v>
      </c>
      <c r="J71" s="172" t="s">
        <v>837</v>
      </c>
      <c r="K71" s="172" t="s">
        <v>837</v>
      </c>
      <c r="L71" s="172" t="s">
        <v>837</v>
      </c>
      <c r="M71" s="172" t="s">
        <v>837</v>
      </c>
      <c r="N71" s="172" t="s">
        <v>837</v>
      </c>
      <c r="O71" s="193"/>
      <c r="P71" s="198"/>
      <c r="Q71" s="198"/>
      <c r="R71" s="181"/>
      <c r="S71" s="13"/>
    </row>
    <row r="72" spans="1:19" ht="18" customHeight="1">
      <c r="A72" s="82" t="s">
        <v>562</v>
      </c>
      <c r="B72" s="286" t="s">
        <v>586</v>
      </c>
      <c r="C72" s="172" t="s">
        <v>837</v>
      </c>
      <c r="D72" s="172" t="s">
        <v>837</v>
      </c>
      <c r="E72" s="172" t="s">
        <v>837</v>
      </c>
      <c r="F72" s="172" t="s">
        <v>837</v>
      </c>
      <c r="G72" s="172">
        <v>2248901</v>
      </c>
      <c r="H72" s="172">
        <v>68340</v>
      </c>
      <c r="I72" s="172" t="s">
        <v>837</v>
      </c>
      <c r="J72" s="172" t="s">
        <v>837</v>
      </c>
      <c r="K72" s="172" t="s">
        <v>837</v>
      </c>
      <c r="L72" s="172" t="s">
        <v>837</v>
      </c>
      <c r="M72" s="172">
        <v>2248901</v>
      </c>
      <c r="N72" s="172">
        <v>68340</v>
      </c>
      <c r="O72" s="193"/>
      <c r="P72" s="198"/>
      <c r="Q72" s="198"/>
      <c r="R72" s="181"/>
      <c r="S72" s="13"/>
    </row>
    <row r="73" spans="1:19" ht="18" customHeight="1">
      <c r="A73" s="82" t="s">
        <v>836</v>
      </c>
      <c r="B73" s="286" t="s">
        <v>835</v>
      </c>
      <c r="C73" s="172">
        <v>451378</v>
      </c>
      <c r="D73" s="172">
        <v>536905</v>
      </c>
      <c r="E73" s="172">
        <v>54941</v>
      </c>
      <c r="F73" s="172">
        <v>3041</v>
      </c>
      <c r="G73" s="172">
        <v>15518</v>
      </c>
      <c r="H73" s="172">
        <v>295310</v>
      </c>
      <c r="I73" s="172" t="s">
        <v>837</v>
      </c>
      <c r="J73" s="172" t="s">
        <v>837</v>
      </c>
      <c r="K73" s="172">
        <v>15</v>
      </c>
      <c r="L73" s="172">
        <v>11</v>
      </c>
      <c r="M73" s="172">
        <v>521852</v>
      </c>
      <c r="N73" s="172">
        <v>835267</v>
      </c>
      <c r="O73" s="193"/>
      <c r="P73" s="198"/>
      <c r="Q73" s="198"/>
      <c r="R73" s="181"/>
      <c r="S73" s="13"/>
    </row>
    <row r="74" spans="1:19" ht="30" customHeight="1">
      <c r="A74" s="82" t="s">
        <v>563</v>
      </c>
      <c r="B74" s="286"/>
      <c r="C74" s="172" t="s">
        <v>837</v>
      </c>
      <c r="D74" s="172" t="s">
        <v>837</v>
      </c>
      <c r="E74" s="172" t="s">
        <v>837</v>
      </c>
      <c r="F74" s="172" t="s">
        <v>837</v>
      </c>
      <c r="G74" s="172" t="s">
        <v>837</v>
      </c>
      <c r="H74" s="172" t="s">
        <v>837</v>
      </c>
      <c r="I74" s="172" t="s">
        <v>837</v>
      </c>
      <c r="J74" s="172" t="s">
        <v>837</v>
      </c>
      <c r="K74" s="172" t="s">
        <v>837</v>
      </c>
      <c r="L74" s="172" t="s">
        <v>837</v>
      </c>
      <c r="M74" s="172" t="s">
        <v>837</v>
      </c>
      <c r="N74" s="172" t="s">
        <v>837</v>
      </c>
      <c r="O74" s="193"/>
      <c r="P74" s="198"/>
      <c r="Q74" s="198"/>
      <c r="R74" s="181"/>
      <c r="S74" s="13"/>
    </row>
    <row r="75" spans="1:19" ht="18" customHeight="1">
      <c r="A75" s="82" t="s">
        <v>564</v>
      </c>
      <c r="B75" s="286"/>
      <c r="C75" s="172" t="s">
        <v>837</v>
      </c>
      <c r="D75" s="172" t="s">
        <v>837</v>
      </c>
      <c r="E75" s="172" t="s">
        <v>837</v>
      </c>
      <c r="F75" s="172">
        <v>36</v>
      </c>
      <c r="G75" s="172">
        <v>9294</v>
      </c>
      <c r="H75" s="172">
        <v>49855</v>
      </c>
      <c r="I75" s="172" t="s">
        <v>837</v>
      </c>
      <c r="J75" s="172" t="s">
        <v>837</v>
      </c>
      <c r="K75" s="172" t="s">
        <v>837</v>
      </c>
      <c r="L75" s="172" t="s">
        <v>837</v>
      </c>
      <c r="M75" s="172">
        <v>9294</v>
      </c>
      <c r="N75" s="172">
        <v>49891</v>
      </c>
      <c r="O75" s="193"/>
      <c r="P75" s="198"/>
      <c r="Q75" s="198"/>
      <c r="R75" s="181"/>
      <c r="S75" s="13"/>
    </row>
    <row r="76" spans="1:19" ht="18" customHeight="1">
      <c r="A76" s="82" t="s">
        <v>177</v>
      </c>
      <c r="B76" s="286"/>
      <c r="C76" s="172" t="s">
        <v>837</v>
      </c>
      <c r="D76" s="172" t="s">
        <v>837</v>
      </c>
      <c r="E76" s="172" t="s">
        <v>837</v>
      </c>
      <c r="F76" s="172" t="s">
        <v>837</v>
      </c>
      <c r="G76" s="172" t="s">
        <v>837</v>
      </c>
      <c r="H76" s="172" t="s">
        <v>837</v>
      </c>
      <c r="I76" s="172" t="s">
        <v>837</v>
      </c>
      <c r="J76" s="172" t="s">
        <v>837</v>
      </c>
      <c r="K76" s="172" t="s">
        <v>837</v>
      </c>
      <c r="L76" s="172" t="s">
        <v>837</v>
      </c>
      <c r="M76" s="172" t="s">
        <v>837</v>
      </c>
      <c r="N76" s="172" t="s">
        <v>837</v>
      </c>
      <c r="O76" s="193"/>
      <c r="P76" s="198"/>
      <c r="Q76" s="198"/>
      <c r="R76" s="181"/>
      <c r="S76" s="13"/>
    </row>
    <row r="77" spans="1:19" ht="18" customHeight="1">
      <c r="A77" s="82" t="s">
        <v>108</v>
      </c>
      <c r="B77" s="80" t="s">
        <v>108</v>
      </c>
      <c r="C77" s="174"/>
      <c r="D77" s="174"/>
      <c r="E77" s="174"/>
      <c r="F77" s="174"/>
      <c r="G77" s="174"/>
      <c r="H77" s="174"/>
      <c r="I77" s="174"/>
      <c r="J77" s="174"/>
      <c r="K77" s="174"/>
      <c r="L77" s="174"/>
      <c r="M77" s="174"/>
      <c r="N77" s="174"/>
      <c r="O77" s="194"/>
      <c r="P77" s="198"/>
      <c r="Q77" s="198"/>
      <c r="S77" s="13"/>
    </row>
    <row r="78" spans="1:19" ht="18" customHeight="1">
      <c r="A78" s="83" t="s">
        <v>48</v>
      </c>
      <c r="B78" s="85" t="s">
        <v>49</v>
      </c>
      <c r="C78" s="184">
        <f>SUM(C14:C75)</f>
        <v>26920188</v>
      </c>
      <c r="D78" s="184">
        <f aca="true" t="shared" si="0" ref="D78:N78">SUM(D14:D75)</f>
        <v>35409804</v>
      </c>
      <c r="E78" s="184">
        <f t="shared" si="0"/>
        <v>15042421</v>
      </c>
      <c r="F78" s="184">
        <f t="shared" si="0"/>
        <v>49267540</v>
      </c>
      <c r="G78" s="184">
        <f t="shared" si="0"/>
        <v>17364780</v>
      </c>
      <c r="H78" s="184">
        <f t="shared" si="0"/>
        <v>16183567</v>
      </c>
      <c r="I78" s="184">
        <f t="shared" si="0"/>
        <v>793730</v>
      </c>
      <c r="J78" s="184">
        <f t="shared" si="0"/>
        <v>787972</v>
      </c>
      <c r="K78" s="184">
        <f t="shared" si="0"/>
        <v>41</v>
      </c>
      <c r="L78" s="184">
        <f t="shared" si="0"/>
        <v>4011</v>
      </c>
      <c r="M78" s="184">
        <f t="shared" si="0"/>
        <v>60121160</v>
      </c>
      <c r="N78" s="184">
        <f t="shared" si="0"/>
        <v>101652894</v>
      </c>
      <c r="O78" s="194"/>
      <c r="S78" s="13"/>
    </row>
    <row r="79" spans="1:112" ht="11.25" customHeight="1">
      <c r="A79" s="8"/>
      <c r="B79" s="8"/>
      <c r="C79" s="8"/>
      <c r="D79" s="8"/>
      <c r="E79" s="8"/>
      <c r="F79" s="8"/>
      <c r="G79" s="8"/>
      <c r="H79" s="8"/>
      <c r="I79" s="8"/>
      <c r="J79" s="8"/>
      <c r="K79" s="8"/>
      <c r="L79" s="8"/>
      <c r="M79" s="8"/>
      <c r="N79" s="8"/>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row>
    <row r="80" spans="1:112" ht="11.25" customHeight="1">
      <c r="A80" s="9"/>
      <c r="B80" s="8"/>
      <c r="C80" s="222"/>
      <c r="D80" s="8"/>
      <c r="E80" s="8"/>
      <c r="F80" s="8"/>
      <c r="G80" s="8"/>
      <c r="H80" s="8"/>
      <c r="I80" s="8"/>
      <c r="J80" s="8"/>
      <c r="K80" s="8"/>
      <c r="L80" s="8"/>
      <c r="M80" s="8"/>
      <c r="N80" s="10"/>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row>
    <row r="81" spans="1:112" s="11" customFormat="1" ht="27" customHeight="1">
      <c r="A81" s="206" t="s">
        <v>17</v>
      </c>
      <c r="B81" s="8"/>
      <c r="C81" s="13"/>
      <c r="D81" s="13"/>
      <c r="E81" s="13"/>
      <c r="F81" s="13"/>
      <c r="G81" s="13"/>
      <c r="H81" s="13"/>
      <c r="I81" s="13"/>
      <c r="J81" s="13"/>
      <c r="K81" s="13"/>
      <c r="L81" s="13"/>
      <c r="M81" s="13"/>
      <c r="N81" s="42"/>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s="11" customFormat="1" ht="27" customHeight="1">
      <c r="A82" s="367" t="s">
        <v>18</v>
      </c>
      <c r="B82" s="367"/>
      <c r="C82" s="222"/>
      <c r="D82" s="222"/>
      <c r="E82" s="222"/>
      <c r="F82" s="222"/>
      <c r="G82" s="222"/>
      <c r="H82" s="222"/>
      <c r="I82" s="222"/>
      <c r="J82" s="222"/>
      <c r="K82" s="222"/>
      <c r="L82" s="222"/>
      <c r="M82" s="222"/>
      <c r="N82" s="222"/>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s="11" customFormat="1" ht="12.75">
      <c r="A83" s="8"/>
      <c r="B83" s="8"/>
      <c r="C83" s="222"/>
      <c r="D83" s="222"/>
      <c r="E83" s="222"/>
      <c r="F83" s="222"/>
      <c r="G83" s="222"/>
      <c r="H83" s="222"/>
      <c r="I83" s="222"/>
      <c r="J83" s="222"/>
      <c r="K83" s="222"/>
      <c r="L83" s="222"/>
      <c r="M83" s="222"/>
      <c r="N83" s="222"/>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s="11" customFormat="1"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9" ht="15.75">
      <c r="A85" s="42"/>
      <c r="S85" s="13"/>
    </row>
    <row r="86" spans="1:19" ht="15.75">
      <c r="A86" s="42"/>
      <c r="S86" s="13"/>
    </row>
    <row r="87" spans="1:19" ht="15.75">
      <c r="A87" s="42"/>
      <c r="S87" s="13"/>
    </row>
    <row r="88" spans="1:19" ht="15.75">
      <c r="A88" s="42"/>
      <c r="S88" s="13"/>
    </row>
    <row r="89" spans="1:19" ht="15.75">
      <c r="A89" s="42"/>
      <c r="S89" s="13"/>
    </row>
    <row r="90" spans="1:19" ht="15.75">
      <c r="A90" s="42"/>
      <c r="S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2">
    <mergeCell ref="G8:H9"/>
    <mergeCell ref="K8:L9"/>
    <mergeCell ref="A1:N1"/>
    <mergeCell ref="A2:N2"/>
    <mergeCell ref="A4:B4"/>
    <mergeCell ref="A5:B5"/>
    <mergeCell ref="A82:B82"/>
    <mergeCell ref="C7:N7"/>
    <mergeCell ref="E8:F9"/>
    <mergeCell ref="I8:J9"/>
    <mergeCell ref="M8:N9"/>
    <mergeCell ref="C8:D9"/>
  </mergeCells>
  <dataValidations count="1">
    <dataValidation type="whole" allowBlank="1" showInputMessage="1" showErrorMessage="1" errorTitle="No Decimal" error="No Decimal is allowed" sqref="N80">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DF187"/>
  <sheetViews>
    <sheetView zoomScale="80" zoomScaleNormal="80" workbookViewId="0" topLeftCell="A1">
      <selection activeCell="A1" sqref="A1:L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2" bestFit="1" customWidth="1"/>
    <col min="14" max="14" width="10.25390625" style="42" bestFit="1" customWidth="1"/>
    <col min="15" max="16384" width="9.00390625" style="42" customWidth="1"/>
  </cols>
  <sheetData>
    <row r="1" spans="1:110" s="293" customFormat="1" ht="45.75" customHeight="1">
      <c r="A1" s="344" t="s">
        <v>2</v>
      </c>
      <c r="B1" s="344"/>
      <c r="C1" s="345"/>
      <c r="D1" s="345"/>
      <c r="E1" s="345"/>
      <c r="F1" s="345"/>
      <c r="G1" s="345"/>
      <c r="H1" s="345"/>
      <c r="I1" s="345"/>
      <c r="J1" s="345"/>
      <c r="K1" s="345"/>
      <c r="L1" s="345"/>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row>
    <row r="2" spans="1:110" s="293" customFormat="1" ht="43.5" customHeight="1">
      <c r="A2" s="346" t="str">
        <f>'Form HKLQ1-1'!A3:H3</f>
        <v>二零一八年一月至十二月
January to December 2018</v>
      </c>
      <c r="B2" s="346"/>
      <c r="C2" s="345"/>
      <c r="D2" s="345"/>
      <c r="E2" s="345"/>
      <c r="F2" s="345"/>
      <c r="G2" s="345"/>
      <c r="H2" s="345"/>
      <c r="I2" s="345"/>
      <c r="J2" s="345"/>
      <c r="K2" s="345"/>
      <c r="L2" s="345"/>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row>
    <row r="3" spans="1:110" ht="7.5" customHeight="1">
      <c r="A3" s="20"/>
      <c r="B3" s="20"/>
      <c r="C3" s="21"/>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row>
    <row r="4" spans="1:110" s="294" customFormat="1" ht="37.5" customHeight="1">
      <c r="A4" s="347" t="s">
        <v>0</v>
      </c>
      <c r="B4" s="347"/>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row>
    <row r="5" spans="1:110" s="294" customFormat="1" ht="37.5" customHeight="1">
      <c r="A5" s="347" t="s">
        <v>1</v>
      </c>
      <c r="B5" s="347"/>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row>
    <row r="6" spans="1:110" ht="12.75" customHeight="1">
      <c r="A6" s="14"/>
      <c r="B6" s="14"/>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s="24" customFormat="1" ht="39.75" customHeight="1">
      <c r="A7" s="76"/>
      <c r="B7" s="78"/>
      <c r="C7" s="359" t="s">
        <v>656</v>
      </c>
      <c r="D7" s="351"/>
      <c r="E7" s="351"/>
      <c r="F7" s="351"/>
      <c r="G7" s="351"/>
      <c r="H7" s="351"/>
      <c r="I7" s="351"/>
      <c r="J7" s="351"/>
      <c r="K7" s="351"/>
      <c r="L7" s="34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row>
    <row r="8" spans="1:110" s="24" customFormat="1" ht="33.75" customHeight="1">
      <c r="A8" s="77"/>
      <c r="B8" s="79"/>
      <c r="C8" s="360" t="s">
        <v>19</v>
      </c>
      <c r="D8" s="361"/>
      <c r="E8" s="360" t="s">
        <v>20</v>
      </c>
      <c r="F8" s="361"/>
      <c r="G8" s="360" t="s">
        <v>21</v>
      </c>
      <c r="H8" s="361"/>
      <c r="I8" s="360" t="s">
        <v>22</v>
      </c>
      <c r="J8" s="361"/>
      <c r="K8" s="360" t="s">
        <v>40</v>
      </c>
      <c r="L8" s="361"/>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1:110" s="24" customFormat="1" ht="33.75" customHeight="1">
      <c r="A9" s="77"/>
      <c r="B9" s="79"/>
      <c r="C9" s="364"/>
      <c r="D9" s="365"/>
      <c r="E9" s="362"/>
      <c r="F9" s="363"/>
      <c r="G9" s="364"/>
      <c r="H9" s="365"/>
      <c r="I9" s="362"/>
      <c r="J9" s="363"/>
      <c r="K9" s="362"/>
      <c r="L9" s="363"/>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row>
    <row r="10" spans="1:110" s="24" customFormat="1" ht="33.75" customHeight="1">
      <c r="A10" s="77"/>
      <c r="B10" s="22"/>
      <c r="C10" s="368" t="s">
        <v>261</v>
      </c>
      <c r="D10" s="369"/>
      <c r="E10" s="368" t="s">
        <v>261</v>
      </c>
      <c r="F10" s="369"/>
      <c r="G10" s="368" t="s">
        <v>261</v>
      </c>
      <c r="H10" s="369"/>
      <c r="I10" s="368" t="s">
        <v>261</v>
      </c>
      <c r="J10" s="369"/>
      <c r="K10" s="368" t="s">
        <v>261</v>
      </c>
      <c r="L10" s="36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row>
    <row r="11" spans="1:110" s="24" customFormat="1" ht="16.5" customHeight="1">
      <c r="A11" s="77"/>
      <c r="B11" s="22"/>
      <c r="C11" s="370" t="s">
        <v>104</v>
      </c>
      <c r="D11" s="371"/>
      <c r="E11" s="370" t="s">
        <v>104</v>
      </c>
      <c r="F11" s="371"/>
      <c r="G11" s="370" t="s">
        <v>104</v>
      </c>
      <c r="H11" s="371"/>
      <c r="I11" s="370" t="s">
        <v>104</v>
      </c>
      <c r="J11" s="371"/>
      <c r="K11" s="370" t="s">
        <v>104</v>
      </c>
      <c r="L11" s="371"/>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row>
    <row r="12" spans="1:110" s="24" customFormat="1" ht="33.75" customHeight="1">
      <c r="A12" s="77"/>
      <c r="B12" s="22"/>
      <c r="C12" s="86" t="s">
        <v>684</v>
      </c>
      <c r="D12" s="86" t="s">
        <v>685</v>
      </c>
      <c r="E12" s="86" t="s">
        <v>684</v>
      </c>
      <c r="F12" s="86" t="s">
        <v>685</v>
      </c>
      <c r="G12" s="86" t="s">
        <v>684</v>
      </c>
      <c r="H12" s="86" t="s">
        <v>685</v>
      </c>
      <c r="I12" s="86" t="s">
        <v>684</v>
      </c>
      <c r="J12" s="86" t="s">
        <v>685</v>
      </c>
      <c r="K12" s="86" t="s">
        <v>684</v>
      </c>
      <c r="L12" s="86" t="s">
        <v>685</v>
      </c>
      <c r="M12" s="9"/>
      <c r="N12" s="196"/>
      <c r="O12" s="19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row>
    <row r="13" spans="1:15" s="24" customFormat="1" ht="17.25" customHeight="1">
      <c r="A13" s="81" t="s">
        <v>46</v>
      </c>
      <c r="B13" s="84" t="s">
        <v>204</v>
      </c>
      <c r="C13" s="19" t="s">
        <v>45</v>
      </c>
      <c r="D13" s="19" t="s">
        <v>45</v>
      </c>
      <c r="E13" s="19" t="s">
        <v>45</v>
      </c>
      <c r="F13" s="19" t="s">
        <v>45</v>
      </c>
      <c r="G13" s="19" t="s">
        <v>45</v>
      </c>
      <c r="H13" s="19" t="s">
        <v>45</v>
      </c>
      <c r="I13" s="19" t="s">
        <v>45</v>
      </c>
      <c r="J13" s="19" t="s">
        <v>45</v>
      </c>
      <c r="K13" s="19" t="s">
        <v>45</v>
      </c>
      <c r="L13" s="19" t="s">
        <v>45</v>
      </c>
      <c r="M13" s="23"/>
      <c r="N13" s="197"/>
      <c r="O13" s="197"/>
    </row>
    <row r="14" spans="1:110" ht="30" customHeight="1">
      <c r="A14" s="188" t="s">
        <v>112</v>
      </c>
      <c r="B14" s="285" t="s">
        <v>603</v>
      </c>
      <c r="C14" s="219" t="s">
        <v>837</v>
      </c>
      <c r="D14" s="172" t="s">
        <v>837</v>
      </c>
      <c r="E14" s="172" t="s">
        <v>837</v>
      </c>
      <c r="F14" s="172" t="s">
        <v>837</v>
      </c>
      <c r="G14" s="172" t="s">
        <v>837</v>
      </c>
      <c r="H14" s="172" t="s">
        <v>837</v>
      </c>
      <c r="I14" s="172" t="s">
        <v>837</v>
      </c>
      <c r="J14" s="172" t="s">
        <v>837</v>
      </c>
      <c r="K14" s="172" t="s">
        <v>837</v>
      </c>
      <c r="L14" s="195" t="s">
        <v>837</v>
      </c>
      <c r="M14" s="181"/>
      <c r="N14" s="13"/>
      <c r="O14" s="208"/>
      <c r="P14" s="208"/>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18" customHeight="1">
      <c r="A15" s="82" t="s">
        <v>3</v>
      </c>
      <c r="B15" s="286" t="s">
        <v>4</v>
      </c>
      <c r="C15" s="172">
        <v>1924</v>
      </c>
      <c r="D15" s="172">
        <v>81864</v>
      </c>
      <c r="E15" s="172">
        <v>17</v>
      </c>
      <c r="F15" s="172" t="s">
        <v>837</v>
      </c>
      <c r="G15" s="172">
        <v>19726</v>
      </c>
      <c r="H15" s="172">
        <v>305709</v>
      </c>
      <c r="I15" s="172" t="s">
        <v>837</v>
      </c>
      <c r="J15" s="172" t="s">
        <v>837</v>
      </c>
      <c r="K15" s="172">
        <v>21667</v>
      </c>
      <c r="L15" s="172">
        <v>387573</v>
      </c>
      <c r="M15" s="181"/>
      <c r="N15" s="13"/>
      <c r="O15" s="208"/>
      <c r="P15" s="208"/>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18" customHeight="1">
      <c r="A16" s="82" t="s">
        <v>111</v>
      </c>
      <c r="B16" s="286"/>
      <c r="C16" s="172" t="s">
        <v>837</v>
      </c>
      <c r="D16" s="172" t="s">
        <v>837</v>
      </c>
      <c r="E16" s="172" t="s">
        <v>837</v>
      </c>
      <c r="F16" s="172" t="s">
        <v>837</v>
      </c>
      <c r="G16" s="172" t="s">
        <v>837</v>
      </c>
      <c r="H16" s="172" t="s">
        <v>837</v>
      </c>
      <c r="I16" s="172" t="s">
        <v>837</v>
      </c>
      <c r="J16" s="172" t="s">
        <v>837</v>
      </c>
      <c r="K16" s="172" t="s">
        <v>837</v>
      </c>
      <c r="L16" s="172" t="s">
        <v>837</v>
      </c>
      <c r="M16" s="181"/>
      <c r="N16" s="13"/>
      <c r="O16" s="208"/>
      <c r="P16" s="208"/>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18" customHeight="1">
      <c r="A17" s="82" t="s">
        <v>113</v>
      </c>
      <c r="B17" s="286" t="s">
        <v>146</v>
      </c>
      <c r="C17" s="172" t="s">
        <v>837</v>
      </c>
      <c r="D17" s="172" t="s">
        <v>837</v>
      </c>
      <c r="E17" s="172" t="s">
        <v>837</v>
      </c>
      <c r="F17" s="172" t="s">
        <v>837</v>
      </c>
      <c r="G17" s="172" t="s">
        <v>837</v>
      </c>
      <c r="H17" s="172" t="s">
        <v>837</v>
      </c>
      <c r="I17" s="172" t="s">
        <v>837</v>
      </c>
      <c r="J17" s="172" t="s">
        <v>837</v>
      </c>
      <c r="K17" s="172" t="s">
        <v>837</v>
      </c>
      <c r="L17" s="172" t="s">
        <v>837</v>
      </c>
      <c r="M17" s="181"/>
      <c r="N17" s="13"/>
      <c r="O17" s="208"/>
      <c r="P17" s="208"/>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18" customHeight="1">
      <c r="A18" s="82" t="s">
        <v>742</v>
      </c>
      <c r="B18" s="286" t="s">
        <v>743</v>
      </c>
      <c r="C18" s="172" t="s">
        <v>837</v>
      </c>
      <c r="D18" s="172" t="s">
        <v>837</v>
      </c>
      <c r="E18" s="172" t="s">
        <v>837</v>
      </c>
      <c r="F18" s="172" t="s">
        <v>837</v>
      </c>
      <c r="G18" s="172" t="s">
        <v>837</v>
      </c>
      <c r="H18" s="172" t="s">
        <v>837</v>
      </c>
      <c r="I18" s="172" t="s">
        <v>837</v>
      </c>
      <c r="J18" s="172" t="s">
        <v>837</v>
      </c>
      <c r="K18" s="172" t="s">
        <v>837</v>
      </c>
      <c r="L18" s="172" t="s">
        <v>837</v>
      </c>
      <c r="M18" s="181"/>
      <c r="N18" s="13"/>
      <c r="O18" s="208"/>
      <c r="P18" s="208"/>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30" customHeight="1">
      <c r="A19" s="82" t="s">
        <v>549</v>
      </c>
      <c r="B19" s="286" t="s">
        <v>744</v>
      </c>
      <c r="C19" s="172" t="s">
        <v>837</v>
      </c>
      <c r="D19" s="172">
        <v>1375</v>
      </c>
      <c r="E19" s="172" t="s">
        <v>837</v>
      </c>
      <c r="F19" s="172" t="s">
        <v>837</v>
      </c>
      <c r="G19" s="172" t="s">
        <v>837</v>
      </c>
      <c r="H19" s="172" t="s">
        <v>837</v>
      </c>
      <c r="I19" s="172" t="s">
        <v>837</v>
      </c>
      <c r="J19" s="172" t="s">
        <v>837</v>
      </c>
      <c r="K19" s="172" t="s">
        <v>837</v>
      </c>
      <c r="L19" s="172">
        <v>1375</v>
      </c>
      <c r="M19" s="181"/>
      <c r="N19" s="13"/>
      <c r="O19" s="208"/>
      <c r="P19" s="208"/>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18" customHeight="1">
      <c r="A20" s="82" t="s">
        <v>114</v>
      </c>
      <c r="B20" s="286" t="s">
        <v>710</v>
      </c>
      <c r="C20" s="172">
        <v>1569</v>
      </c>
      <c r="D20" s="172">
        <v>67530</v>
      </c>
      <c r="E20" s="172" t="s">
        <v>837</v>
      </c>
      <c r="F20" s="172" t="s">
        <v>837</v>
      </c>
      <c r="G20" s="172">
        <v>400</v>
      </c>
      <c r="H20" s="172">
        <v>20208</v>
      </c>
      <c r="I20" s="172">
        <v>1</v>
      </c>
      <c r="J20" s="172">
        <v>8</v>
      </c>
      <c r="K20" s="172">
        <v>1970</v>
      </c>
      <c r="L20" s="172">
        <v>87746</v>
      </c>
      <c r="M20" s="181"/>
      <c r="N20" s="13"/>
      <c r="O20" s="208"/>
      <c r="P20" s="208"/>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18" customHeight="1">
      <c r="A21" s="82" t="s">
        <v>115</v>
      </c>
      <c r="B21" s="286" t="s">
        <v>711</v>
      </c>
      <c r="C21" s="172" t="s">
        <v>837</v>
      </c>
      <c r="D21" s="172" t="s">
        <v>837</v>
      </c>
      <c r="E21" s="172" t="s">
        <v>837</v>
      </c>
      <c r="F21" s="172" t="s">
        <v>837</v>
      </c>
      <c r="G21" s="172" t="s">
        <v>837</v>
      </c>
      <c r="H21" s="172" t="s">
        <v>837</v>
      </c>
      <c r="I21" s="172" t="s">
        <v>837</v>
      </c>
      <c r="J21" s="172" t="s">
        <v>837</v>
      </c>
      <c r="K21" s="172" t="s">
        <v>837</v>
      </c>
      <c r="L21" s="172" t="s">
        <v>837</v>
      </c>
      <c r="M21" s="181"/>
      <c r="N21" s="13"/>
      <c r="O21" s="208"/>
      <c r="P21" s="208"/>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18" customHeight="1">
      <c r="A22" s="82" t="s">
        <v>116</v>
      </c>
      <c r="B22" s="286"/>
      <c r="C22" s="172" t="s">
        <v>837</v>
      </c>
      <c r="D22" s="172" t="s">
        <v>837</v>
      </c>
      <c r="E22" s="172" t="s">
        <v>837</v>
      </c>
      <c r="F22" s="172" t="s">
        <v>837</v>
      </c>
      <c r="G22" s="172" t="s">
        <v>837</v>
      </c>
      <c r="H22" s="172" t="s">
        <v>837</v>
      </c>
      <c r="I22" s="172" t="s">
        <v>837</v>
      </c>
      <c r="J22" s="172" t="s">
        <v>837</v>
      </c>
      <c r="K22" s="172" t="s">
        <v>837</v>
      </c>
      <c r="L22" s="172" t="s">
        <v>837</v>
      </c>
      <c r="M22" s="181"/>
      <c r="N22" s="13"/>
      <c r="O22" s="208"/>
      <c r="P22" s="208"/>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18" customHeight="1">
      <c r="A23" s="82" t="s">
        <v>550</v>
      </c>
      <c r="B23" s="286" t="s">
        <v>569</v>
      </c>
      <c r="C23" s="172" t="s">
        <v>837</v>
      </c>
      <c r="D23" s="172" t="s">
        <v>837</v>
      </c>
      <c r="E23" s="172" t="s">
        <v>837</v>
      </c>
      <c r="F23" s="172" t="s">
        <v>837</v>
      </c>
      <c r="G23" s="172" t="s">
        <v>837</v>
      </c>
      <c r="H23" s="172" t="s">
        <v>837</v>
      </c>
      <c r="I23" s="172" t="s">
        <v>837</v>
      </c>
      <c r="J23" s="172" t="s">
        <v>837</v>
      </c>
      <c r="K23" s="172" t="s">
        <v>837</v>
      </c>
      <c r="L23" s="172" t="s">
        <v>837</v>
      </c>
      <c r="M23" s="181"/>
      <c r="N23" s="13"/>
      <c r="O23" s="208"/>
      <c r="P23" s="208"/>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30" customHeight="1">
      <c r="A24" s="82" t="s">
        <v>551</v>
      </c>
      <c r="B24" s="286" t="s">
        <v>539</v>
      </c>
      <c r="C24" s="172">
        <v>18</v>
      </c>
      <c r="D24" s="172">
        <v>7027</v>
      </c>
      <c r="E24" s="172" t="s">
        <v>837</v>
      </c>
      <c r="F24" s="172" t="s">
        <v>837</v>
      </c>
      <c r="G24" s="172" t="s">
        <v>837</v>
      </c>
      <c r="H24" s="172">
        <v>1201</v>
      </c>
      <c r="I24" s="172" t="s">
        <v>837</v>
      </c>
      <c r="J24" s="172" t="s">
        <v>837</v>
      </c>
      <c r="K24" s="172">
        <v>18</v>
      </c>
      <c r="L24" s="172">
        <v>8228</v>
      </c>
      <c r="M24" s="181"/>
      <c r="N24" s="13"/>
      <c r="O24" s="208"/>
      <c r="P24" s="208"/>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18" customHeight="1">
      <c r="A25" s="82" t="s">
        <v>117</v>
      </c>
      <c r="B25" s="286" t="s">
        <v>150</v>
      </c>
      <c r="C25" s="172" t="s">
        <v>837</v>
      </c>
      <c r="D25" s="172" t="s">
        <v>837</v>
      </c>
      <c r="E25" s="172" t="s">
        <v>837</v>
      </c>
      <c r="F25" s="172" t="s">
        <v>837</v>
      </c>
      <c r="G25" s="172" t="s">
        <v>837</v>
      </c>
      <c r="H25" s="172" t="s">
        <v>837</v>
      </c>
      <c r="I25" s="172" t="s">
        <v>837</v>
      </c>
      <c r="J25" s="172" t="s">
        <v>837</v>
      </c>
      <c r="K25" s="172" t="s">
        <v>837</v>
      </c>
      <c r="L25" s="172" t="s">
        <v>837</v>
      </c>
      <c r="M25" s="181"/>
      <c r="N25" s="13"/>
      <c r="O25" s="208"/>
      <c r="P25" s="208"/>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18" customHeight="1">
      <c r="A26" s="82" t="s">
        <v>745</v>
      </c>
      <c r="B26" s="286" t="s">
        <v>746</v>
      </c>
      <c r="C26" s="172" t="s">
        <v>837</v>
      </c>
      <c r="D26" s="172">
        <v>22994</v>
      </c>
      <c r="E26" s="172">
        <v>4</v>
      </c>
      <c r="F26" s="172">
        <v>12887</v>
      </c>
      <c r="G26" s="172">
        <v>253</v>
      </c>
      <c r="H26" s="172">
        <v>5154</v>
      </c>
      <c r="I26" s="172" t="s">
        <v>837</v>
      </c>
      <c r="J26" s="172" t="s">
        <v>837</v>
      </c>
      <c r="K26" s="172">
        <v>257</v>
      </c>
      <c r="L26" s="172">
        <v>41035</v>
      </c>
      <c r="M26" s="181"/>
      <c r="N26" s="13"/>
      <c r="O26" s="208"/>
      <c r="P26" s="208"/>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18" customHeight="1">
      <c r="A27" s="82" t="s">
        <v>831</v>
      </c>
      <c r="B27" s="286" t="s">
        <v>832</v>
      </c>
      <c r="C27" s="172" t="s">
        <v>837</v>
      </c>
      <c r="D27" s="172" t="s">
        <v>837</v>
      </c>
      <c r="E27" s="172" t="s">
        <v>837</v>
      </c>
      <c r="F27" s="172" t="s">
        <v>837</v>
      </c>
      <c r="G27" s="172" t="s">
        <v>837</v>
      </c>
      <c r="H27" s="172" t="s">
        <v>837</v>
      </c>
      <c r="I27" s="172" t="s">
        <v>837</v>
      </c>
      <c r="J27" s="172" t="s">
        <v>837</v>
      </c>
      <c r="K27" s="172" t="s">
        <v>837</v>
      </c>
      <c r="L27" s="172" t="s">
        <v>837</v>
      </c>
      <c r="M27" s="181"/>
      <c r="N27" s="13"/>
      <c r="O27" s="208"/>
      <c r="P27" s="208"/>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18" customHeight="1">
      <c r="A28" s="82" t="s">
        <v>602</v>
      </c>
      <c r="B28" s="286"/>
      <c r="C28" s="172" t="s">
        <v>837</v>
      </c>
      <c r="D28" s="172" t="s">
        <v>837</v>
      </c>
      <c r="E28" s="172" t="s">
        <v>837</v>
      </c>
      <c r="F28" s="172" t="s">
        <v>837</v>
      </c>
      <c r="G28" s="172" t="s">
        <v>837</v>
      </c>
      <c r="H28" s="172" t="s">
        <v>837</v>
      </c>
      <c r="I28" s="172" t="s">
        <v>837</v>
      </c>
      <c r="J28" s="172" t="s">
        <v>837</v>
      </c>
      <c r="K28" s="172" t="s">
        <v>837</v>
      </c>
      <c r="L28" s="172" t="s">
        <v>837</v>
      </c>
      <c r="M28" s="181"/>
      <c r="N28" s="13"/>
      <c r="O28" s="208"/>
      <c r="P28" s="208"/>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30" customHeight="1">
      <c r="A29" s="82" t="s">
        <v>118</v>
      </c>
      <c r="B29" s="286" t="s">
        <v>570</v>
      </c>
      <c r="C29" s="172">
        <v>1</v>
      </c>
      <c r="D29" s="172">
        <v>70664</v>
      </c>
      <c r="E29" s="172" t="s">
        <v>837</v>
      </c>
      <c r="F29" s="172">
        <v>152</v>
      </c>
      <c r="G29" s="172" t="s">
        <v>837</v>
      </c>
      <c r="H29" s="172">
        <v>3940</v>
      </c>
      <c r="I29" s="172" t="s">
        <v>837</v>
      </c>
      <c r="J29" s="172" t="s">
        <v>837</v>
      </c>
      <c r="K29" s="172">
        <v>1</v>
      </c>
      <c r="L29" s="172">
        <v>74756</v>
      </c>
      <c r="M29" s="181"/>
      <c r="N29" s="13"/>
      <c r="O29" s="208"/>
      <c r="P29" s="208"/>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18" customHeight="1">
      <c r="A30" s="82" t="s">
        <v>712</v>
      </c>
      <c r="B30" s="286" t="s">
        <v>713</v>
      </c>
      <c r="C30" s="172" t="s">
        <v>837</v>
      </c>
      <c r="D30" s="172">
        <v>1136</v>
      </c>
      <c r="E30" s="172" t="s">
        <v>837</v>
      </c>
      <c r="F30" s="172" t="s">
        <v>837</v>
      </c>
      <c r="G30" s="172" t="s">
        <v>837</v>
      </c>
      <c r="H30" s="172">
        <v>694</v>
      </c>
      <c r="I30" s="172" t="s">
        <v>837</v>
      </c>
      <c r="J30" s="172" t="s">
        <v>837</v>
      </c>
      <c r="K30" s="172" t="s">
        <v>837</v>
      </c>
      <c r="L30" s="172">
        <v>1830</v>
      </c>
      <c r="M30" s="181"/>
      <c r="N30" s="13"/>
      <c r="O30" s="208"/>
      <c r="P30" s="208"/>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18" customHeight="1">
      <c r="A31" s="82" t="s">
        <v>724</v>
      </c>
      <c r="B31" s="286" t="s">
        <v>101</v>
      </c>
      <c r="C31" s="172" t="s">
        <v>837</v>
      </c>
      <c r="D31" s="172">
        <v>702</v>
      </c>
      <c r="E31" s="172" t="s">
        <v>837</v>
      </c>
      <c r="F31" s="172">
        <v>17</v>
      </c>
      <c r="G31" s="172">
        <v>49</v>
      </c>
      <c r="H31" s="172">
        <v>12189</v>
      </c>
      <c r="I31" s="172" t="s">
        <v>837</v>
      </c>
      <c r="J31" s="172" t="s">
        <v>837</v>
      </c>
      <c r="K31" s="172">
        <v>49</v>
      </c>
      <c r="L31" s="172">
        <v>12908</v>
      </c>
      <c r="M31" s="181"/>
      <c r="N31" s="13"/>
      <c r="O31" s="208"/>
      <c r="P31" s="208"/>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18" customHeight="1">
      <c r="A32" s="82" t="s">
        <v>552</v>
      </c>
      <c r="B32" s="286" t="s">
        <v>571</v>
      </c>
      <c r="C32" s="172" t="s">
        <v>837</v>
      </c>
      <c r="D32" s="172">
        <v>4797</v>
      </c>
      <c r="E32" s="172" t="s">
        <v>837</v>
      </c>
      <c r="F32" s="172" t="s">
        <v>837</v>
      </c>
      <c r="G32" s="172" t="s">
        <v>837</v>
      </c>
      <c r="H32" s="172">
        <v>99</v>
      </c>
      <c r="I32" s="172" t="s">
        <v>837</v>
      </c>
      <c r="J32" s="172" t="s">
        <v>837</v>
      </c>
      <c r="K32" s="172" t="s">
        <v>837</v>
      </c>
      <c r="L32" s="172">
        <v>4896</v>
      </c>
      <c r="M32" s="181"/>
      <c r="N32" s="13"/>
      <c r="O32" s="208"/>
      <c r="P32" s="208"/>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33" spans="1:110" ht="18" customHeight="1">
      <c r="A33" s="194" t="s">
        <v>553</v>
      </c>
      <c r="B33" s="287"/>
      <c r="C33" s="172" t="s">
        <v>837</v>
      </c>
      <c r="D33" s="172" t="s">
        <v>837</v>
      </c>
      <c r="E33" s="172" t="s">
        <v>837</v>
      </c>
      <c r="F33" s="172" t="s">
        <v>837</v>
      </c>
      <c r="G33" s="172" t="s">
        <v>837</v>
      </c>
      <c r="H33" s="172" t="s">
        <v>837</v>
      </c>
      <c r="I33" s="172" t="s">
        <v>837</v>
      </c>
      <c r="J33" s="172" t="s">
        <v>837</v>
      </c>
      <c r="K33" s="172" t="s">
        <v>837</v>
      </c>
      <c r="L33" s="172" t="s">
        <v>837</v>
      </c>
      <c r="M33" s="181"/>
      <c r="N33" s="13"/>
      <c r="O33" s="208"/>
      <c r="P33" s="208"/>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row>
    <row r="34" spans="1:110" ht="30" customHeight="1">
      <c r="A34" s="194" t="s">
        <v>554</v>
      </c>
      <c r="B34" s="287" t="s">
        <v>747</v>
      </c>
      <c r="C34" s="172">
        <v>12</v>
      </c>
      <c r="D34" s="172">
        <v>142</v>
      </c>
      <c r="E34" s="172" t="s">
        <v>837</v>
      </c>
      <c r="F34" s="172" t="s">
        <v>837</v>
      </c>
      <c r="G34" s="172">
        <v>13</v>
      </c>
      <c r="H34" s="172">
        <v>97</v>
      </c>
      <c r="I34" s="172">
        <v>39</v>
      </c>
      <c r="J34" s="172">
        <v>51</v>
      </c>
      <c r="K34" s="172">
        <v>64</v>
      </c>
      <c r="L34" s="172">
        <v>290</v>
      </c>
      <c r="M34" s="181"/>
      <c r="N34" s="13"/>
      <c r="O34" s="208"/>
      <c r="P34" s="208"/>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row>
    <row r="35" spans="1:110" ht="18" customHeight="1">
      <c r="A35" s="194" t="s">
        <v>728</v>
      </c>
      <c r="B35" s="287" t="s">
        <v>572</v>
      </c>
      <c r="C35" s="172" t="s">
        <v>837</v>
      </c>
      <c r="D35" s="172">
        <v>11780</v>
      </c>
      <c r="E35" s="172" t="s">
        <v>837</v>
      </c>
      <c r="F35" s="172" t="s">
        <v>837</v>
      </c>
      <c r="G35" s="172">
        <v>269</v>
      </c>
      <c r="H35" s="172">
        <v>38008</v>
      </c>
      <c r="I35" s="172" t="s">
        <v>837</v>
      </c>
      <c r="J35" s="172" t="s">
        <v>837</v>
      </c>
      <c r="K35" s="172">
        <v>269</v>
      </c>
      <c r="L35" s="172">
        <v>49788</v>
      </c>
      <c r="M35" s="181"/>
      <c r="N35" s="13"/>
      <c r="O35" s="208"/>
      <c r="P35" s="208"/>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row>
    <row r="36" spans="1:110" ht="18" customHeight="1">
      <c r="A36" s="82" t="s">
        <v>729</v>
      </c>
      <c r="B36" s="286" t="s">
        <v>730</v>
      </c>
      <c r="C36" s="172" t="s">
        <v>837</v>
      </c>
      <c r="D36" s="172">
        <v>1043</v>
      </c>
      <c r="E36" s="172" t="s">
        <v>837</v>
      </c>
      <c r="F36" s="172" t="s">
        <v>837</v>
      </c>
      <c r="G36" s="172" t="s">
        <v>837</v>
      </c>
      <c r="H36" s="172">
        <v>465</v>
      </c>
      <c r="I36" s="172" t="s">
        <v>837</v>
      </c>
      <c r="J36" s="172" t="s">
        <v>837</v>
      </c>
      <c r="K36" s="172" t="s">
        <v>837</v>
      </c>
      <c r="L36" s="172">
        <v>1508</v>
      </c>
      <c r="M36" s="181"/>
      <c r="N36" s="13"/>
      <c r="O36" s="208"/>
      <c r="P36" s="208"/>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row>
    <row r="37" spans="1:110" ht="18" customHeight="1">
      <c r="A37" s="194" t="s">
        <v>708</v>
      </c>
      <c r="B37" s="288" t="s">
        <v>709</v>
      </c>
      <c r="C37" s="172">
        <v>2784</v>
      </c>
      <c r="D37" s="172">
        <v>22922</v>
      </c>
      <c r="E37" s="172" t="s">
        <v>837</v>
      </c>
      <c r="F37" s="172">
        <v>177</v>
      </c>
      <c r="G37" s="172">
        <v>811</v>
      </c>
      <c r="H37" s="172">
        <v>11947</v>
      </c>
      <c r="I37" s="172" t="s">
        <v>837</v>
      </c>
      <c r="J37" s="172" t="s">
        <v>837</v>
      </c>
      <c r="K37" s="172">
        <v>3595</v>
      </c>
      <c r="L37" s="172">
        <v>35046</v>
      </c>
      <c r="M37" s="181"/>
      <c r="N37" s="13"/>
      <c r="O37" s="208"/>
      <c r="P37" s="208"/>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row>
    <row r="38" spans="1:17" ht="18" customHeight="1">
      <c r="A38" s="234" t="s">
        <v>581</v>
      </c>
      <c r="B38" s="289" t="s">
        <v>582</v>
      </c>
      <c r="C38" s="173" t="s">
        <v>837</v>
      </c>
      <c r="D38" s="173" t="s">
        <v>837</v>
      </c>
      <c r="E38" s="173" t="s">
        <v>837</v>
      </c>
      <c r="F38" s="173" t="s">
        <v>837</v>
      </c>
      <c r="G38" s="173" t="s">
        <v>837</v>
      </c>
      <c r="H38" s="173" t="s">
        <v>837</v>
      </c>
      <c r="I38" s="173" t="s">
        <v>837</v>
      </c>
      <c r="J38" s="173" t="s">
        <v>837</v>
      </c>
      <c r="K38" s="173" t="s">
        <v>837</v>
      </c>
      <c r="L38" s="173" t="s">
        <v>837</v>
      </c>
      <c r="M38" s="193"/>
      <c r="N38" s="13"/>
      <c r="O38" s="208"/>
      <c r="P38" s="208"/>
      <c r="Q38" s="13"/>
    </row>
    <row r="39" spans="1:17" ht="30" customHeight="1">
      <c r="A39" s="82" t="s">
        <v>748</v>
      </c>
      <c r="B39" s="286" t="s">
        <v>741</v>
      </c>
      <c r="C39" s="195" t="s">
        <v>837</v>
      </c>
      <c r="D39" s="195">
        <v>119</v>
      </c>
      <c r="E39" s="195" t="s">
        <v>837</v>
      </c>
      <c r="F39" s="195" t="s">
        <v>837</v>
      </c>
      <c r="G39" s="195">
        <v>35</v>
      </c>
      <c r="H39" s="195">
        <v>1066</v>
      </c>
      <c r="I39" s="195" t="s">
        <v>837</v>
      </c>
      <c r="J39" s="195" t="s">
        <v>837</v>
      </c>
      <c r="K39" s="195">
        <v>35</v>
      </c>
      <c r="L39" s="195">
        <v>1185</v>
      </c>
      <c r="M39" s="208"/>
      <c r="N39" s="13"/>
      <c r="O39" s="208"/>
      <c r="P39" s="208"/>
      <c r="Q39" s="13"/>
    </row>
    <row r="40" spans="1:17" ht="18" customHeight="1">
      <c r="A40" s="82" t="s">
        <v>714</v>
      </c>
      <c r="B40" s="286"/>
      <c r="C40" s="172">
        <v>6</v>
      </c>
      <c r="D40" s="172" t="s">
        <v>837</v>
      </c>
      <c r="E40" s="172" t="s">
        <v>837</v>
      </c>
      <c r="F40" s="172" t="s">
        <v>837</v>
      </c>
      <c r="G40" s="172">
        <v>2</v>
      </c>
      <c r="H40" s="172" t="s">
        <v>837</v>
      </c>
      <c r="I40" s="172" t="s">
        <v>837</v>
      </c>
      <c r="J40" s="172" t="s">
        <v>837</v>
      </c>
      <c r="K40" s="172">
        <v>8</v>
      </c>
      <c r="L40" s="172" t="s">
        <v>837</v>
      </c>
      <c r="M40" s="193"/>
      <c r="N40" s="13"/>
      <c r="O40" s="208"/>
      <c r="P40" s="208"/>
      <c r="Q40" s="13"/>
    </row>
    <row r="41" spans="1:17" ht="18" customHeight="1">
      <c r="A41" s="82" t="s">
        <v>555</v>
      </c>
      <c r="B41" s="286" t="s">
        <v>535</v>
      </c>
      <c r="C41" s="172">
        <v>1131</v>
      </c>
      <c r="D41" s="172">
        <v>46007</v>
      </c>
      <c r="E41" s="172">
        <v>550</v>
      </c>
      <c r="F41" s="172">
        <v>556</v>
      </c>
      <c r="G41" s="172">
        <v>512</v>
      </c>
      <c r="H41" s="172">
        <v>2469</v>
      </c>
      <c r="I41" s="172" t="s">
        <v>837</v>
      </c>
      <c r="J41" s="172" t="s">
        <v>837</v>
      </c>
      <c r="K41" s="172">
        <v>2193</v>
      </c>
      <c r="L41" s="172">
        <v>49032</v>
      </c>
      <c r="M41" s="193"/>
      <c r="N41" s="13"/>
      <c r="O41" s="208"/>
      <c r="P41" s="208"/>
      <c r="Q41" s="13"/>
    </row>
    <row r="42" spans="1:17" ht="18" customHeight="1">
      <c r="A42" s="82" t="s">
        <v>119</v>
      </c>
      <c r="B42" s="286"/>
      <c r="C42" s="172" t="s">
        <v>837</v>
      </c>
      <c r="D42" s="172" t="s">
        <v>837</v>
      </c>
      <c r="E42" s="172" t="s">
        <v>837</v>
      </c>
      <c r="F42" s="172" t="s">
        <v>837</v>
      </c>
      <c r="G42" s="172" t="s">
        <v>837</v>
      </c>
      <c r="H42" s="172" t="s">
        <v>837</v>
      </c>
      <c r="I42" s="172" t="s">
        <v>837</v>
      </c>
      <c r="J42" s="172" t="s">
        <v>837</v>
      </c>
      <c r="K42" s="172" t="s">
        <v>837</v>
      </c>
      <c r="L42" s="172" t="s">
        <v>837</v>
      </c>
      <c r="M42" s="193"/>
      <c r="N42" s="13"/>
      <c r="O42" s="208"/>
      <c r="P42" s="208"/>
      <c r="Q42" s="13"/>
    </row>
    <row r="43" spans="1:17" ht="18" customHeight="1">
      <c r="A43" s="82" t="s">
        <v>826</v>
      </c>
      <c r="B43" s="286" t="s">
        <v>825</v>
      </c>
      <c r="C43" s="172">
        <v>5422</v>
      </c>
      <c r="D43" s="172" t="s">
        <v>837</v>
      </c>
      <c r="E43" s="172" t="s">
        <v>837</v>
      </c>
      <c r="F43" s="172" t="s">
        <v>837</v>
      </c>
      <c r="G43" s="172" t="s">
        <v>837</v>
      </c>
      <c r="H43" s="172" t="s">
        <v>837</v>
      </c>
      <c r="I43" s="172" t="s">
        <v>837</v>
      </c>
      <c r="J43" s="172" t="s">
        <v>837</v>
      </c>
      <c r="K43" s="172">
        <v>5422</v>
      </c>
      <c r="L43" s="172" t="s">
        <v>837</v>
      </c>
      <c r="M43" s="193"/>
      <c r="N43" s="13"/>
      <c r="O43" s="208"/>
      <c r="P43" s="208"/>
      <c r="Q43" s="13"/>
    </row>
    <row r="44" spans="1:17" ht="30" customHeight="1">
      <c r="A44" s="82" t="s">
        <v>120</v>
      </c>
      <c r="B44" s="286" t="s">
        <v>154</v>
      </c>
      <c r="C44" s="172">
        <v>13</v>
      </c>
      <c r="D44" s="172">
        <v>4120</v>
      </c>
      <c r="E44" s="172">
        <v>1</v>
      </c>
      <c r="F44" s="172">
        <v>306</v>
      </c>
      <c r="G44" s="172">
        <v>234</v>
      </c>
      <c r="H44" s="172">
        <v>1241</v>
      </c>
      <c r="I44" s="172" t="s">
        <v>837</v>
      </c>
      <c r="J44" s="172" t="s">
        <v>837</v>
      </c>
      <c r="K44" s="172">
        <v>248</v>
      </c>
      <c r="L44" s="172">
        <v>5667</v>
      </c>
      <c r="M44" s="193"/>
      <c r="N44" s="13"/>
      <c r="O44" s="208"/>
      <c r="P44" s="208"/>
      <c r="Q44" s="13"/>
    </row>
    <row r="45" spans="1:17" ht="18" customHeight="1">
      <c r="A45" s="82" t="s">
        <v>121</v>
      </c>
      <c r="B45" s="286" t="s">
        <v>157</v>
      </c>
      <c r="C45" s="172" t="s">
        <v>837</v>
      </c>
      <c r="D45" s="172" t="s">
        <v>837</v>
      </c>
      <c r="E45" s="172" t="s">
        <v>837</v>
      </c>
      <c r="F45" s="172" t="s">
        <v>837</v>
      </c>
      <c r="G45" s="172" t="s">
        <v>837</v>
      </c>
      <c r="H45" s="172" t="s">
        <v>837</v>
      </c>
      <c r="I45" s="172" t="s">
        <v>837</v>
      </c>
      <c r="J45" s="172" t="s">
        <v>837</v>
      </c>
      <c r="K45" s="172" t="s">
        <v>837</v>
      </c>
      <c r="L45" s="172" t="s">
        <v>837</v>
      </c>
      <c r="M45" s="193"/>
      <c r="N45" s="13"/>
      <c r="O45" s="208"/>
      <c r="P45" s="208"/>
      <c r="Q45" s="13"/>
    </row>
    <row r="46" spans="1:17" ht="18" customHeight="1">
      <c r="A46" s="82" t="s">
        <v>122</v>
      </c>
      <c r="B46" s="286" t="s">
        <v>159</v>
      </c>
      <c r="C46" s="172">
        <v>42</v>
      </c>
      <c r="D46" s="172">
        <v>25362</v>
      </c>
      <c r="E46" s="172">
        <v>3</v>
      </c>
      <c r="F46" s="172">
        <v>14</v>
      </c>
      <c r="G46" s="172">
        <v>611</v>
      </c>
      <c r="H46" s="172">
        <v>27762</v>
      </c>
      <c r="I46" s="172">
        <v>2</v>
      </c>
      <c r="J46" s="172">
        <v>22</v>
      </c>
      <c r="K46" s="172">
        <v>658</v>
      </c>
      <c r="L46" s="172">
        <v>53160</v>
      </c>
      <c r="M46" s="193"/>
      <c r="N46" s="13"/>
      <c r="O46" s="208"/>
      <c r="P46" s="208"/>
      <c r="Q46" s="13"/>
    </row>
    <row r="47" spans="1:17" ht="18" customHeight="1">
      <c r="A47" s="82" t="s">
        <v>123</v>
      </c>
      <c r="B47" s="286" t="s">
        <v>161</v>
      </c>
      <c r="C47" s="172">
        <v>61</v>
      </c>
      <c r="D47" s="172">
        <v>124</v>
      </c>
      <c r="E47" s="172" t="s">
        <v>837</v>
      </c>
      <c r="F47" s="172" t="s">
        <v>837</v>
      </c>
      <c r="G47" s="172" t="s">
        <v>837</v>
      </c>
      <c r="H47" s="172">
        <v>28</v>
      </c>
      <c r="I47" s="172" t="s">
        <v>837</v>
      </c>
      <c r="J47" s="172" t="s">
        <v>837</v>
      </c>
      <c r="K47" s="172">
        <v>61</v>
      </c>
      <c r="L47" s="172">
        <v>152</v>
      </c>
      <c r="M47" s="193"/>
      <c r="N47" s="13"/>
      <c r="O47" s="208"/>
      <c r="P47" s="208"/>
      <c r="Q47" s="13"/>
    </row>
    <row r="48" spans="1:17" ht="18" customHeight="1">
      <c r="A48" s="82" t="s">
        <v>124</v>
      </c>
      <c r="B48" s="286" t="s">
        <v>583</v>
      </c>
      <c r="C48" s="172">
        <v>8</v>
      </c>
      <c r="D48" s="172">
        <v>53596</v>
      </c>
      <c r="E48" s="172" t="s">
        <v>837</v>
      </c>
      <c r="F48" s="172" t="s">
        <v>837</v>
      </c>
      <c r="G48" s="172">
        <v>22816</v>
      </c>
      <c r="H48" s="172">
        <v>47649</v>
      </c>
      <c r="I48" s="172" t="s">
        <v>837</v>
      </c>
      <c r="J48" s="172" t="s">
        <v>837</v>
      </c>
      <c r="K48" s="172">
        <v>22824</v>
      </c>
      <c r="L48" s="172">
        <v>101245</v>
      </c>
      <c r="M48" s="193"/>
      <c r="N48" s="13"/>
      <c r="O48" s="208"/>
      <c r="P48" s="208"/>
      <c r="Q48" s="13"/>
    </row>
    <row r="49" spans="1:17" ht="30" customHeight="1">
      <c r="A49" s="82" t="s">
        <v>125</v>
      </c>
      <c r="B49" s="286"/>
      <c r="C49" s="172" t="s">
        <v>837</v>
      </c>
      <c r="D49" s="172" t="s">
        <v>837</v>
      </c>
      <c r="E49" s="172" t="s">
        <v>837</v>
      </c>
      <c r="F49" s="172" t="s">
        <v>837</v>
      </c>
      <c r="G49" s="172" t="s">
        <v>837</v>
      </c>
      <c r="H49" s="172" t="s">
        <v>837</v>
      </c>
      <c r="I49" s="172" t="s">
        <v>837</v>
      </c>
      <c r="J49" s="172" t="s">
        <v>837</v>
      </c>
      <c r="K49" s="172" t="s">
        <v>837</v>
      </c>
      <c r="L49" s="172" t="s">
        <v>837</v>
      </c>
      <c r="M49" s="193"/>
      <c r="N49" s="13"/>
      <c r="O49" s="208"/>
      <c r="P49" s="208"/>
      <c r="Q49" s="13"/>
    </row>
    <row r="50" spans="1:17" ht="18" customHeight="1">
      <c r="A50" s="82" t="s">
        <v>556</v>
      </c>
      <c r="B50" s="286" t="s">
        <v>584</v>
      </c>
      <c r="C50" s="172" t="s">
        <v>837</v>
      </c>
      <c r="D50" s="172">
        <v>5339</v>
      </c>
      <c r="E50" s="172" t="s">
        <v>837</v>
      </c>
      <c r="F50" s="172" t="s">
        <v>837</v>
      </c>
      <c r="G50" s="172">
        <v>7</v>
      </c>
      <c r="H50" s="172">
        <v>11816</v>
      </c>
      <c r="I50" s="172" t="s">
        <v>837</v>
      </c>
      <c r="J50" s="172" t="s">
        <v>837</v>
      </c>
      <c r="K50" s="172">
        <v>7</v>
      </c>
      <c r="L50" s="172">
        <v>17155</v>
      </c>
      <c r="M50" s="193"/>
      <c r="N50" s="13"/>
      <c r="O50" s="208"/>
      <c r="P50" s="208"/>
      <c r="Q50" s="13"/>
    </row>
    <row r="51" spans="1:17" ht="18" customHeight="1">
      <c r="A51" s="82" t="s">
        <v>126</v>
      </c>
      <c r="B51" s="286" t="s">
        <v>164</v>
      </c>
      <c r="C51" s="172" t="s">
        <v>837</v>
      </c>
      <c r="D51" s="172" t="s">
        <v>837</v>
      </c>
      <c r="E51" s="172" t="s">
        <v>837</v>
      </c>
      <c r="F51" s="172" t="s">
        <v>837</v>
      </c>
      <c r="G51" s="172" t="s">
        <v>837</v>
      </c>
      <c r="H51" s="172" t="s">
        <v>837</v>
      </c>
      <c r="I51" s="172" t="s">
        <v>837</v>
      </c>
      <c r="J51" s="172" t="s">
        <v>837</v>
      </c>
      <c r="K51" s="172" t="s">
        <v>837</v>
      </c>
      <c r="L51" s="172" t="s">
        <v>837</v>
      </c>
      <c r="M51" s="193"/>
      <c r="N51" s="13"/>
      <c r="O51" s="208"/>
      <c r="P51" s="208"/>
      <c r="Q51" s="13"/>
    </row>
    <row r="52" spans="1:17" ht="18" customHeight="1">
      <c r="A52" s="194" t="s">
        <v>557</v>
      </c>
      <c r="B52" s="287"/>
      <c r="C52" s="172" t="s">
        <v>837</v>
      </c>
      <c r="D52" s="172" t="s">
        <v>837</v>
      </c>
      <c r="E52" s="172" t="s">
        <v>837</v>
      </c>
      <c r="F52" s="172" t="s">
        <v>837</v>
      </c>
      <c r="G52" s="172" t="s">
        <v>837</v>
      </c>
      <c r="H52" s="172" t="s">
        <v>837</v>
      </c>
      <c r="I52" s="172" t="s">
        <v>837</v>
      </c>
      <c r="J52" s="172" t="s">
        <v>837</v>
      </c>
      <c r="K52" s="172" t="s">
        <v>837</v>
      </c>
      <c r="L52" s="172" t="s">
        <v>837</v>
      </c>
      <c r="M52" s="193"/>
      <c r="N52" s="13"/>
      <c r="O52" s="208"/>
      <c r="P52" s="208"/>
      <c r="Q52" s="13"/>
    </row>
    <row r="53" spans="1:17" ht="18" customHeight="1">
      <c r="A53" s="194" t="s">
        <v>702</v>
      </c>
      <c r="B53" s="287"/>
      <c r="C53" s="172">
        <v>69</v>
      </c>
      <c r="D53" s="172" t="s">
        <v>837</v>
      </c>
      <c r="E53" s="172" t="s">
        <v>837</v>
      </c>
      <c r="F53" s="172" t="s">
        <v>837</v>
      </c>
      <c r="G53" s="172">
        <v>33</v>
      </c>
      <c r="H53" s="172" t="s">
        <v>837</v>
      </c>
      <c r="I53" s="172">
        <v>23</v>
      </c>
      <c r="J53" s="172" t="s">
        <v>837</v>
      </c>
      <c r="K53" s="172">
        <v>125</v>
      </c>
      <c r="L53" s="172" t="s">
        <v>837</v>
      </c>
      <c r="M53" s="193"/>
      <c r="N53" s="13"/>
      <c r="O53" s="208"/>
      <c r="P53" s="208"/>
      <c r="Q53" s="13"/>
    </row>
    <row r="54" spans="1:17" ht="30" customHeight="1">
      <c r="A54" s="194" t="s">
        <v>127</v>
      </c>
      <c r="B54" s="287"/>
      <c r="C54" s="172" t="s">
        <v>837</v>
      </c>
      <c r="D54" s="172" t="s">
        <v>837</v>
      </c>
      <c r="E54" s="172" t="s">
        <v>837</v>
      </c>
      <c r="F54" s="172" t="s">
        <v>837</v>
      </c>
      <c r="G54" s="172" t="s">
        <v>837</v>
      </c>
      <c r="H54" s="172" t="s">
        <v>837</v>
      </c>
      <c r="I54" s="172" t="s">
        <v>837</v>
      </c>
      <c r="J54" s="172" t="s">
        <v>837</v>
      </c>
      <c r="K54" s="172" t="s">
        <v>837</v>
      </c>
      <c r="L54" s="172" t="s">
        <v>837</v>
      </c>
      <c r="M54" s="193"/>
      <c r="N54" s="13"/>
      <c r="O54" s="208"/>
      <c r="P54" s="208"/>
      <c r="Q54" s="13"/>
    </row>
    <row r="55" spans="1:17" ht="18" customHeight="1">
      <c r="A55" s="194" t="s">
        <v>128</v>
      </c>
      <c r="B55" s="287" t="s">
        <v>168</v>
      </c>
      <c r="C55" s="172" t="s">
        <v>837</v>
      </c>
      <c r="D55" s="172">
        <v>269</v>
      </c>
      <c r="E55" s="172" t="s">
        <v>837</v>
      </c>
      <c r="F55" s="172" t="s">
        <v>837</v>
      </c>
      <c r="G55" s="172" t="s">
        <v>837</v>
      </c>
      <c r="H55" s="172">
        <v>16</v>
      </c>
      <c r="I55" s="172" t="s">
        <v>837</v>
      </c>
      <c r="J55" s="172" t="s">
        <v>837</v>
      </c>
      <c r="K55" s="172" t="s">
        <v>837</v>
      </c>
      <c r="L55" s="172">
        <v>285</v>
      </c>
      <c r="M55" s="193"/>
      <c r="N55" s="13"/>
      <c r="O55" s="208"/>
      <c r="P55" s="208"/>
      <c r="Q55" s="13"/>
    </row>
    <row r="56" spans="1:17" ht="18" customHeight="1">
      <c r="A56" s="82" t="s">
        <v>707</v>
      </c>
      <c r="B56" s="288" t="s">
        <v>706</v>
      </c>
      <c r="C56" s="172" t="s">
        <v>837</v>
      </c>
      <c r="D56" s="172" t="s">
        <v>837</v>
      </c>
      <c r="E56" s="172" t="s">
        <v>837</v>
      </c>
      <c r="F56" s="172" t="s">
        <v>837</v>
      </c>
      <c r="G56" s="172" t="s">
        <v>837</v>
      </c>
      <c r="H56" s="172" t="s">
        <v>837</v>
      </c>
      <c r="I56" s="172" t="s">
        <v>837</v>
      </c>
      <c r="J56" s="172" t="s">
        <v>837</v>
      </c>
      <c r="K56" s="172" t="s">
        <v>837</v>
      </c>
      <c r="L56" s="172" t="s">
        <v>837</v>
      </c>
      <c r="M56" s="193"/>
      <c r="N56" s="13"/>
      <c r="O56" s="208"/>
      <c r="P56" s="208"/>
      <c r="Q56" s="13"/>
    </row>
    <row r="57" spans="1:17" ht="18" customHeight="1">
      <c r="A57" s="82" t="s">
        <v>558</v>
      </c>
      <c r="B57" s="286"/>
      <c r="C57" s="172" t="s">
        <v>837</v>
      </c>
      <c r="D57" s="172" t="s">
        <v>837</v>
      </c>
      <c r="E57" s="172" t="s">
        <v>837</v>
      </c>
      <c r="F57" s="172" t="s">
        <v>837</v>
      </c>
      <c r="G57" s="172" t="s">
        <v>837</v>
      </c>
      <c r="H57" s="172" t="s">
        <v>837</v>
      </c>
      <c r="I57" s="172" t="s">
        <v>837</v>
      </c>
      <c r="J57" s="172" t="s">
        <v>837</v>
      </c>
      <c r="K57" s="172" t="s">
        <v>837</v>
      </c>
      <c r="L57" s="172" t="s">
        <v>837</v>
      </c>
      <c r="M57" s="193"/>
      <c r="N57" s="13"/>
      <c r="O57" s="208"/>
      <c r="P57" s="208"/>
      <c r="Q57" s="13"/>
    </row>
    <row r="58" spans="1:17" ht="18" customHeight="1">
      <c r="A58" s="82" t="s">
        <v>129</v>
      </c>
      <c r="B58" s="286" t="s">
        <v>171</v>
      </c>
      <c r="C58" s="172" t="s">
        <v>837</v>
      </c>
      <c r="D58" s="172" t="s">
        <v>837</v>
      </c>
      <c r="E58" s="172" t="s">
        <v>837</v>
      </c>
      <c r="F58" s="172" t="s">
        <v>837</v>
      </c>
      <c r="G58" s="172" t="s">
        <v>837</v>
      </c>
      <c r="H58" s="172" t="s">
        <v>837</v>
      </c>
      <c r="I58" s="172" t="s">
        <v>837</v>
      </c>
      <c r="J58" s="172" t="s">
        <v>837</v>
      </c>
      <c r="K58" s="172" t="s">
        <v>837</v>
      </c>
      <c r="L58" s="172" t="s">
        <v>837</v>
      </c>
      <c r="M58" s="193"/>
      <c r="N58" s="13"/>
      <c r="O58" s="208"/>
      <c r="P58" s="208"/>
      <c r="Q58" s="13"/>
    </row>
    <row r="59" spans="1:17" ht="30" customHeight="1">
      <c r="A59" s="194" t="s">
        <v>668</v>
      </c>
      <c r="B59" s="287" t="s">
        <v>669</v>
      </c>
      <c r="C59" s="172">
        <v>236</v>
      </c>
      <c r="D59" s="172">
        <v>18097</v>
      </c>
      <c r="E59" s="172">
        <v>54</v>
      </c>
      <c r="F59" s="172">
        <v>516</v>
      </c>
      <c r="G59" s="172">
        <v>5228</v>
      </c>
      <c r="H59" s="172">
        <v>273953</v>
      </c>
      <c r="I59" s="172" t="s">
        <v>837</v>
      </c>
      <c r="J59" s="172" t="s">
        <v>837</v>
      </c>
      <c r="K59" s="172">
        <v>5518</v>
      </c>
      <c r="L59" s="172">
        <v>292566</v>
      </c>
      <c r="M59" s="193"/>
      <c r="N59" s="13"/>
      <c r="O59" s="208"/>
      <c r="P59" s="208"/>
      <c r="Q59" s="13"/>
    </row>
    <row r="60" spans="1:17" ht="18" customHeight="1">
      <c r="A60" s="194" t="s">
        <v>130</v>
      </c>
      <c r="B60" s="287"/>
      <c r="C60" s="172" t="s">
        <v>837</v>
      </c>
      <c r="D60" s="172" t="s">
        <v>837</v>
      </c>
      <c r="E60" s="172" t="s">
        <v>837</v>
      </c>
      <c r="F60" s="172" t="s">
        <v>837</v>
      </c>
      <c r="G60" s="172" t="s">
        <v>837</v>
      </c>
      <c r="H60" s="172" t="s">
        <v>837</v>
      </c>
      <c r="I60" s="172" t="s">
        <v>837</v>
      </c>
      <c r="J60" s="172" t="s">
        <v>837</v>
      </c>
      <c r="K60" s="172" t="s">
        <v>837</v>
      </c>
      <c r="L60" s="172" t="s">
        <v>837</v>
      </c>
      <c r="M60" s="193"/>
      <c r="N60" s="13"/>
      <c r="O60" s="208"/>
      <c r="P60" s="208"/>
      <c r="Q60" s="13"/>
    </row>
    <row r="61" spans="1:17" ht="18" customHeight="1">
      <c r="A61" s="194" t="s">
        <v>827</v>
      </c>
      <c r="B61" s="287"/>
      <c r="C61" s="172" t="s">
        <v>837</v>
      </c>
      <c r="D61" s="172" t="s">
        <v>837</v>
      </c>
      <c r="E61" s="172" t="s">
        <v>837</v>
      </c>
      <c r="F61" s="172" t="s">
        <v>837</v>
      </c>
      <c r="G61" s="172" t="s">
        <v>837</v>
      </c>
      <c r="H61" s="172" t="s">
        <v>837</v>
      </c>
      <c r="I61" s="172" t="s">
        <v>837</v>
      </c>
      <c r="J61" s="172" t="s">
        <v>837</v>
      </c>
      <c r="K61" s="172" t="s">
        <v>837</v>
      </c>
      <c r="L61" s="172" t="s">
        <v>837</v>
      </c>
      <c r="M61" s="193"/>
      <c r="N61" s="13"/>
      <c r="O61" s="208"/>
      <c r="P61" s="208"/>
      <c r="Q61" s="13"/>
    </row>
    <row r="62" spans="1:17" ht="18" customHeight="1">
      <c r="A62" s="194" t="s">
        <v>726</v>
      </c>
      <c r="B62" s="287"/>
      <c r="C62" s="172" t="s">
        <v>837</v>
      </c>
      <c r="D62" s="172" t="s">
        <v>837</v>
      </c>
      <c r="E62" s="172" t="s">
        <v>837</v>
      </c>
      <c r="F62" s="172" t="s">
        <v>837</v>
      </c>
      <c r="G62" s="172" t="s">
        <v>837</v>
      </c>
      <c r="H62" s="172" t="s">
        <v>837</v>
      </c>
      <c r="I62" s="172" t="s">
        <v>837</v>
      </c>
      <c r="J62" s="172" t="s">
        <v>837</v>
      </c>
      <c r="K62" s="172" t="s">
        <v>837</v>
      </c>
      <c r="L62" s="172" t="s">
        <v>837</v>
      </c>
      <c r="M62" s="193"/>
      <c r="N62" s="13"/>
      <c r="O62" s="208"/>
      <c r="P62" s="208"/>
      <c r="Q62" s="13"/>
    </row>
    <row r="63" spans="1:17" ht="18" customHeight="1">
      <c r="A63" s="234" t="s">
        <v>131</v>
      </c>
      <c r="B63" s="289" t="s">
        <v>173</v>
      </c>
      <c r="C63" s="173" t="s">
        <v>837</v>
      </c>
      <c r="D63" s="173" t="s">
        <v>837</v>
      </c>
      <c r="E63" s="173" t="s">
        <v>837</v>
      </c>
      <c r="F63" s="173" t="s">
        <v>837</v>
      </c>
      <c r="G63" s="173" t="s">
        <v>837</v>
      </c>
      <c r="H63" s="173" t="s">
        <v>837</v>
      </c>
      <c r="I63" s="173" t="s">
        <v>837</v>
      </c>
      <c r="J63" s="173" t="s">
        <v>837</v>
      </c>
      <c r="K63" s="173" t="s">
        <v>837</v>
      </c>
      <c r="L63" s="173" t="s">
        <v>837</v>
      </c>
      <c r="M63" s="193"/>
      <c r="N63" s="13"/>
      <c r="O63" s="208"/>
      <c r="P63" s="208"/>
      <c r="Q63" s="13"/>
    </row>
    <row r="64" spans="1:17" ht="30" customHeight="1">
      <c r="A64" s="82" t="s">
        <v>600</v>
      </c>
      <c r="B64" s="286" t="s">
        <v>596</v>
      </c>
      <c r="C64" s="195" t="s">
        <v>837</v>
      </c>
      <c r="D64" s="195" t="s">
        <v>837</v>
      </c>
      <c r="E64" s="195" t="s">
        <v>837</v>
      </c>
      <c r="F64" s="195" t="s">
        <v>837</v>
      </c>
      <c r="G64" s="195" t="s">
        <v>837</v>
      </c>
      <c r="H64" s="195" t="s">
        <v>837</v>
      </c>
      <c r="I64" s="195" t="s">
        <v>837</v>
      </c>
      <c r="J64" s="195" t="s">
        <v>837</v>
      </c>
      <c r="K64" s="195" t="s">
        <v>837</v>
      </c>
      <c r="L64" s="195" t="s">
        <v>837</v>
      </c>
      <c r="M64" s="193"/>
      <c r="N64" s="13"/>
      <c r="O64" s="208"/>
      <c r="P64" s="208"/>
      <c r="Q64" s="13"/>
    </row>
    <row r="65" spans="1:17" ht="18" customHeight="1">
      <c r="A65" s="82" t="s">
        <v>721</v>
      </c>
      <c r="B65" s="286"/>
      <c r="C65" s="172" t="s">
        <v>837</v>
      </c>
      <c r="D65" s="172" t="s">
        <v>837</v>
      </c>
      <c r="E65" s="172" t="s">
        <v>837</v>
      </c>
      <c r="F65" s="172" t="s">
        <v>837</v>
      </c>
      <c r="G65" s="172" t="s">
        <v>837</v>
      </c>
      <c r="H65" s="172" t="s">
        <v>837</v>
      </c>
      <c r="I65" s="172" t="s">
        <v>837</v>
      </c>
      <c r="J65" s="172" t="s">
        <v>837</v>
      </c>
      <c r="K65" s="172" t="s">
        <v>837</v>
      </c>
      <c r="L65" s="172" t="s">
        <v>837</v>
      </c>
      <c r="M65" s="193"/>
      <c r="N65" s="13"/>
      <c r="O65" s="208"/>
      <c r="P65" s="208"/>
      <c r="Q65" s="13"/>
    </row>
    <row r="66" spans="1:17" ht="18" customHeight="1">
      <c r="A66" s="82" t="s">
        <v>132</v>
      </c>
      <c r="B66" s="286" t="s">
        <v>175</v>
      </c>
      <c r="C66" s="172" t="s">
        <v>837</v>
      </c>
      <c r="D66" s="172" t="s">
        <v>837</v>
      </c>
      <c r="E66" s="172" t="s">
        <v>837</v>
      </c>
      <c r="F66" s="172" t="s">
        <v>837</v>
      </c>
      <c r="G66" s="172" t="s">
        <v>837</v>
      </c>
      <c r="H66" s="172" t="s">
        <v>837</v>
      </c>
      <c r="I66" s="172" t="s">
        <v>837</v>
      </c>
      <c r="J66" s="172" t="s">
        <v>837</v>
      </c>
      <c r="K66" s="172" t="s">
        <v>837</v>
      </c>
      <c r="L66" s="172" t="s">
        <v>837</v>
      </c>
      <c r="M66" s="193"/>
      <c r="N66" s="13"/>
      <c r="O66" s="208"/>
      <c r="P66" s="208"/>
      <c r="Q66" s="13"/>
    </row>
    <row r="67" spans="1:17" ht="18" customHeight="1">
      <c r="A67" s="82" t="s">
        <v>731</v>
      </c>
      <c r="B67" s="286"/>
      <c r="C67" s="172">
        <v>206</v>
      </c>
      <c r="D67" s="172" t="s">
        <v>837</v>
      </c>
      <c r="E67" s="172" t="s">
        <v>837</v>
      </c>
      <c r="F67" s="172" t="s">
        <v>837</v>
      </c>
      <c r="G67" s="172">
        <v>42</v>
      </c>
      <c r="H67" s="172" t="s">
        <v>837</v>
      </c>
      <c r="I67" s="172">
        <v>96</v>
      </c>
      <c r="J67" s="172" t="s">
        <v>837</v>
      </c>
      <c r="K67" s="172">
        <v>344</v>
      </c>
      <c r="L67" s="172" t="s">
        <v>837</v>
      </c>
      <c r="M67" s="193"/>
      <c r="N67" s="13"/>
      <c r="O67" s="208"/>
      <c r="P67" s="208"/>
      <c r="Q67" s="13"/>
    </row>
    <row r="68" spans="1:17" ht="18" customHeight="1">
      <c r="A68" s="82" t="s">
        <v>559</v>
      </c>
      <c r="B68" s="286" t="s">
        <v>585</v>
      </c>
      <c r="C68" s="172">
        <v>41</v>
      </c>
      <c r="D68" s="172" t="s">
        <v>837</v>
      </c>
      <c r="E68" s="172" t="s">
        <v>837</v>
      </c>
      <c r="F68" s="172" t="s">
        <v>837</v>
      </c>
      <c r="G68" s="172">
        <v>3</v>
      </c>
      <c r="H68" s="172" t="s">
        <v>837</v>
      </c>
      <c r="I68" s="172" t="s">
        <v>837</v>
      </c>
      <c r="J68" s="172" t="s">
        <v>837</v>
      </c>
      <c r="K68" s="172">
        <v>44</v>
      </c>
      <c r="L68" s="172" t="s">
        <v>837</v>
      </c>
      <c r="M68" s="193"/>
      <c r="N68" s="13"/>
      <c r="O68" s="208"/>
      <c r="P68" s="208"/>
      <c r="Q68" s="13"/>
    </row>
    <row r="69" spans="1:17" ht="30" customHeight="1">
      <c r="A69" s="194" t="s">
        <v>560</v>
      </c>
      <c r="B69" s="287" t="s">
        <v>471</v>
      </c>
      <c r="C69" s="172">
        <v>274</v>
      </c>
      <c r="D69" s="172">
        <v>23287</v>
      </c>
      <c r="E69" s="172" t="s">
        <v>837</v>
      </c>
      <c r="F69" s="172">
        <v>128</v>
      </c>
      <c r="G69" s="172">
        <v>3425</v>
      </c>
      <c r="H69" s="172">
        <v>7503</v>
      </c>
      <c r="I69" s="172" t="s">
        <v>837</v>
      </c>
      <c r="J69" s="172" t="s">
        <v>837</v>
      </c>
      <c r="K69" s="172">
        <v>3699</v>
      </c>
      <c r="L69" s="172">
        <v>30918</v>
      </c>
      <c r="M69" s="193"/>
      <c r="N69" s="13"/>
      <c r="O69" s="208"/>
      <c r="P69" s="208"/>
      <c r="Q69" s="13"/>
    </row>
    <row r="70" spans="1:17" ht="18" customHeight="1">
      <c r="A70" s="82" t="s">
        <v>821</v>
      </c>
      <c r="B70" s="287" t="s">
        <v>822</v>
      </c>
      <c r="C70" s="172" t="s">
        <v>837</v>
      </c>
      <c r="D70" s="172">
        <v>558</v>
      </c>
      <c r="E70" s="172" t="s">
        <v>837</v>
      </c>
      <c r="F70" s="172" t="s">
        <v>837</v>
      </c>
      <c r="G70" s="172" t="s">
        <v>837</v>
      </c>
      <c r="H70" s="172">
        <v>7657</v>
      </c>
      <c r="I70" s="172" t="s">
        <v>837</v>
      </c>
      <c r="J70" s="172" t="s">
        <v>837</v>
      </c>
      <c r="K70" s="172" t="s">
        <v>837</v>
      </c>
      <c r="L70" s="172">
        <v>8215</v>
      </c>
      <c r="M70" s="193"/>
      <c r="N70" s="13"/>
      <c r="O70" s="208"/>
      <c r="P70" s="208"/>
      <c r="Q70" s="13"/>
    </row>
    <row r="71" spans="1:17" ht="18" customHeight="1">
      <c r="A71" s="82" t="s">
        <v>561</v>
      </c>
      <c r="B71" s="286" t="s">
        <v>567</v>
      </c>
      <c r="C71" s="172" t="s">
        <v>837</v>
      </c>
      <c r="D71" s="172" t="s">
        <v>837</v>
      </c>
      <c r="E71" s="172" t="s">
        <v>837</v>
      </c>
      <c r="F71" s="172" t="s">
        <v>837</v>
      </c>
      <c r="G71" s="172" t="s">
        <v>837</v>
      </c>
      <c r="H71" s="172" t="s">
        <v>837</v>
      </c>
      <c r="I71" s="172" t="s">
        <v>837</v>
      </c>
      <c r="J71" s="172" t="s">
        <v>837</v>
      </c>
      <c r="K71" s="172" t="s">
        <v>837</v>
      </c>
      <c r="L71" s="172" t="s">
        <v>837</v>
      </c>
      <c r="M71" s="193"/>
      <c r="N71" s="13"/>
      <c r="O71" s="208"/>
      <c r="P71" s="208"/>
      <c r="Q71" s="13"/>
    </row>
    <row r="72" spans="1:17" ht="18" customHeight="1">
      <c r="A72" s="82" t="s">
        <v>562</v>
      </c>
      <c r="B72" s="286" t="s">
        <v>586</v>
      </c>
      <c r="C72" s="172" t="s">
        <v>837</v>
      </c>
      <c r="D72" s="172" t="s">
        <v>837</v>
      </c>
      <c r="E72" s="172" t="s">
        <v>837</v>
      </c>
      <c r="F72" s="172" t="s">
        <v>837</v>
      </c>
      <c r="G72" s="172">
        <v>111</v>
      </c>
      <c r="H72" s="172">
        <v>383</v>
      </c>
      <c r="I72" s="172" t="s">
        <v>837</v>
      </c>
      <c r="J72" s="172" t="s">
        <v>837</v>
      </c>
      <c r="K72" s="172">
        <v>111</v>
      </c>
      <c r="L72" s="172">
        <v>383</v>
      </c>
      <c r="M72" s="193"/>
      <c r="N72" s="13"/>
      <c r="O72" s="208"/>
      <c r="P72" s="208"/>
      <c r="Q72" s="13"/>
    </row>
    <row r="73" spans="1:17" ht="18" customHeight="1">
      <c r="A73" s="82" t="s">
        <v>836</v>
      </c>
      <c r="B73" s="286" t="s">
        <v>835</v>
      </c>
      <c r="C73" s="172">
        <v>796</v>
      </c>
      <c r="D73" s="172">
        <v>21548</v>
      </c>
      <c r="E73" s="172" t="s">
        <v>837</v>
      </c>
      <c r="F73" s="172" t="s">
        <v>837</v>
      </c>
      <c r="G73" s="172">
        <v>268</v>
      </c>
      <c r="H73" s="172">
        <v>5184</v>
      </c>
      <c r="I73" s="172" t="s">
        <v>837</v>
      </c>
      <c r="J73" s="172" t="s">
        <v>837</v>
      </c>
      <c r="K73" s="172">
        <v>1064</v>
      </c>
      <c r="L73" s="172">
        <v>26732</v>
      </c>
      <c r="M73" s="193"/>
      <c r="N73" s="13"/>
      <c r="O73" s="208"/>
      <c r="P73" s="208"/>
      <c r="Q73" s="13"/>
    </row>
    <row r="74" spans="1:17" ht="30" customHeight="1">
      <c r="A74" s="82" t="s">
        <v>563</v>
      </c>
      <c r="B74" s="286"/>
      <c r="C74" s="172" t="s">
        <v>837</v>
      </c>
      <c r="D74" s="172" t="s">
        <v>837</v>
      </c>
      <c r="E74" s="172" t="s">
        <v>837</v>
      </c>
      <c r="F74" s="172" t="s">
        <v>837</v>
      </c>
      <c r="G74" s="172" t="s">
        <v>837</v>
      </c>
      <c r="H74" s="172" t="s">
        <v>837</v>
      </c>
      <c r="I74" s="172" t="s">
        <v>837</v>
      </c>
      <c r="J74" s="172" t="s">
        <v>837</v>
      </c>
      <c r="K74" s="172" t="s">
        <v>837</v>
      </c>
      <c r="L74" s="172" t="s">
        <v>837</v>
      </c>
      <c r="M74" s="193"/>
      <c r="N74" s="13"/>
      <c r="O74" s="208"/>
      <c r="P74" s="208"/>
      <c r="Q74" s="13"/>
    </row>
    <row r="75" spans="1:17" ht="18" customHeight="1">
      <c r="A75" s="82" t="s">
        <v>564</v>
      </c>
      <c r="B75" s="286"/>
      <c r="C75" s="172">
        <v>13</v>
      </c>
      <c r="D75" s="172">
        <v>538</v>
      </c>
      <c r="E75" s="172" t="s">
        <v>837</v>
      </c>
      <c r="F75" s="172" t="s">
        <v>837</v>
      </c>
      <c r="G75" s="172">
        <v>1</v>
      </c>
      <c r="H75" s="172">
        <v>152</v>
      </c>
      <c r="I75" s="172">
        <v>1</v>
      </c>
      <c r="J75" s="172">
        <v>18</v>
      </c>
      <c r="K75" s="172">
        <v>15</v>
      </c>
      <c r="L75" s="172">
        <v>708</v>
      </c>
      <c r="M75" s="193"/>
      <c r="N75" s="13"/>
      <c r="O75" s="208"/>
      <c r="P75" s="208"/>
      <c r="Q75" s="13"/>
    </row>
    <row r="76" spans="1:17" ht="18" customHeight="1">
      <c r="A76" s="82" t="s">
        <v>177</v>
      </c>
      <c r="B76" s="286"/>
      <c r="C76" s="172" t="s">
        <v>837</v>
      </c>
      <c r="D76" s="172" t="s">
        <v>837</v>
      </c>
      <c r="E76" s="172" t="s">
        <v>837</v>
      </c>
      <c r="F76" s="172" t="s">
        <v>837</v>
      </c>
      <c r="G76" s="172" t="s">
        <v>837</v>
      </c>
      <c r="H76" s="172" t="s">
        <v>837</v>
      </c>
      <c r="I76" s="172" t="s">
        <v>837</v>
      </c>
      <c r="J76" s="172" t="s">
        <v>837</v>
      </c>
      <c r="K76" s="172" t="s">
        <v>837</v>
      </c>
      <c r="L76" s="172" t="s">
        <v>837</v>
      </c>
      <c r="M76" s="193"/>
      <c r="N76" s="13"/>
      <c r="O76" s="208"/>
      <c r="P76" s="208"/>
      <c r="Q76" s="13"/>
    </row>
    <row r="77" spans="1:17" ht="18" customHeight="1">
      <c r="A77" s="82" t="s">
        <v>108</v>
      </c>
      <c r="B77" s="80" t="s">
        <v>108</v>
      </c>
      <c r="C77" s="174"/>
      <c r="D77" s="174"/>
      <c r="E77" s="174"/>
      <c r="F77" s="174"/>
      <c r="G77" s="174"/>
      <c r="H77" s="174"/>
      <c r="I77" s="174"/>
      <c r="J77" s="174"/>
      <c r="K77" s="174"/>
      <c r="L77" s="174"/>
      <c r="M77" s="194"/>
      <c r="N77" s="199"/>
      <c r="O77" s="198"/>
      <c r="Q77" s="13"/>
    </row>
    <row r="78" spans="1:17" ht="18" customHeight="1">
      <c r="A78" s="83" t="s">
        <v>715</v>
      </c>
      <c r="B78" s="85" t="s">
        <v>716</v>
      </c>
      <c r="C78" s="184">
        <f>SUM(C14:C75)</f>
        <v>14626</v>
      </c>
      <c r="D78" s="184">
        <f aca="true" t="shared" si="0" ref="D78:L78">SUM(D14:D75)</f>
        <v>492940</v>
      </c>
      <c r="E78" s="184">
        <f t="shared" si="0"/>
        <v>629</v>
      </c>
      <c r="F78" s="184">
        <f t="shared" si="0"/>
        <v>14753</v>
      </c>
      <c r="G78" s="184">
        <f t="shared" si="0"/>
        <v>54849</v>
      </c>
      <c r="H78" s="184">
        <f t="shared" si="0"/>
        <v>786590</v>
      </c>
      <c r="I78" s="184">
        <f t="shared" si="0"/>
        <v>162</v>
      </c>
      <c r="J78" s="184">
        <f t="shared" si="0"/>
        <v>99</v>
      </c>
      <c r="K78" s="184">
        <f t="shared" si="0"/>
        <v>70266</v>
      </c>
      <c r="L78" s="184">
        <f t="shared" si="0"/>
        <v>1294382</v>
      </c>
      <c r="M78" s="194"/>
      <c r="Q78" s="13"/>
    </row>
    <row r="79" spans="1:17" ht="15.75">
      <c r="A79" s="42"/>
      <c r="Q79" s="13"/>
    </row>
    <row r="80" spans="1:17" ht="15.75">
      <c r="A80" s="42"/>
      <c r="C80" s="221"/>
      <c r="Q80" s="13"/>
    </row>
    <row r="81" spans="1:17" ht="15.75">
      <c r="A81" s="42"/>
      <c r="C81" s="221"/>
      <c r="Q81" s="13"/>
    </row>
    <row r="82" spans="1:17" ht="15.75">
      <c r="A82" s="42"/>
      <c r="C82" s="221"/>
      <c r="D82" s="221"/>
      <c r="E82" s="221"/>
      <c r="F82" s="221"/>
      <c r="G82" s="221"/>
      <c r="H82" s="221"/>
      <c r="I82" s="221"/>
      <c r="J82" s="221"/>
      <c r="K82" s="221"/>
      <c r="L82" s="221"/>
      <c r="Q82" s="13"/>
    </row>
    <row r="83" spans="1:17" ht="15.75">
      <c r="A83" s="42"/>
      <c r="Q83" s="13"/>
    </row>
    <row r="84" spans="1:17" ht="15.75">
      <c r="A84" s="42"/>
      <c r="Q84" s="13"/>
    </row>
    <row r="85" spans="1:17" ht="15.75">
      <c r="A85" s="42"/>
      <c r="Q85" s="13"/>
    </row>
    <row r="86" spans="1:17" ht="15.75">
      <c r="A86" s="42"/>
      <c r="Q86" s="13"/>
    </row>
    <row r="87" spans="1:17" ht="15.75">
      <c r="A87" s="42"/>
      <c r="Q87" s="13"/>
    </row>
    <row r="88" spans="1:17" ht="15.75">
      <c r="A88" s="42"/>
      <c r="Q88" s="13"/>
    </row>
    <row r="89" spans="1:17" ht="15.75">
      <c r="A89" s="42"/>
      <c r="Q89" s="13"/>
    </row>
    <row r="90" spans="1:17" ht="15.75">
      <c r="A90" s="42"/>
      <c r="Q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20">
    <mergeCell ref="A1:L1"/>
    <mergeCell ref="A2:L2"/>
    <mergeCell ref="A4:B4"/>
    <mergeCell ref="A5:B5"/>
    <mergeCell ref="C7:L7"/>
    <mergeCell ref="C8:D9"/>
    <mergeCell ref="E8:F9"/>
    <mergeCell ref="G8:H9"/>
    <mergeCell ref="I8:J9"/>
    <mergeCell ref="K8:L9"/>
    <mergeCell ref="I10:J10"/>
    <mergeCell ref="I11:J11"/>
    <mergeCell ref="K10:L10"/>
    <mergeCell ref="K11:L11"/>
    <mergeCell ref="C10:D10"/>
    <mergeCell ref="C11:D11"/>
    <mergeCell ref="E10:F10"/>
    <mergeCell ref="E11:F11"/>
    <mergeCell ref="G10:H10"/>
    <mergeCell ref="G11:H11"/>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1" manualBreakCount="1">
    <brk id="63" max="11" man="1"/>
  </rowBreaks>
</worksheet>
</file>

<file path=xl/worksheets/sheet25.xml><?xml version="1.0" encoding="utf-8"?>
<worksheet xmlns="http://schemas.openxmlformats.org/spreadsheetml/2006/main" xmlns:r="http://schemas.openxmlformats.org/officeDocument/2006/relationships">
  <dimension ref="A1:DB187"/>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2" width="21.625" style="13" customWidth="1"/>
    <col min="3" max="8" width="17.625" style="13" customWidth="1"/>
    <col min="9" max="9" width="10.625" style="42" bestFit="1" customWidth="1"/>
    <col min="10" max="11" width="9.00390625" style="199" customWidth="1"/>
    <col min="12" max="16384" width="9.00390625" style="42" customWidth="1"/>
  </cols>
  <sheetData>
    <row r="1" spans="1:106" s="293" customFormat="1" ht="45.75" customHeight="1">
      <c r="A1" s="344" t="s">
        <v>2</v>
      </c>
      <c r="B1" s="344"/>
      <c r="C1" s="345"/>
      <c r="D1" s="345"/>
      <c r="E1" s="345"/>
      <c r="F1" s="345"/>
      <c r="G1" s="345"/>
      <c r="H1" s="345"/>
      <c r="I1" s="189"/>
      <c r="J1" s="212"/>
      <c r="K1" s="212"/>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46" t="str">
        <f>'Form HKLQ1-1'!A3:H3</f>
        <v>二零一八年一月至十二月
January to December 2018</v>
      </c>
      <c r="B2" s="346"/>
      <c r="C2" s="345"/>
      <c r="D2" s="345"/>
      <c r="E2" s="345"/>
      <c r="F2" s="345"/>
      <c r="G2" s="345"/>
      <c r="H2" s="345"/>
      <c r="I2" s="189"/>
      <c r="J2" s="212"/>
      <c r="K2" s="212"/>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9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47" t="s">
        <v>0</v>
      </c>
      <c r="B4" s="347"/>
      <c r="C4" s="21"/>
      <c r="D4" s="21"/>
      <c r="E4" s="21"/>
      <c r="F4" s="21"/>
      <c r="G4" s="21"/>
      <c r="H4" s="21"/>
      <c r="I4" s="21"/>
      <c r="J4" s="213"/>
      <c r="K4" s="213"/>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47" t="s">
        <v>1</v>
      </c>
      <c r="B5" s="347"/>
      <c r="C5" s="21"/>
      <c r="D5" s="21"/>
      <c r="E5" s="21"/>
      <c r="F5" s="21"/>
      <c r="G5" s="21"/>
      <c r="H5" s="21"/>
      <c r="I5" s="21"/>
      <c r="J5" s="213"/>
      <c r="K5" s="213"/>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765</v>
      </c>
      <c r="D7" s="351"/>
      <c r="E7" s="351"/>
      <c r="F7" s="351"/>
      <c r="G7" s="351"/>
      <c r="H7" s="349"/>
      <c r="I7" s="9"/>
      <c r="J7" s="196"/>
      <c r="K7" s="196"/>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79"/>
      <c r="C8" s="360" t="s">
        <v>766</v>
      </c>
      <c r="D8" s="361"/>
      <c r="E8" s="360" t="s">
        <v>767</v>
      </c>
      <c r="F8" s="361"/>
      <c r="G8" s="360" t="s">
        <v>768</v>
      </c>
      <c r="H8" s="361"/>
      <c r="I8" s="9"/>
      <c r="J8" s="196"/>
      <c r="K8" s="196"/>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33.75" customHeight="1">
      <c r="A9" s="77"/>
      <c r="B9" s="79"/>
      <c r="C9" s="364"/>
      <c r="D9" s="365"/>
      <c r="E9" s="362"/>
      <c r="F9" s="363"/>
      <c r="G9" s="362"/>
      <c r="H9" s="363"/>
      <c r="I9" s="9"/>
      <c r="J9" s="196"/>
      <c r="K9" s="196"/>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368" t="s">
        <v>261</v>
      </c>
      <c r="D10" s="369"/>
      <c r="E10" s="368" t="s">
        <v>261</v>
      </c>
      <c r="F10" s="369"/>
      <c r="G10" s="368" t="s">
        <v>261</v>
      </c>
      <c r="H10" s="369"/>
      <c r="I10" s="9"/>
      <c r="J10" s="196"/>
      <c r="K10" s="19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370" t="s">
        <v>104</v>
      </c>
      <c r="D11" s="371"/>
      <c r="E11" s="370" t="s">
        <v>104</v>
      </c>
      <c r="F11" s="371"/>
      <c r="G11" s="370" t="s">
        <v>104</v>
      </c>
      <c r="H11" s="371"/>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33.75" customHeight="1">
      <c r="A12" s="77"/>
      <c r="B12" s="22"/>
      <c r="C12" s="86" t="s">
        <v>684</v>
      </c>
      <c r="D12" s="86" t="s">
        <v>685</v>
      </c>
      <c r="E12" s="86" t="s">
        <v>684</v>
      </c>
      <c r="F12" s="86" t="s">
        <v>685</v>
      </c>
      <c r="G12" s="86" t="s">
        <v>684</v>
      </c>
      <c r="H12" s="86" t="s">
        <v>685</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204</v>
      </c>
      <c r="C13" s="19" t="s">
        <v>45</v>
      </c>
      <c r="D13" s="19" t="s">
        <v>45</v>
      </c>
      <c r="E13" s="19" t="s">
        <v>45</v>
      </c>
      <c r="F13" s="19" t="s">
        <v>45</v>
      </c>
      <c r="G13" s="19" t="s">
        <v>45</v>
      </c>
      <c r="H13" s="19" t="s">
        <v>45</v>
      </c>
      <c r="I13" s="23"/>
      <c r="J13" s="197"/>
      <c r="K13" s="197"/>
    </row>
    <row r="14" spans="1:106" ht="30" customHeight="1">
      <c r="A14" s="188" t="s">
        <v>112</v>
      </c>
      <c r="B14" s="285" t="s">
        <v>603</v>
      </c>
      <c r="C14" s="219" t="s">
        <v>837</v>
      </c>
      <c r="D14" s="172" t="s">
        <v>837</v>
      </c>
      <c r="E14" s="172" t="s">
        <v>837</v>
      </c>
      <c r="F14" s="172" t="s">
        <v>837</v>
      </c>
      <c r="G14" s="172" t="s">
        <v>837</v>
      </c>
      <c r="H14" s="195" t="s">
        <v>837</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6" t="s">
        <v>4</v>
      </c>
      <c r="C15" s="172">
        <v>19745</v>
      </c>
      <c r="D15" s="172">
        <v>204149</v>
      </c>
      <c r="E15" s="172">
        <v>1922</v>
      </c>
      <c r="F15" s="172">
        <v>183424</v>
      </c>
      <c r="G15" s="172">
        <v>21667</v>
      </c>
      <c r="H15" s="172">
        <v>387573</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6"/>
      <c r="C16" s="172" t="s">
        <v>837</v>
      </c>
      <c r="D16" s="172" t="s">
        <v>837</v>
      </c>
      <c r="E16" s="172" t="s">
        <v>837</v>
      </c>
      <c r="F16" s="172" t="s">
        <v>837</v>
      </c>
      <c r="G16" s="172" t="s">
        <v>837</v>
      </c>
      <c r="H16" s="172" t="s">
        <v>837</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6" t="s">
        <v>146</v>
      </c>
      <c r="C17" s="172" t="s">
        <v>837</v>
      </c>
      <c r="D17" s="172" t="s">
        <v>837</v>
      </c>
      <c r="E17" s="172" t="s">
        <v>837</v>
      </c>
      <c r="F17" s="172" t="s">
        <v>837</v>
      </c>
      <c r="G17" s="172" t="s">
        <v>837</v>
      </c>
      <c r="H17" s="172" t="s">
        <v>837</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742</v>
      </c>
      <c r="B18" s="286" t="s">
        <v>743</v>
      </c>
      <c r="C18" s="172" t="s">
        <v>837</v>
      </c>
      <c r="D18" s="172" t="s">
        <v>837</v>
      </c>
      <c r="E18" s="172" t="s">
        <v>837</v>
      </c>
      <c r="F18" s="172" t="s">
        <v>837</v>
      </c>
      <c r="G18" s="172" t="s">
        <v>837</v>
      </c>
      <c r="H18" s="172" t="s">
        <v>837</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6" t="s">
        <v>744</v>
      </c>
      <c r="C19" s="172" t="s">
        <v>837</v>
      </c>
      <c r="D19" s="172">
        <v>1375</v>
      </c>
      <c r="E19" s="172" t="s">
        <v>837</v>
      </c>
      <c r="F19" s="172" t="s">
        <v>837</v>
      </c>
      <c r="G19" s="172" t="s">
        <v>837</v>
      </c>
      <c r="H19" s="172">
        <v>1375</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6" t="s">
        <v>710</v>
      </c>
      <c r="C20" s="172">
        <v>1843</v>
      </c>
      <c r="D20" s="172">
        <v>46681</v>
      </c>
      <c r="E20" s="172">
        <v>127</v>
      </c>
      <c r="F20" s="172">
        <v>41065</v>
      </c>
      <c r="G20" s="172">
        <v>1970</v>
      </c>
      <c r="H20" s="172">
        <v>87746</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6" t="s">
        <v>711</v>
      </c>
      <c r="C21" s="172" t="s">
        <v>837</v>
      </c>
      <c r="D21" s="172" t="s">
        <v>837</v>
      </c>
      <c r="E21" s="172" t="s">
        <v>837</v>
      </c>
      <c r="F21" s="172" t="s">
        <v>837</v>
      </c>
      <c r="G21" s="172" t="s">
        <v>837</v>
      </c>
      <c r="H21" s="172" t="s">
        <v>837</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6"/>
      <c r="C22" s="172" t="s">
        <v>837</v>
      </c>
      <c r="D22" s="172" t="s">
        <v>837</v>
      </c>
      <c r="E22" s="172" t="s">
        <v>837</v>
      </c>
      <c r="F22" s="172" t="s">
        <v>837</v>
      </c>
      <c r="G22" s="172" t="s">
        <v>837</v>
      </c>
      <c r="H22" s="172" t="s">
        <v>837</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6" t="s">
        <v>569</v>
      </c>
      <c r="C23" s="172" t="s">
        <v>837</v>
      </c>
      <c r="D23" s="172" t="s">
        <v>837</v>
      </c>
      <c r="E23" s="172" t="s">
        <v>837</v>
      </c>
      <c r="F23" s="172" t="s">
        <v>837</v>
      </c>
      <c r="G23" s="172" t="s">
        <v>837</v>
      </c>
      <c r="H23" s="172" t="s">
        <v>837</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6" t="s">
        <v>539</v>
      </c>
      <c r="C24" s="172">
        <v>18</v>
      </c>
      <c r="D24" s="172">
        <v>7825</v>
      </c>
      <c r="E24" s="172" t="s">
        <v>837</v>
      </c>
      <c r="F24" s="172">
        <v>403</v>
      </c>
      <c r="G24" s="172">
        <v>18</v>
      </c>
      <c r="H24" s="172">
        <v>8228</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6" t="s">
        <v>150</v>
      </c>
      <c r="C25" s="172" t="s">
        <v>837</v>
      </c>
      <c r="D25" s="172" t="s">
        <v>837</v>
      </c>
      <c r="E25" s="172" t="s">
        <v>837</v>
      </c>
      <c r="F25" s="172" t="s">
        <v>837</v>
      </c>
      <c r="G25" s="172" t="s">
        <v>837</v>
      </c>
      <c r="H25" s="172" t="s">
        <v>837</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745</v>
      </c>
      <c r="B26" s="286" t="s">
        <v>746</v>
      </c>
      <c r="C26" s="172">
        <v>194</v>
      </c>
      <c r="D26" s="172">
        <v>36750</v>
      </c>
      <c r="E26" s="172">
        <v>63</v>
      </c>
      <c r="F26" s="172">
        <v>4285</v>
      </c>
      <c r="G26" s="172">
        <v>257</v>
      </c>
      <c r="H26" s="172">
        <v>41035</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831</v>
      </c>
      <c r="B27" s="286" t="s">
        <v>832</v>
      </c>
      <c r="C27" s="172" t="s">
        <v>837</v>
      </c>
      <c r="D27" s="172" t="s">
        <v>837</v>
      </c>
      <c r="E27" s="172" t="s">
        <v>837</v>
      </c>
      <c r="F27" s="172" t="s">
        <v>837</v>
      </c>
      <c r="G27" s="172" t="s">
        <v>837</v>
      </c>
      <c r="H27" s="172" t="s">
        <v>837</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6"/>
      <c r="C28" s="172" t="s">
        <v>837</v>
      </c>
      <c r="D28" s="172" t="s">
        <v>837</v>
      </c>
      <c r="E28" s="172" t="s">
        <v>837</v>
      </c>
      <c r="F28" s="172" t="s">
        <v>837</v>
      </c>
      <c r="G28" s="172" t="s">
        <v>837</v>
      </c>
      <c r="H28" s="172" t="s">
        <v>837</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6" t="s">
        <v>570</v>
      </c>
      <c r="C29" s="172">
        <v>1</v>
      </c>
      <c r="D29" s="172">
        <v>69138</v>
      </c>
      <c r="E29" s="172" t="s">
        <v>837</v>
      </c>
      <c r="F29" s="172">
        <v>5618</v>
      </c>
      <c r="G29" s="172">
        <v>1</v>
      </c>
      <c r="H29" s="172">
        <v>74756</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712</v>
      </c>
      <c r="B30" s="286" t="s">
        <v>713</v>
      </c>
      <c r="C30" s="172" t="s">
        <v>837</v>
      </c>
      <c r="D30" s="172">
        <v>1052</v>
      </c>
      <c r="E30" s="172" t="s">
        <v>837</v>
      </c>
      <c r="F30" s="172">
        <v>778</v>
      </c>
      <c r="G30" s="172" t="s">
        <v>837</v>
      </c>
      <c r="H30" s="172">
        <v>1830</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724</v>
      </c>
      <c r="B31" s="286" t="s">
        <v>101</v>
      </c>
      <c r="C31" s="172">
        <v>49</v>
      </c>
      <c r="D31" s="172">
        <v>11200</v>
      </c>
      <c r="E31" s="172" t="s">
        <v>837</v>
      </c>
      <c r="F31" s="172">
        <v>1708</v>
      </c>
      <c r="G31" s="172">
        <v>49</v>
      </c>
      <c r="H31" s="172">
        <v>12908</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552</v>
      </c>
      <c r="B32" s="286" t="s">
        <v>571</v>
      </c>
      <c r="C32" s="172" t="s">
        <v>837</v>
      </c>
      <c r="D32" s="172">
        <v>4833</v>
      </c>
      <c r="E32" s="172" t="s">
        <v>837</v>
      </c>
      <c r="F32" s="172">
        <v>63</v>
      </c>
      <c r="G32" s="172" t="s">
        <v>837</v>
      </c>
      <c r="H32" s="172">
        <v>4896</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4" t="s">
        <v>553</v>
      </c>
      <c r="B33" s="287"/>
      <c r="C33" s="172" t="s">
        <v>837</v>
      </c>
      <c r="D33" s="172" t="s">
        <v>837</v>
      </c>
      <c r="E33" s="172" t="s">
        <v>837</v>
      </c>
      <c r="F33" s="172" t="s">
        <v>837</v>
      </c>
      <c r="G33" s="172" t="s">
        <v>837</v>
      </c>
      <c r="H33" s="172" t="s">
        <v>837</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554</v>
      </c>
      <c r="B34" s="287" t="s">
        <v>747</v>
      </c>
      <c r="C34" s="172">
        <v>64</v>
      </c>
      <c r="D34" s="172">
        <v>286</v>
      </c>
      <c r="E34" s="172" t="s">
        <v>837</v>
      </c>
      <c r="F34" s="172">
        <v>4</v>
      </c>
      <c r="G34" s="172">
        <v>64</v>
      </c>
      <c r="H34" s="172">
        <v>290</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4" t="s">
        <v>728</v>
      </c>
      <c r="B35" s="287" t="s">
        <v>572</v>
      </c>
      <c r="C35" s="172">
        <v>243</v>
      </c>
      <c r="D35" s="172">
        <v>39534</v>
      </c>
      <c r="E35" s="172">
        <v>26</v>
      </c>
      <c r="F35" s="172">
        <v>10254</v>
      </c>
      <c r="G35" s="172">
        <v>269</v>
      </c>
      <c r="H35" s="172">
        <v>49788</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729</v>
      </c>
      <c r="B36" s="286" t="s">
        <v>730</v>
      </c>
      <c r="C36" s="172" t="s">
        <v>837</v>
      </c>
      <c r="D36" s="172">
        <v>1109</v>
      </c>
      <c r="E36" s="172" t="s">
        <v>837</v>
      </c>
      <c r="F36" s="172">
        <v>399</v>
      </c>
      <c r="G36" s="172" t="s">
        <v>837</v>
      </c>
      <c r="H36" s="172">
        <v>1508</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4" t="s">
        <v>708</v>
      </c>
      <c r="B37" s="288" t="s">
        <v>709</v>
      </c>
      <c r="C37" s="172">
        <v>3256</v>
      </c>
      <c r="D37" s="172">
        <v>23875</v>
      </c>
      <c r="E37" s="172">
        <v>339</v>
      </c>
      <c r="F37" s="172">
        <v>11171</v>
      </c>
      <c r="G37" s="172">
        <v>3595</v>
      </c>
      <c r="H37" s="172">
        <v>35046</v>
      </c>
      <c r="I37" s="181"/>
      <c r="J37" s="208"/>
      <c r="K37" s="208"/>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4" ht="17.25" customHeight="1">
      <c r="A38" s="234" t="s">
        <v>581</v>
      </c>
      <c r="B38" s="289" t="s">
        <v>582</v>
      </c>
      <c r="C38" s="173" t="s">
        <v>837</v>
      </c>
      <c r="D38" s="173" t="s">
        <v>837</v>
      </c>
      <c r="E38" s="173" t="s">
        <v>837</v>
      </c>
      <c r="F38" s="173" t="s">
        <v>837</v>
      </c>
      <c r="G38" s="173" t="s">
        <v>837</v>
      </c>
      <c r="H38" s="173" t="s">
        <v>837</v>
      </c>
      <c r="I38" s="193"/>
      <c r="J38" s="208"/>
      <c r="K38" s="208"/>
      <c r="L38" s="13"/>
      <c r="M38" s="13"/>
      <c r="N38" s="13"/>
    </row>
    <row r="39" spans="1:14" ht="30" customHeight="1">
      <c r="A39" s="82" t="s">
        <v>748</v>
      </c>
      <c r="B39" s="286" t="s">
        <v>741</v>
      </c>
      <c r="C39" s="195">
        <v>13</v>
      </c>
      <c r="D39" s="195">
        <v>478</v>
      </c>
      <c r="E39" s="195">
        <v>22</v>
      </c>
      <c r="F39" s="195">
        <v>707</v>
      </c>
      <c r="G39" s="195">
        <v>35</v>
      </c>
      <c r="H39" s="195">
        <v>1185</v>
      </c>
      <c r="I39" s="13"/>
      <c r="J39" s="42"/>
      <c r="K39" s="42"/>
      <c r="M39" s="13"/>
      <c r="N39" s="13"/>
    </row>
    <row r="40" spans="1:14" ht="17.25" customHeight="1">
      <c r="A40" s="82" t="s">
        <v>714</v>
      </c>
      <c r="B40" s="286"/>
      <c r="C40" s="172">
        <v>7</v>
      </c>
      <c r="D40" s="172" t="s">
        <v>837</v>
      </c>
      <c r="E40" s="172">
        <v>1</v>
      </c>
      <c r="F40" s="172" t="s">
        <v>837</v>
      </c>
      <c r="G40" s="172">
        <v>8</v>
      </c>
      <c r="H40" s="172" t="s">
        <v>837</v>
      </c>
      <c r="I40" s="193"/>
      <c r="J40" s="208"/>
      <c r="K40" s="208"/>
      <c r="L40" s="13"/>
      <c r="M40" s="13"/>
      <c r="N40" s="13"/>
    </row>
    <row r="41" spans="1:14" ht="17.25" customHeight="1">
      <c r="A41" s="82" t="s">
        <v>555</v>
      </c>
      <c r="B41" s="286" t="s">
        <v>535</v>
      </c>
      <c r="C41" s="172">
        <v>1992</v>
      </c>
      <c r="D41" s="172">
        <v>41372</v>
      </c>
      <c r="E41" s="172">
        <v>201</v>
      </c>
      <c r="F41" s="172">
        <v>7660</v>
      </c>
      <c r="G41" s="172">
        <v>2193</v>
      </c>
      <c r="H41" s="172">
        <v>49032</v>
      </c>
      <c r="I41" s="193"/>
      <c r="J41" s="208"/>
      <c r="K41" s="208"/>
      <c r="L41" s="13"/>
      <c r="M41" s="13"/>
      <c r="N41" s="13"/>
    </row>
    <row r="42" spans="1:14" ht="17.25" customHeight="1">
      <c r="A42" s="82" t="s">
        <v>119</v>
      </c>
      <c r="B42" s="286"/>
      <c r="C42" s="172" t="s">
        <v>837</v>
      </c>
      <c r="D42" s="172" t="s">
        <v>837</v>
      </c>
      <c r="E42" s="172" t="s">
        <v>837</v>
      </c>
      <c r="F42" s="172" t="s">
        <v>837</v>
      </c>
      <c r="G42" s="172" t="s">
        <v>837</v>
      </c>
      <c r="H42" s="172" t="s">
        <v>837</v>
      </c>
      <c r="I42" s="193"/>
      <c r="J42" s="208"/>
      <c r="K42" s="208"/>
      <c r="L42" s="13"/>
      <c r="M42" s="13"/>
      <c r="N42" s="13"/>
    </row>
    <row r="43" spans="1:14" ht="17.25" customHeight="1">
      <c r="A43" s="82" t="s">
        <v>826</v>
      </c>
      <c r="B43" s="286" t="s">
        <v>825</v>
      </c>
      <c r="C43" s="172">
        <v>5422</v>
      </c>
      <c r="D43" s="172" t="s">
        <v>837</v>
      </c>
      <c r="E43" s="172" t="s">
        <v>837</v>
      </c>
      <c r="F43" s="172" t="s">
        <v>837</v>
      </c>
      <c r="G43" s="172">
        <v>5422</v>
      </c>
      <c r="H43" s="172" t="s">
        <v>837</v>
      </c>
      <c r="I43" s="193"/>
      <c r="J43" s="208"/>
      <c r="K43" s="208"/>
      <c r="L43" s="13"/>
      <c r="M43" s="13"/>
      <c r="N43" s="13"/>
    </row>
    <row r="44" spans="1:14" ht="30" customHeight="1">
      <c r="A44" s="82" t="s">
        <v>120</v>
      </c>
      <c r="B44" s="286" t="s">
        <v>154</v>
      </c>
      <c r="C44" s="172">
        <v>244</v>
      </c>
      <c r="D44" s="172">
        <v>3914</v>
      </c>
      <c r="E44" s="172">
        <v>4</v>
      </c>
      <c r="F44" s="172">
        <v>1753</v>
      </c>
      <c r="G44" s="172">
        <v>248</v>
      </c>
      <c r="H44" s="172">
        <v>5667</v>
      </c>
      <c r="I44" s="193"/>
      <c r="J44" s="208"/>
      <c r="K44" s="208"/>
      <c r="L44" s="13"/>
      <c r="M44" s="13"/>
      <c r="N44" s="13"/>
    </row>
    <row r="45" spans="1:14" ht="18" customHeight="1">
      <c r="A45" s="82" t="s">
        <v>121</v>
      </c>
      <c r="B45" s="286" t="s">
        <v>157</v>
      </c>
      <c r="C45" s="172" t="s">
        <v>837</v>
      </c>
      <c r="D45" s="172" t="s">
        <v>837</v>
      </c>
      <c r="E45" s="172" t="s">
        <v>837</v>
      </c>
      <c r="F45" s="172" t="s">
        <v>837</v>
      </c>
      <c r="G45" s="172" t="s">
        <v>837</v>
      </c>
      <c r="H45" s="172" t="s">
        <v>837</v>
      </c>
      <c r="I45" s="193"/>
      <c r="J45" s="208"/>
      <c r="K45" s="208"/>
      <c r="L45" s="13"/>
      <c r="M45" s="13"/>
      <c r="N45" s="13"/>
    </row>
    <row r="46" spans="1:14" ht="18" customHeight="1">
      <c r="A46" s="82" t="s">
        <v>122</v>
      </c>
      <c r="B46" s="286" t="s">
        <v>159</v>
      </c>
      <c r="C46" s="172">
        <v>139</v>
      </c>
      <c r="D46" s="172">
        <v>38622</v>
      </c>
      <c r="E46" s="172">
        <v>519</v>
      </c>
      <c r="F46" s="172">
        <v>14538</v>
      </c>
      <c r="G46" s="172">
        <v>658</v>
      </c>
      <c r="H46" s="172">
        <v>53160</v>
      </c>
      <c r="I46" s="193"/>
      <c r="J46" s="208"/>
      <c r="K46" s="208"/>
      <c r="L46" s="13"/>
      <c r="M46" s="13"/>
      <c r="N46" s="13"/>
    </row>
    <row r="47" spans="1:14" ht="18" customHeight="1">
      <c r="A47" s="82" t="s">
        <v>123</v>
      </c>
      <c r="B47" s="286" t="s">
        <v>161</v>
      </c>
      <c r="C47" s="172">
        <v>61</v>
      </c>
      <c r="D47" s="172">
        <v>152</v>
      </c>
      <c r="E47" s="172" t="s">
        <v>837</v>
      </c>
      <c r="F47" s="172" t="s">
        <v>837</v>
      </c>
      <c r="G47" s="172">
        <v>61</v>
      </c>
      <c r="H47" s="172">
        <v>152</v>
      </c>
      <c r="I47" s="193"/>
      <c r="J47" s="208"/>
      <c r="K47" s="208"/>
      <c r="L47" s="13"/>
      <c r="M47" s="13"/>
      <c r="N47" s="13"/>
    </row>
    <row r="48" spans="1:14" ht="18" customHeight="1">
      <c r="A48" s="82" t="s">
        <v>124</v>
      </c>
      <c r="B48" s="286" t="s">
        <v>583</v>
      </c>
      <c r="C48" s="172">
        <v>22045</v>
      </c>
      <c r="D48" s="172">
        <v>84225</v>
      </c>
      <c r="E48" s="172">
        <v>779</v>
      </c>
      <c r="F48" s="172">
        <v>17020</v>
      </c>
      <c r="G48" s="172">
        <v>22824</v>
      </c>
      <c r="H48" s="172">
        <v>101245</v>
      </c>
      <c r="I48" s="193"/>
      <c r="J48" s="208"/>
      <c r="K48" s="208"/>
      <c r="L48" s="13"/>
      <c r="M48" s="13"/>
      <c r="N48" s="13"/>
    </row>
    <row r="49" spans="1:14" ht="30" customHeight="1">
      <c r="A49" s="82" t="s">
        <v>125</v>
      </c>
      <c r="B49" s="286"/>
      <c r="C49" s="172" t="s">
        <v>837</v>
      </c>
      <c r="D49" s="172" t="s">
        <v>837</v>
      </c>
      <c r="E49" s="172" t="s">
        <v>837</v>
      </c>
      <c r="F49" s="172" t="s">
        <v>837</v>
      </c>
      <c r="G49" s="172" t="s">
        <v>837</v>
      </c>
      <c r="H49" s="172" t="s">
        <v>837</v>
      </c>
      <c r="I49" s="193"/>
      <c r="J49" s="208"/>
      <c r="K49" s="208"/>
      <c r="L49" s="13"/>
      <c r="M49" s="13"/>
      <c r="N49" s="13"/>
    </row>
    <row r="50" spans="1:14" ht="18" customHeight="1">
      <c r="A50" s="82" t="s">
        <v>556</v>
      </c>
      <c r="B50" s="286" t="s">
        <v>584</v>
      </c>
      <c r="C50" s="172">
        <v>3</v>
      </c>
      <c r="D50" s="172">
        <v>15284</v>
      </c>
      <c r="E50" s="172">
        <v>4</v>
      </c>
      <c r="F50" s="172">
        <v>1871</v>
      </c>
      <c r="G50" s="172">
        <v>7</v>
      </c>
      <c r="H50" s="172">
        <v>17155</v>
      </c>
      <c r="I50" s="193"/>
      <c r="J50" s="208"/>
      <c r="K50" s="208"/>
      <c r="L50" s="13"/>
      <c r="M50" s="13"/>
      <c r="N50" s="13"/>
    </row>
    <row r="51" spans="1:14" ht="18" customHeight="1">
      <c r="A51" s="82" t="s">
        <v>126</v>
      </c>
      <c r="B51" s="286" t="s">
        <v>164</v>
      </c>
      <c r="C51" s="172" t="s">
        <v>837</v>
      </c>
      <c r="D51" s="172" t="s">
        <v>837</v>
      </c>
      <c r="E51" s="172" t="s">
        <v>837</v>
      </c>
      <c r="F51" s="172" t="s">
        <v>837</v>
      </c>
      <c r="G51" s="172" t="s">
        <v>837</v>
      </c>
      <c r="H51" s="172" t="s">
        <v>837</v>
      </c>
      <c r="I51" s="193"/>
      <c r="J51" s="208"/>
      <c r="K51" s="208"/>
      <c r="L51" s="13"/>
      <c r="M51" s="13"/>
      <c r="N51" s="13"/>
    </row>
    <row r="52" spans="1:14" ht="18" customHeight="1">
      <c r="A52" s="194" t="s">
        <v>557</v>
      </c>
      <c r="B52" s="287"/>
      <c r="C52" s="172" t="s">
        <v>837</v>
      </c>
      <c r="D52" s="172" t="s">
        <v>837</v>
      </c>
      <c r="E52" s="172" t="s">
        <v>837</v>
      </c>
      <c r="F52" s="172" t="s">
        <v>837</v>
      </c>
      <c r="G52" s="172" t="s">
        <v>837</v>
      </c>
      <c r="H52" s="172" t="s">
        <v>837</v>
      </c>
      <c r="I52" s="193"/>
      <c r="J52" s="208"/>
      <c r="K52" s="208"/>
      <c r="L52" s="13"/>
      <c r="M52" s="13"/>
      <c r="N52" s="13"/>
    </row>
    <row r="53" spans="1:14" ht="18" customHeight="1">
      <c r="A53" s="194" t="s">
        <v>702</v>
      </c>
      <c r="B53" s="287"/>
      <c r="C53" s="172">
        <v>101</v>
      </c>
      <c r="D53" s="172" t="s">
        <v>837</v>
      </c>
      <c r="E53" s="172">
        <v>24</v>
      </c>
      <c r="F53" s="172" t="s">
        <v>837</v>
      </c>
      <c r="G53" s="172">
        <v>125</v>
      </c>
      <c r="H53" s="172" t="s">
        <v>837</v>
      </c>
      <c r="I53" s="193"/>
      <c r="J53" s="208"/>
      <c r="K53" s="208"/>
      <c r="L53" s="13"/>
      <c r="M53" s="13"/>
      <c r="N53" s="13"/>
    </row>
    <row r="54" spans="1:14" ht="30" customHeight="1">
      <c r="A54" s="194" t="s">
        <v>127</v>
      </c>
      <c r="B54" s="287"/>
      <c r="C54" s="172" t="s">
        <v>837</v>
      </c>
      <c r="D54" s="172" t="s">
        <v>837</v>
      </c>
      <c r="E54" s="172" t="s">
        <v>837</v>
      </c>
      <c r="F54" s="172" t="s">
        <v>837</v>
      </c>
      <c r="G54" s="172" t="s">
        <v>837</v>
      </c>
      <c r="H54" s="172" t="s">
        <v>837</v>
      </c>
      <c r="I54" s="193"/>
      <c r="J54" s="208"/>
      <c r="K54" s="208"/>
      <c r="L54" s="13"/>
      <c r="M54" s="13"/>
      <c r="N54" s="13"/>
    </row>
    <row r="55" spans="1:14" ht="18" customHeight="1">
      <c r="A55" s="194" t="s">
        <v>128</v>
      </c>
      <c r="B55" s="287" t="s">
        <v>168</v>
      </c>
      <c r="C55" s="172" t="s">
        <v>837</v>
      </c>
      <c r="D55" s="172">
        <v>282</v>
      </c>
      <c r="E55" s="172" t="s">
        <v>837</v>
      </c>
      <c r="F55" s="172">
        <v>3</v>
      </c>
      <c r="G55" s="172" t="s">
        <v>837</v>
      </c>
      <c r="H55" s="172">
        <v>285</v>
      </c>
      <c r="I55" s="193"/>
      <c r="J55" s="208"/>
      <c r="K55" s="208"/>
      <c r="L55" s="13"/>
      <c r="M55" s="13"/>
      <c r="N55" s="13"/>
    </row>
    <row r="56" spans="1:14" ht="18" customHeight="1">
      <c r="A56" s="82" t="s">
        <v>707</v>
      </c>
      <c r="B56" s="288" t="s">
        <v>706</v>
      </c>
      <c r="C56" s="172" t="s">
        <v>837</v>
      </c>
      <c r="D56" s="172" t="s">
        <v>837</v>
      </c>
      <c r="E56" s="172" t="s">
        <v>837</v>
      </c>
      <c r="F56" s="172" t="s">
        <v>837</v>
      </c>
      <c r="G56" s="172" t="s">
        <v>837</v>
      </c>
      <c r="H56" s="172" t="s">
        <v>837</v>
      </c>
      <c r="I56" s="193"/>
      <c r="J56" s="208"/>
      <c r="K56" s="208"/>
      <c r="L56" s="13"/>
      <c r="M56" s="13"/>
      <c r="N56" s="13"/>
    </row>
    <row r="57" spans="1:14" ht="18" customHeight="1">
      <c r="A57" s="82" t="s">
        <v>558</v>
      </c>
      <c r="B57" s="286"/>
      <c r="C57" s="172" t="s">
        <v>837</v>
      </c>
      <c r="D57" s="172" t="s">
        <v>837</v>
      </c>
      <c r="E57" s="172" t="s">
        <v>837</v>
      </c>
      <c r="F57" s="172" t="s">
        <v>837</v>
      </c>
      <c r="G57" s="172" t="s">
        <v>837</v>
      </c>
      <c r="H57" s="172" t="s">
        <v>837</v>
      </c>
      <c r="I57" s="193"/>
      <c r="J57" s="208"/>
      <c r="K57" s="208"/>
      <c r="L57" s="13"/>
      <c r="M57" s="13"/>
      <c r="N57" s="13"/>
    </row>
    <row r="58" spans="1:14" ht="18" customHeight="1">
      <c r="A58" s="82" t="s">
        <v>129</v>
      </c>
      <c r="B58" s="286" t="s">
        <v>171</v>
      </c>
      <c r="C58" s="172" t="s">
        <v>837</v>
      </c>
      <c r="D58" s="172" t="s">
        <v>837</v>
      </c>
      <c r="E58" s="172" t="s">
        <v>837</v>
      </c>
      <c r="F58" s="172" t="s">
        <v>837</v>
      </c>
      <c r="G58" s="172" t="s">
        <v>837</v>
      </c>
      <c r="H58" s="172" t="s">
        <v>837</v>
      </c>
      <c r="I58" s="193"/>
      <c r="J58" s="208"/>
      <c r="K58" s="208"/>
      <c r="L58" s="13"/>
      <c r="M58" s="13"/>
      <c r="N58" s="13"/>
    </row>
    <row r="59" spans="1:14" ht="30" customHeight="1">
      <c r="A59" s="194" t="s">
        <v>668</v>
      </c>
      <c r="B59" s="287" t="s">
        <v>669</v>
      </c>
      <c r="C59" s="172">
        <v>3213</v>
      </c>
      <c r="D59" s="172">
        <v>114532</v>
      </c>
      <c r="E59" s="172">
        <v>2305</v>
      </c>
      <c r="F59" s="172">
        <v>178034</v>
      </c>
      <c r="G59" s="172">
        <v>5518</v>
      </c>
      <c r="H59" s="172">
        <v>292566</v>
      </c>
      <c r="I59" s="193"/>
      <c r="J59" s="208"/>
      <c r="K59" s="208"/>
      <c r="L59" s="13"/>
      <c r="M59" s="13"/>
      <c r="N59" s="13"/>
    </row>
    <row r="60" spans="1:14" ht="18" customHeight="1">
      <c r="A60" s="194" t="s">
        <v>130</v>
      </c>
      <c r="B60" s="287"/>
      <c r="C60" s="172" t="s">
        <v>837</v>
      </c>
      <c r="D60" s="172" t="s">
        <v>837</v>
      </c>
      <c r="E60" s="172" t="s">
        <v>837</v>
      </c>
      <c r="F60" s="172" t="s">
        <v>837</v>
      </c>
      <c r="G60" s="172" t="s">
        <v>837</v>
      </c>
      <c r="H60" s="172" t="s">
        <v>837</v>
      </c>
      <c r="I60" s="193"/>
      <c r="J60" s="208"/>
      <c r="K60" s="208"/>
      <c r="L60" s="13"/>
      <c r="M60" s="13"/>
      <c r="N60" s="13"/>
    </row>
    <row r="61" spans="1:14" ht="18" customHeight="1">
      <c r="A61" s="194" t="s">
        <v>827</v>
      </c>
      <c r="B61" s="287"/>
      <c r="C61" s="172" t="s">
        <v>837</v>
      </c>
      <c r="D61" s="172" t="s">
        <v>837</v>
      </c>
      <c r="E61" s="172" t="s">
        <v>837</v>
      </c>
      <c r="F61" s="172" t="s">
        <v>837</v>
      </c>
      <c r="G61" s="172" t="s">
        <v>837</v>
      </c>
      <c r="H61" s="172" t="s">
        <v>837</v>
      </c>
      <c r="I61" s="193"/>
      <c r="J61" s="208"/>
      <c r="K61" s="208"/>
      <c r="L61" s="13"/>
      <c r="M61" s="13"/>
      <c r="N61" s="13"/>
    </row>
    <row r="62" spans="1:14" ht="18" customHeight="1">
      <c r="A62" s="194" t="s">
        <v>726</v>
      </c>
      <c r="B62" s="287"/>
      <c r="C62" s="172" t="s">
        <v>837</v>
      </c>
      <c r="D62" s="172" t="s">
        <v>837</v>
      </c>
      <c r="E62" s="172" t="s">
        <v>837</v>
      </c>
      <c r="F62" s="172" t="s">
        <v>837</v>
      </c>
      <c r="G62" s="172" t="s">
        <v>837</v>
      </c>
      <c r="H62" s="172" t="s">
        <v>837</v>
      </c>
      <c r="I62" s="193"/>
      <c r="J62" s="208"/>
      <c r="K62" s="208"/>
      <c r="L62" s="13"/>
      <c r="M62" s="13"/>
      <c r="N62" s="13"/>
    </row>
    <row r="63" spans="1:14" ht="18" customHeight="1">
      <c r="A63" s="234" t="s">
        <v>131</v>
      </c>
      <c r="B63" s="289" t="s">
        <v>173</v>
      </c>
      <c r="C63" s="173" t="s">
        <v>837</v>
      </c>
      <c r="D63" s="173" t="s">
        <v>837</v>
      </c>
      <c r="E63" s="173" t="s">
        <v>837</v>
      </c>
      <c r="F63" s="173" t="s">
        <v>837</v>
      </c>
      <c r="G63" s="173" t="s">
        <v>837</v>
      </c>
      <c r="H63" s="173" t="s">
        <v>837</v>
      </c>
      <c r="I63" s="193"/>
      <c r="J63" s="208"/>
      <c r="K63" s="208"/>
      <c r="L63" s="13"/>
      <c r="M63" s="13"/>
      <c r="N63" s="13"/>
    </row>
    <row r="64" spans="1:14" ht="30" customHeight="1">
      <c r="A64" s="296" t="s">
        <v>600</v>
      </c>
      <c r="B64" s="285" t="s">
        <v>596</v>
      </c>
      <c r="C64" s="195" t="s">
        <v>837</v>
      </c>
      <c r="D64" s="195" t="s">
        <v>837</v>
      </c>
      <c r="E64" s="195" t="s">
        <v>837</v>
      </c>
      <c r="F64" s="195" t="s">
        <v>837</v>
      </c>
      <c r="G64" s="195" t="s">
        <v>837</v>
      </c>
      <c r="H64" s="195" t="s">
        <v>837</v>
      </c>
      <c r="I64" s="193"/>
      <c r="J64" s="208"/>
      <c r="K64" s="208"/>
      <c r="L64" s="13"/>
      <c r="M64" s="13"/>
      <c r="N64" s="13"/>
    </row>
    <row r="65" spans="1:14" ht="18" customHeight="1">
      <c r="A65" s="82" t="s">
        <v>721</v>
      </c>
      <c r="B65" s="286"/>
      <c r="C65" s="172" t="s">
        <v>837</v>
      </c>
      <c r="D65" s="172" t="s">
        <v>837</v>
      </c>
      <c r="E65" s="172" t="s">
        <v>837</v>
      </c>
      <c r="F65" s="172" t="s">
        <v>837</v>
      </c>
      <c r="G65" s="172" t="s">
        <v>837</v>
      </c>
      <c r="H65" s="172" t="s">
        <v>837</v>
      </c>
      <c r="I65" s="193"/>
      <c r="J65" s="208"/>
      <c r="K65" s="208"/>
      <c r="L65" s="13"/>
      <c r="M65" s="13"/>
      <c r="N65" s="13"/>
    </row>
    <row r="66" spans="1:14" ht="18" customHeight="1">
      <c r="A66" s="82" t="s">
        <v>132</v>
      </c>
      <c r="B66" s="286" t="s">
        <v>175</v>
      </c>
      <c r="C66" s="172" t="s">
        <v>837</v>
      </c>
      <c r="D66" s="172" t="s">
        <v>837</v>
      </c>
      <c r="E66" s="172" t="s">
        <v>837</v>
      </c>
      <c r="F66" s="172" t="s">
        <v>837</v>
      </c>
      <c r="G66" s="172" t="s">
        <v>837</v>
      </c>
      <c r="H66" s="172" t="s">
        <v>837</v>
      </c>
      <c r="I66" s="193"/>
      <c r="J66" s="208"/>
      <c r="K66" s="208"/>
      <c r="L66" s="13"/>
      <c r="M66" s="13"/>
      <c r="N66" s="13"/>
    </row>
    <row r="67" spans="1:14" ht="18" customHeight="1">
      <c r="A67" s="82" t="s">
        <v>731</v>
      </c>
      <c r="B67" s="286"/>
      <c r="C67" s="172">
        <v>316</v>
      </c>
      <c r="D67" s="172" t="s">
        <v>837</v>
      </c>
      <c r="E67" s="172">
        <v>28</v>
      </c>
      <c r="F67" s="172" t="s">
        <v>837</v>
      </c>
      <c r="G67" s="172">
        <v>344</v>
      </c>
      <c r="H67" s="172" t="s">
        <v>837</v>
      </c>
      <c r="I67" s="193"/>
      <c r="J67" s="208"/>
      <c r="K67" s="208"/>
      <c r="L67" s="13"/>
      <c r="M67" s="13"/>
      <c r="N67" s="13"/>
    </row>
    <row r="68" spans="1:14" ht="18" customHeight="1">
      <c r="A68" s="82" t="s">
        <v>559</v>
      </c>
      <c r="B68" s="286" t="s">
        <v>585</v>
      </c>
      <c r="C68" s="172">
        <v>40</v>
      </c>
      <c r="D68" s="172" t="s">
        <v>837</v>
      </c>
      <c r="E68" s="172">
        <v>4</v>
      </c>
      <c r="F68" s="172" t="s">
        <v>837</v>
      </c>
      <c r="G68" s="172">
        <v>44</v>
      </c>
      <c r="H68" s="172" t="s">
        <v>837</v>
      </c>
      <c r="I68" s="193"/>
      <c r="J68" s="208"/>
      <c r="K68" s="208"/>
      <c r="L68" s="13"/>
      <c r="M68" s="13"/>
      <c r="N68" s="13"/>
    </row>
    <row r="69" spans="1:14" ht="30" customHeight="1">
      <c r="A69" s="194" t="s">
        <v>560</v>
      </c>
      <c r="B69" s="287" t="s">
        <v>471</v>
      </c>
      <c r="C69" s="172">
        <v>3486</v>
      </c>
      <c r="D69" s="172">
        <v>27341</v>
      </c>
      <c r="E69" s="172">
        <v>213</v>
      </c>
      <c r="F69" s="172">
        <v>3577</v>
      </c>
      <c r="G69" s="172">
        <v>3699</v>
      </c>
      <c r="H69" s="172">
        <v>30918</v>
      </c>
      <c r="I69" s="193"/>
      <c r="J69" s="208"/>
      <c r="K69" s="208"/>
      <c r="L69" s="13"/>
      <c r="M69" s="13"/>
      <c r="N69" s="13"/>
    </row>
    <row r="70" spans="1:14" ht="18" customHeight="1">
      <c r="A70" s="82" t="s">
        <v>821</v>
      </c>
      <c r="B70" s="287" t="s">
        <v>822</v>
      </c>
      <c r="C70" s="172" t="s">
        <v>837</v>
      </c>
      <c r="D70" s="172">
        <v>7436</v>
      </c>
      <c r="E70" s="172" t="s">
        <v>837</v>
      </c>
      <c r="F70" s="172">
        <v>779</v>
      </c>
      <c r="G70" s="172" t="s">
        <v>837</v>
      </c>
      <c r="H70" s="172">
        <v>8215</v>
      </c>
      <c r="I70" s="193"/>
      <c r="J70" s="208"/>
      <c r="K70" s="208"/>
      <c r="L70" s="13"/>
      <c r="M70" s="13"/>
      <c r="N70" s="13"/>
    </row>
    <row r="71" spans="1:14" ht="18" customHeight="1">
      <c r="A71" s="82" t="s">
        <v>561</v>
      </c>
      <c r="B71" s="286" t="s">
        <v>567</v>
      </c>
      <c r="C71" s="172" t="s">
        <v>837</v>
      </c>
      <c r="D71" s="172" t="s">
        <v>837</v>
      </c>
      <c r="E71" s="172" t="s">
        <v>837</v>
      </c>
      <c r="F71" s="172" t="s">
        <v>837</v>
      </c>
      <c r="G71" s="172" t="s">
        <v>837</v>
      </c>
      <c r="H71" s="172" t="s">
        <v>837</v>
      </c>
      <c r="I71" s="193"/>
      <c r="J71" s="208"/>
      <c r="K71" s="208"/>
      <c r="L71" s="13"/>
      <c r="M71" s="13"/>
      <c r="N71" s="13"/>
    </row>
    <row r="72" spans="1:14" ht="18" customHeight="1">
      <c r="A72" s="82" t="s">
        <v>562</v>
      </c>
      <c r="B72" s="286" t="s">
        <v>586</v>
      </c>
      <c r="C72" s="172">
        <v>50</v>
      </c>
      <c r="D72" s="172">
        <v>271</v>
      </c>
      <c r="E72" s="172">
        <v>61</v>
      </c>
      <c r="F72" s="172">
        <v>112</v>
      </c>
      <c r="G72" s="172">
        <v>111</v>
      </c>
      <c r="H72" s="172">
        <v>383</v>
      </c>
      <c r="I72" s="193"/>
      <c r="J72" s="208"/>
      <c r="K72" s="208"/>
      <c r="L72" s="13"/>
      <c r="M72" s="13"/>
      <c r="N72" s="13"/>
    </row>
    <row r="73" spans="1:14" ht="18" customHeight="1">
      <c r="A73" s="82" t="s">
        <v>836</v>
      </c>
      <c r="B73" s="286" t="s">
        <v>835</v>
      </c>
      <c r="C73" s="172">
        <v>977</v>
      </c>
      <c r="D73" s="172">
        <v>24660</v>
      </c>
      <c r="E73" s="172">
        <v>87</v>
      </c>
      <c r="F73" s="172">
        <v>2072</v>
      </c>
      <c r="G73" s="172">
        <v>1064</v>
      </c>
      <c r="H73" s="172">
        <v>26732</v>
      </c>
      <c r="I73" s="193"/>
      <c r="J73" s="208"/>
      <c r="K73" s="208"/>
      <c r="L73" s="13"/>
      <c r="M73" s="13"/>
      <c r="N73" s="13"/>
    </row>
    <row r="74" spans="1:14" ht="30" customHeight="1">
      <c r="A74" s="82" t="s">
        <v>563</v>
      </c>
      <c r="B74" s="286"/>
      <c r="C74" s="172" t="s">
        <v>837</v>
      </c>
      <c r="D74" s="172" t="s">
        <v>837</v>
      </c>
      <c r="E74" s="172" t="s">
        <v>837</v>
      </c>
      <c r="F74" s="172" t="s">
        <v>837</v>
      </c>
      <c r="G74" s="172" t="s">
        <v>837</v>
      </c>
      <c r="H74" s="172" t="s">
        <v>837</v>
      </c>
      <c r="I74" s="193"/>
      <c r="J74" s="208"/>
      <c r="K74" s="208"/>
      <c r="L74" s="13"/>
      <c r="M74" s="13"/>
      <c r="N74" s="13"/>
    </row>
    <row r="75" spans="1:14" ht="18" customHeight="1">
      <c r="A75" s="82" t="s">
        <v>564</v>
      </c>
      <c r="B75" s="286"/>
      <c r="C75" s="172">
        <v>14</v>
      </c>
      <c r="D75" s="172">
        <v>571</v>
      </c>
      <c r="E75" s="172">
        <v>1</v>
      </c>
      <c r="F75" s="172">
        <v>137</v>
      </c>
      <c r="G75" s="172">
        <v>15</v>
      </c>
      <c r="H75" s="172">
        <v>708</v>
      </c>
      <c r="I75" s="193"/>
      <c r="J75" s="208"/>
      <c r="K75" s="208"/>
      <c r="L75" s="13"/>
      <c r="M75" s="13"/>
      <c r="N75" s="13"/>
    </row>
    <row r="76" spans="1:14" ht="18" customHeight="1">
      <c r="A76" s="82" t="s">
        <v>177</v>
      </c>
      <c r="B76" s="286"/>
      <c r="C76" s="172" t="s">
        <v>837</v>
      </c>
      <c r="D76" s="172" t="s">
        <v>837</v>
      </c>
      <c r="E76" s="172" t="s">
        <v>837</v>
      </c>
      <c r="F76" s="172" t="s">
        <v>837</v>
      </c>
      <c r="G76" s="172" t="s">
        <v>837</v>
      </c>
      <c r="H76" s="172" t="s">
        <v>837</v>
      </c>
      <c r="I76" s="193"/>
      <c r="J76" s="208"/>
      <c r="K76" s="208"/>
      <c r="L76" s="13"/>
      <c r="M76" s="13"/>
      <c r="N76" s="13"/>
    </row>
    <row r="77" spans="1:13" ht="18" customHeight="1">
      <c r="A77" s="82"/>
      <c r="B77" s="80"/>
      <c r="C77" s="174"/>
      <c r="D77" s="174"/>
      <c r="E77" s="174"/>
      <c r="F77" s="174"/>
      <c r="G77" s="174"/>
      <c r="H77" s="174"/>
      <c r="I77" s="194"/>
      <c r="J77" s="208"/>
      <c r="M77" s="13"/>
    </row>
    <row r="78" spans="1:13" ht="18" customHeight="1">
      <c r="A78" s="83" t="s">
        <v>48</v>
      </c>
      <c r="B78" s="85" t="s">
        <v>49</v>
      </c>
      <c r="C78" s="184">
        <f aca="true" t="shared" si="0" ref="C78:H78">SUM(C14:C75)</f>
        <v>63536</v>
      </c>
      <c r="D78" s="184">
        <f t="shared" si="0"/>
        <v>806947</v>
      </c>
      <c r="E78" s="184">
        <f t="shared" si="0"/>
        <v>6730</v>
      </c>
      <c r="F78" s="184">
        <f t="shared" si="0"/>
        <v>487435</v>
      </c>
      <c r="G78" s="184">
        <f t="shared" si="0"/>
        <v>70266</v>
      </c>
      <c r="H78" s="184">
        <f t="shared" si="0"/>
        <v>1294382</v>
      </c>
      <c r="I78" s="194"/>
      <c r="M78" s="13"/>
    </row>
    <row r="79" spans="1:106" ht="11.25" customHeight="1">
      <c r="A79" s="8"/>
      <c r="B79" s="8"/>
      <c r="C79" s="222"/>
      <c r="D79" s="8"/>
      <c r="E79" s="8"/>
      <c r="F79" s="8"/>
      <c r="G79" s="8"/>
      <c r="H79" s="8"/>
      <c r="I79" s="13"/>
      <c r="J79" s="198"/>
      <c r="K79" s="198"/>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row>
    <row r="80" spans="1:106" ht="11.25" customHeight="1">
      <c r="A80" s="9"/>
      <c r="B80" s="8"/>
      <c r="C80" s="222"/>
      <c r="D80" s="8"/>
      <c r="E80" s="8"/>
      <c r="F80" s="8"/>
      <c r="G80" s="8"/>
      <c r="H80" s="10"/>
      <c r="I80" s="13"/>
      <c r="J80" s="198"/>
      <c r="K80" s="198"/>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row>
    <row r="81" spans="1:106" s="11" customFormat="1" ht="27">
      <c r="A81" s="206" t="s">
        <v>769</v>
      </c>
      <c r="B81" s="8"/>
      <c r="C81" s="222"/>
      <c r="D81" s="8"/>
      <c r="E81" s="8"/>
      <c r="F81" s="8"/>
      <c r="G81" s="8"/>
      <c r="I81" s="8"/>
      <c r="J81" s="12"/>
      <c r="K81" s="12"/>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row>
    <row r="82" spans="1:106" s="11" customFormat="1" ht="27" customHeight="1">
      <c r="A82" s="311" t="s">
        <v>770</v>
      </c>
      <c r="B82" s="311"/>
      <c r="C82" s="222"/>
      <c r="D82" s="222"/>
      <c r="E82" s="222"/>
      <c r="F82" s="222"/>
      <c r="G82" s="222"/>
      <c r="H82" s="222"/>
      <c r="I82" s="8"/>
      <c r="J82" s="12"/>
      <c r="K82" s="12"/>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row>
    <row r="83" spans="1:106" s="11" customFormat="1" ht="11.25" customHeight="1">
      <c r="A83" s="8"/>
      <c r="B83" s="8"/>
      <c r="C83" s="8"/>
      <c r="D83" s="8"/>
      <c r="E83" s="8"/>
      <c r="F83" s="8"/>
      <c r="G83" s="8"/>
      <c r="H83" s="8"/>
      <c r="I83" s="8"/>
      <c r="J83" s="12"/>
      <c r="K83" s="12"/>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row>
    <row r="84" spans="1:106" s="11" customFormat="1" ht="27" customHeight="1">
      <c r="A84" s="366" t="s">
        <v>771</v>
      </c>
      <c r="B84" s="366"/>
      <c r="C84" s="8"/>
      <c r="D84" s="8"/>
      <c r="E84" s="8"/>
      <c r="F84" s="8"/>
      <c r="G84" s="8"/>
      <c r="H84" s="8"/>
      <c r="I84" s="8"/>
      <c r="J84" s="12"/>
      <c r="K84" s="12"/>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6" s="11" customFormat="1" ht="27" customHeight="1">
      <c r="A85" s="367" t="s">
        <v>772</v>
      </c>
      <c r="B85" s="367"/>
      <c r="C85" s="367"/>
      <c r="D85" s="8"/>
      <c r="E85" s="8"/>
      <c r="F85" s="8"/>
      <c r="G85" s="8"/>
      <c r="H85" s="8"/>
      <c r="I85" s="8"/>
      <c r="J85" s="12"/>
      <c r="K85" s="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s="11" customFormat="1" ht="11.25" customHeight="1">
      <c r="A86" s="8"/>
      <c r="B86" s="8"/>
      <c r="C86" s="8"/>
      <c r="D86" s="8"/>
      <c r="E86" s="8"/>
      <c r="F86" s="8"/>
      <c r="G86" s="8"/>
      <c r="H86" s="8"/>
      <c r="I86" s="8"/>
      <c r="J86" s="12"/>
      <c r="K86" s="12"/>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s="11" customFormat="1" ht="27" customHeight="1">
      <c r="A87" s="366" t="s">
        <v>773</v>
      </c>
      <c r="B87" s="366"/>
      <c r="C87" s="8"/>
      <c r="D87" s="8"/>
      <c r="E87" s="8"/>
      <c r="F87" s="8"/>
      <c r="G87" s="8"/>
      <c r="H87" s="8"/>
      <c r="I87" s="8"/>
      <c r="J87" s="12"/>
      <c r="K87" s="12"/>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s="11" customFormat="1" ht="27" customHeight="1">
      <c r="A88" s="367" t="s">
        <v>774</v>
      </c>
      <c r="B88" s="367"/>
      <c r="C88" s="367"/>
      <c r="D88" s="367"/>
      <c r="E88" s="8"/>
      <c r="F88" s="8"/>
      <c r="G88" s="8"/>
      <c r="H88" s="8"/>
      <c r="I88" s="8"/>
      <c r="J88" s="12"/>
      <c r="K88" s="12"/>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s="11" customFormat="1" ht="12.75">
      <c r="A89" s="8"/>
      <c r="B89" s="8"/>
      <c r="C89" s="8"/>
      <c r="D89" s="8"/>
      <c r="E89" s="8"/>
      <c r="F89" s="8"/>
      <c r="G89" s="8"/>
      <c r="H89" s="8"/>
      <c r="I89" s="8"/>
      <c r="J89" s="12"/>
      <c r="K89" s="12"/>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row>
    <row r="90" spans="1:106" ht="15.75">
      <c r="A90" s="8"/>
      <c r="B90" s="8"/>
      <c r="C90" s="8"/>
      <c r="D90" s="8"/>
      <c r="E90" s="8"/>
      <c r="F90" s="8"/>
      <c r="G90" s="8"/>
      <c r="H90" s="8"/>
      <c r="I90" s="13"/>
      <c r="J90" s="198"/>
      <c r="K90" s="198"/>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19">
    <mergeCell ref="A82:B82"/>
    <mergeCell ref="C8:D9"/>
    <mergeCell ref="E8:F9"/>
    <mergeCell ref="G8:H9"/>
    <mergeCell ref="E10:F10"/>
    <mergeCell ref="G10:H10"/>
    <mergeCell ref="C11:D11"/>
    <mergeCell ref="E11:F11"/>
    <mergeCell ref="G11:H11"/>
    <mergeCell ref="A84:B84"/>
    <mergeCell ref="A85:C85"/>
    <mergeCell ref="A87:B87"/>
    <mergeCell ref="A88:D88"/>
    <mergeCell ref="C10:D10"/>
    <mergeCell ref="A1:H1"/>
    <mergeCell ref="A2:H2"/>
    <mergeCell ref="A4:B4"/>
    <mergeCell ref="A5:B5"/>
    <mergeCell ref="C7:H7"/>
  </mergeCells>
  <dataValidations count="1">
    <dataValidation type="whole" allowBlank="1" showInputMessage="1" showErrorMessage="1" errorTitle="No Decimal" error="No Decimal is allowed" sqref="H80">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1" manualBreakCount="1">
    <brk id="63" max="7" man="1"/>
  </rowBreaks>
</worksheet>
</file>

<file path=xl/worksheets/sheet26.xml><?xml version="1.0" encoding="utf-8"?>
<worksheet xmlns="http://schemas.openxmlformats.org/spreadsheetml/2006/main" xmlns:r="http://schemas.openxmlformats.org/officeDocument/2006/relationships">
  <dimension ref="A1:DB187"/>
  <sheetViews>
    <sheetView zoomScale="80" zoomScaleNormal="80" zoomScalePageLayoutView="0" workbookViewId="0" topLeftCell="A1">
      <selection activeCell="A1" sqref="A1:H1"/>
    </sheetView>
  </sheetViews>
  <sheetFormatPr defaultColWidth="9.00390625" defaultRowHeight="16.5"/>
  <cols>
    <col min="1" max="1" width="31.25390625" style="13" bestFit="1" customWidth="1"/>
    <col min="2" max="8" width="21.625" style="13" customWidth="1"/>
    <col min="9" max="9" width="10.625" style="42" bestFit="1" customWidth="1"/>
    <col min="10" max="10" width="9.00390625" style="199" customWidth="1"/>
    <col min="11" max="16384" width="9.00390625" style="42" customWidth="1"/>
  </cols>
  <sheetData>
    <row r="1" spans="1:106" s="293" customFormat="1" ht="45.75" customHeight="1">
      <c r="A1" s="344" t="s">
        <v>2</v>
      </c>
      <c r="B1" s="344"/>
      <c r="C1" s="345"/>
      <c r="D1" s="345"/>
      <c r="E1" s="345"/>
      <c r="F1" s="345"/>
      <c r="G1" s="345"/>
      <c r="H1" s="345"/>
      <c r="I1" s="189"/>
      <c r="J1" s="212"/>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46" t="str">
        <f>'Form HKLQ1-1'!A3:H3</f>
        <v>二零一八年一月至十二月
January to December 2018</v>
      </c>
      <c r="B2" s="346"/>
      <c r="C2" s="345"/>
      <c r="D2" s="345"/>
      <c r="E2" s="345"/>
      <c r="F2" s="345"/>
      <c r="G2" s="345"/>
      <c r="H2" s="345"/>
      <c r="I2" s="189"/>
      <c r="J2" s="212"/>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47" t="s">
        <v>0</v>
      </c>
      <c r="B4" s="347"/>
      <c r="C4" s="21"/>
      <c r="D4" s="21"/>
      <c r="E4" s="21"/>
      <c r="F4" s="21"/>
      <c r="G4" s="21"/>
      <c r="H4" s="21"/>
      <c r="I4" s="21"/>
      <c r="J4" s="213"/>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47" t="s">
        <v>1</v>
      </c>
      <c r="B5" s="347"/>
      <c r="C5" s="21"/>
      <c r="D5" s="21"/>
      <c r="E5" s="21"/>
      <c r="F5" s="21"/>
      <c r="G5" s="21"/>
      <c r="H5" s="21"/>
      <c r="I5" s="21"/>
      <c r="J5" s="213"/>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23</v>
      </c>
      <c r="D7" s="351"/>
      <c r="E7" s="351"/>
      <c r="F7" s="351"/>
      <c r="G7" s="351"/>
      <c r="H7" s="349"/>
      <c r="I7" s="9"/>
      <c r="J7" s="19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22"/>
      <c r="C8" s="86" t="s">
        <v>261</v>
      </c>
      <c r="D8" s="368" t="s">
        <v>261</v>
      </c>
      <c r="E8" s="372"/>
      <c r="F8" s="372"/>
      <c r="G8" s="369"/>
      <c r="H8" s="86" t="s">
        <v>261</v>
      </c>
      <c r="I8" s="9"/>
      <c r="J8" s="19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16.5" customHeight="1">
      <c r="A9" s="77"/>
      <c r="B9" s="22"/>
      <c r="C9" s="19" t="s">
        <v>104</v>
      </c>
      <c r="D9" s="370" t="s">
        <v>104</v>
      </c>
      <c r="E9" s="373"/>
      <c r="F9" s="373"/>
      <c r="G9" s="371"/>
      <c r="H9" s="19" t="s">
        <v>104</v>
      </c>
      <c r="I9" s="9"/>
      <c r="J9" s="19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204" t="s">
        <v>692</v>
      </c>
      <c r="D10" s="204" t="s">
        <v>697</v>
      </c>
      <c r="E10" s="204" t="s">
        <v>698</v>
      </c>
      <c r="F10" s="204" t="s">
        <v>699</v>
      </c>
      <c r="G10" s="204" t="s">
        <v>700</v>
      </c>
      <c r="H10" s="205" t="s">
        <v>701</v>
      </c>
      <c r="I10" s="9"/>
      <c r="J10" s="19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27</v>
      </c>
      <c r="D11" s="17" t="s">
        <v>691</v>
      </c>
      <c r="E11" s="17" t="s">
        <v>693</v>
      </c>
      <c r="F11" s="17" t="s">
        <v>694</v>
      </c>
      <c r="G11" s="17" t="s">
        <v>695</v>
      </c>
      <c r="H11" s="18" t="s">
        <v>696</v>
      </c>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16.5" customHeight="1">
      <c r="A12" s="77"/>
      <c r="B12" s="22"/>
      <c r="C12" s="17" t="s">
        <v>45</v>
      </c>
      <c r="D12" s="17" t="s">
        <v>45</v>
      </c>
      <c r="E12" s="17" t="s">
        <v>45</v>
      </c>
      <c r="F12" s="17" t="s">
        <v>45</v>
      </c>
      <c r="G12" s="17" t="s">
        <v>45</v>
      </c>
      <c r="H12" s="18" t="s">
        <v>45</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204</v>
      </c>
      <c r="C13" s="19"/>
      <c r="D13" s="19" t="s">
        <v>686</v>
      </c>
      <c r="E13" s="19" t="s">
        <v>687</v>
      </c>
      <c r="F13" s="19" t="s">
        <v>688</v>
      </c>
      <c r="G13" s="19" t="s">
        <v>689</v>
      </c>
      <c r="H13" s="19" t="s">
        <v>690</v>
      </c>
      <c r="I13" s="23"/>
      <c r="J13" s="197"/>
      <c r="K13" s="197"/>
    </row>
    <row r="14" spans="1:106" ht="30" customHeight="1">
      <c r="A14" s="188" t="s">
        <v>112</v>
      </c>
      <c r="B14" s="285" t="s">
        <v>603</v>
      </c>
      <c r="C14" s="219" t="s">
        <v>837</v>
      </c>
      <c r="D14" s="172" t="s">
        <v>837</v>
      </c>
      <c r="E14" s="172" t="s">
        <v>837</v>
      </c>
      <c r="F14" s="172" t="s">
        <v>837</v>
      </c>
      <c r="G14" s="172" t="s">
        <v>837</v>
      </c>
      <c r="H14" s="195" t="s">
        <v>837</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6" t="s">
        <v>4</v>
      </c>
      <c r="C15" s="172">
        <v>21667</v>
      </c>
      <c r="D15" s="172">
        <v>7448</v>
      </c>
      <c r="E15" s="172">
        <v>69031</v>
      </c>
      <c r="F15" s="172">
        <v>146249</v>
      </c>
      <c r="G15" s="172">
        <v>164845</v>
      </c>
      <c r="H15" s="172">
        <v>387573</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6"/>
      <c r="C16" s="172" t="s">
        <v>837</v>
      </c>
      <c r="D16" s="172" t="s">
        <v>837</v>
      </c>
      <c r="E16" s="172" t="s">
        <v>837</v>
      </c>
      <c r="F16" s="172" t="s">
        <v>837</v>
      </c>
      <c r="G16" s="172" t="s">
        <v>837</v>
      </c>
      <c r="H16" s="172" t="s">
        <v>837</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6" t="s">
        <v>146</v>
      </c>
      <c r="C17" s="172" t="s">
        <v>837</v>
      </c>
      <c r="D17" s="172" t="s">
        <v>837</v>
      </c>
      <c r="E17" s="172" t="s">
        <v>837</v>
      </c>
      <c r="F17" s="172" t="s">
        <v>837</v>
      </c>
      <c r="G17" s="172" t="s">
        <v>837</v>
      </c>
      <c r="H17" s="172" t="s">
        <v>837</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742</v>
      </c>
      <c r="B18" s="286" t="s">
        <v>743</v>
      </c>
      <c r="C18" s="172" t="s">
        <v>837</v>
      </c>
      <c r="D18" s="172" t="s">
        <v>837</v>
      </c>
      <c r="E18" s="172" t="s">
        <v>837</v>
      </c>
      <c r="F18" s="172" t="s">
        <v>837</v>
      </c>
      <c r="G18" s="172" t="s">
        <v>837</v>
      </c>
      <c r="H18" s="172" t="s">
        <v>837</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549</v>
      </c>
      <c r="B19" s="286" t="s">
        <v>744</v>
      </c>
      <c r="C19" s="172" t="s">
        <v>837</v>
      </c>
      <c r="D19" s="172">
        <v>755</v>
      </c>
      <c r="E19" s="172">
        <v>467</v>
      </c>
      <c r="F19" s="172">
        <v>135</v>
      </c>
      <c r="G19" s="172">
        <v>18</v>
      </c>
      <c r="H19" s="172">
        <v>1375</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6" t="s">
        <v>710</v>
      </c>
      <c r="C20" s="172">
        <v>1970</v>
      </c>
      <c r="D20" s="172">
        <v>19210</v>
      </c>
      <c r="E20" s="172">
        <v>9788</v>
      </c>
      <c r="F20" s="172">
        <v>50732</v>
      </c>
      <c r="G20" s="172">
        <v>8016</v>
      </c>
      <c r="H20" s="172">
        <v>87746</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6" t="s">
        <v>711</v>
      </c>
      <c r="C21" s="172" t="s">
        <v>837</v>
      </c>
      <c r="D21" s="172" t="s">
        <v>837</v>
      </c>
      <c r="E21" s="172" t="s">
        <v>837</v>
      </c>
      <c r="F21" s="172" t="s">
        <v>837</v>
      </c>
      <c r="G21" s="172" t="s">
        <v>837</v>
      </c>
      <c r="H21" s="172" t="s">
        <v>837</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6"/>
      <c r="C22" s="172" t="s">
        <v>837</v>
      </c>
      <c r="D22" s="172" t="s">
        <v>837</v>
      </c>
      <c r="E22" s="172" t="s">
        <v>837</v>
      </c>
      <c r="F22" s="172" t="s">
        <v>837</v>
      </c>
      <c r="G22" s="172" t="s">
        <v>837</v>
      </c>
      <c r="H22" s="172" t="s">
        <v>837</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550</v>
      </c>
      <c r="B23" s="286" t="s">
        <v>569</v>
      </c>
      <c r="C23" s="172" t="s">
        <v>837</v>
      </c>
      <c r="D23" s="172" t="s">
        <v>837</v>
      </c>
      <c r="E23" s="172" t="s">
        <v>837</v>
      </c>
      <c r="F23" s="172" t="s">
        <v>837</v>
      </c>
      <c r="G23" s="172" t="s">
        <v>837</v>
      </c>
      <c r="H23" s="172" t="s">
        <v>837</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551</v>
      </c>
      <c r="B24" s="286" t="s">
        <v>539</v>
      </c>
      <c r="C24" s="172">
        <v>18</v>
      </c>
      <c r="D24" s="172">
        <v>6340</v>
      </c>
      <c r="E24" s="172">
        <v>1620</v>
      </c>
      <c r="F24" s="172">
        <v>212</v>
      </c>
      <c r="G24" s="172">
        <v>56</v>
      </c>
      <c r="H24" s="172">
        <v>8228</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6" t="s">
        <v>150</v>
      </c>
      <c r="C25" s="172" t="s">
        <v>837</v>
      </c>
      <c r="D25" s="172" t="s">
        <v>837</v>
      </c>
      <c r="E25" s="172" t="s">
        <v>837</v>
      </c>
      <c r="F25" s="172" t="s">
        <v>837</v>
      </c>
      <c r="G25" s="172" t="s">
        <v>837</v>
      </c>
      <c r="H25" s="172" t="s">
        <v>837</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745</v>
      </c>
      <c r="B26" s="286" t="s">
        <v>746</v>
      </c>
      <c r="C26" s="172">
        <v>257</v>
      </c>
      <c r="D26" s="172">
        <v>19398</v>
      </c>
      <c r="E26" s="172">
        <v>4091</v>
      </c>
      <c r="F26" s="172">
        <v>16375</v>
      </c>
      <c r="G26" s="172">
        <v>1171</v>
      </c>
      <c r="H26" s="172">
        <v>41035</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831</v>
      </c>
      <c r="B27" s="286" t="s">
        <v>832</v>
      </c>
      <c r="C27" s="172" t="s">
        <v>837</v>
      </c>
      <c r="D27" s="172" t="s">
        <v>837</v>
      </c>
      <c r="E27" s="172" t="s">
        <v>837</v>
      </c>
      <c r="F27" s="172" t="s">
        <v>837</v>
      </c>
      <c r="G27" s="172" t="s">
        <v>837</v>
      </c>
      <c r="H27" s="172" t="s">
        <v>837</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602</v>
      </c>
      <c r="B28" s="286"/>
      <c r="C28" s="172" t="s">
        <v>837</v>
      </c>
      <c r="D28" s="172" t="s">
        <v>837</v>
      </c>
      <c r="E28" s="172" t="s">
        <v>837</v>
      </c>
      <c r="F28" s="172" t="s">
        <v>837</v>
      </c>
      <c r="G28" s="172" t="s">
        <v>837</v>
      </c>
      <c r="H28" s="172" t="s">
        <v>837</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118</v>
      </c>
      <c r="B29" s="286" t="s">
        <v>570</v>
      </c>
      <c r="C29" s="172">
        <v>1</v>
      </c>
      <c r="D29" s="172">
        <v>41274</v>
      </c>
      <c r="E29" s="172">
        <v>14183</v>
      </c>
      <c r="F29" s="172">
        <v>14696</v>
      </c>
      <c r="G29" s="172">
        <v>4603</v>
      </c>
      <c r="H29" s="172">
        <v>74756</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712</v>
      </c>
      <c r="B30" s="286" t="s">
        <v>713</v>
      </c>
      <c r="C30" s="172" t="s">
        <v>837</v>
      </c>
      <c r="D30" s="172">
        <v>938</v>
      </c>
      <c r="E30" s="172">
        <v>279</v>
      </c>
      <c r="F30" s="172">
        <v>603</v>
      </c>
      <c r="G30" s="172">
        <v>10</v>
      </c>
      <c r="H30" s="172">
        <v>1830</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724</v>
      </c>
      <c r="B31" s="286" t="s">
        <v>101</v>
      </c>
      <c r="C31" s="172">
        <v>49</v>
      </c>
      <c r="D31" s="172">
        <v>1271</v>
      </c>
      <c r="E31" s="172">
        <v>2373</v>
      </c>
      <c r="F31" s="172">
        <v>6752</v>
      </c>
      <c r="G31" s="172">
        <v>2512</v>
      </c>
      <c r="H31" s="172">
        <v>12908</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552</v>
      </c>
      <c r="B32" s="286" t="s">
        <v>571</v>
      </c>
      <c r="C32" s="172" t="s">
        <v>837</v>
      </c>
      <c r="D32" s="172">
        <v>2083</v>
      </c>
      <c r="E32" s="172">
        <v>2663</v>
      </c>
      <c r="F32" s="172" t="s">
        <v>837</v>
      </c>
      <c r="G32" s="172">
        <v>150</v>
      </c>
      <c r="H32" s="172">
        <v>4896</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4" t="s">
        <v>553</v>
      </c>
      <c r="B33" s="287"/>
      <c r="C33" s="172" t="s">
        <v>837</v>
      </c>
      <c r="D33" s="172" t="s">
        <v>837</v>
      </c>
      <c r="E33" s="172" t="s">
        <v>837</v>
      </c>
      <c r="F33" s="172" t="s">
        <v>837</v>
      </c>
      <c r="G33" s="172" t="s">
        <v>837</v>
      </c>
      <c r="H33" s="172" t="s">
        <v>837</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554</v>
      </c>
      <c r="B34" s="287" t="s">
        <v>747</v>
      </c>
      <c r="C34" s="172">
        <v>64</v>
      </c>
      <c r="D34" s="172" t="s">
        <v>837</v>
      </c>
      <c r="E34" s="172">
        <v>3</v>
      </c>
      <c r="F34" s="172">
        <v>177</v>
      </c>
      <c r="G34" s="172">
        <v>110</v>
      </c>
      <c r="H34" s="172">
        <v>290</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4" t="s">
        <v>728</v>
      </c>
      <c r="B35" s="287" t="s">
        <v>572</v>
      </c>
      <c r="C35" s="172">
        <v>269</v>
      </c>
      <c r="D35" s="172">
        <v>2503</v>
      </c>
      <c r="E35" s="172">
        <v>6031</v>
      </c>
      <c r="F35" s="172">
        <v>20318</v>
      </c>
      <c r="G35" s="172">
        <v>20936</v>
      </c>
      <c r="H35" s="172">
        <v>49788</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729</v>
      </c>
      <c r="B36" s="286" t="s">
        <v>730</v>
      </c>
      <c r="C36" s="172" t="s">
        <v>837</v>
      </c>
      <c r="D36" s="172">
        <v>387</v>
      </c>
      <c r="E36" s="172">
        <v>1110</v>
      </c>
      <c r="F36" s="172">
        <v>11</v>
      </c>
      <c r="G36" s="172" t="s">
        <v>837</v>
      </c>
      <c r="H36" s="172">
        <v>1508</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4" t="s">
        <v>708</v>
      </c>
      <c r="B37" s="288" t="s">
        <v>709</v>
      </c>
      <c r="C37" s="172">
        <v>3595</v>
      </c>
      <c r="D37" s="172">
        <v>1236</v>
      </c>
      <c r="E37" s="172">
        <v>8386</v>
      </c>
      <c r="F37" s="172">
        <v>12554</v>
      </c>
      <c r="G37" s="172">
        <v>12870</v>
      </c>
      <c r="H37" s="172">
        <v>35046</v>
      </c>
      <c r="I37" s="181"/>
      <c r="J37" s="208"/>
      <c r="K37" s="208"/>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3" ht="17.25" customHeight="1">
      <c r="A38" s="234" t="s">
        <v>581</v>
      </c>
      <c r="B38" s="289" t="s">
        <v>582</v>
      </c>
      <c r="C38" s="173" t="s">
        <v>837</v>
      </c>
      <c r="D38" s="173" t="s">
        <v>837</v>
      </c>
      <c r="E38" s="173" t="s">
        <v>837</v>
      </c>
      <c r="F38" s="173" t="s">
        <v>837</v>
      </c>
      <c r="G38" s="173" t="s">
        <v>837</v>
      </c>
      <c r="H38" s="173" t="s">
        <v>837</v>
      </c>
      <c r="I38" s="193"/>
      <c r="J38" s="208"/>
      <c r="K38" s="208"/>
      <c r="L38" s="13"/>
      <c r="M38" s="13"/>
    </row>
    <row r="39" spans="1:13" ht="30" customHeight="1">
      <c r="A39" s="82" t="s">
        <v>748</v>
      </c>
      <c r="B39" s="286" t="s">
        <v>741</v>
      </c>
      <c r="C39" s="195">
        <v>35</v>
      </c>
      <c r="D39" s="195">
        <v>45</v>
      </c>
      <c r="E39" s="195">
        <v>5</v>
      </c>
      <c r="F39" s="195">
        <v>620</v>
      </c>
      <c r="G39" s="195">
        <v>515</v>
      </c>
      <c r="H39" s="195">
        <v>1185</v>
      </c>
      <c r="I39" s="193"/>
      <c r="J39" s="208"/>
      <c r="K39" s="208"/>
      <c r="L39" s="13"/>
      <c r="M39" s="13"/>
    </row>
    <row r="40" spans="1:13" ht="17.25" customHeight="1">
      <c r="A40" s="82" t="s">
        <v>714</v>
      </c>
      <c r="B40" s="286"/>
      <c r="C40" s="172">
        <v>8</v>
      </c>
      <c r="D40" s="172" t="s">
        <v>837</v>
      </c>
      <c r="E40" s="172" t="s">
        <v>837</v>
      </c>
      <c r="F40" s="172" t="s">
        <v>837</v>
      </c>
      <c r="G40" s="172" t="s">
        <v>837</v>
      </c>
      <c r="H40" s="172" t="s">
        <v>837</v>
      </c>
      <c r="I40" s="193"/>
      <c r="J40" s="208"/>
      <c r="K40" s="208"/>
      <c r="L40" s="13"/>
      <c r="M40" s="13"/>
    </row>
    <row r="41" spans="1:13" ht="17.25" customHeight="1">
      <c r="A41" s="82" t="s">
        <v>555</v>
      </c>
      <c r="B41" s="286" t="s">
        <v>535</v>
      </c>
      <c r="C41" s="172">
        <v>2193</v>
      </c>
      <c r="D41" s="172">
        <v>17265</v>
      </c>
      <c r="E41" s="172">
        <v>12300</v>
      </c>
      <c r="F41" s="172">
        <v>17182</v>
      </c>
      <c r="G41" s="172">
        <v>2285</v>
      </c>
      <c r="H41" s="172">
        <v>49032</v>
      </c>
      <c r="I41" s="193"/>
      <c r="J41" s="208"/>
      <c r="K41" s="208"/>
      <c r="L41" s="13"/>
      <c r="M41" s="13"/>
    </row>
    <row r="42" spans="1:13" ht="17.25" customHeight="1">
      <c r="A42" s="82" t="s">
        <v>119</v>
      </c>
      <c r="B42" s="286"/>
      <c r="C42" s="172" t="s">
        <v>837</v>
      </c>
      <c r="D42" s="172" t="s">
        <v>837</v>
      </c>
      <c r="E42" s="172" t="s">
        <v>837</v>
      </c>
      <c r="F42" s="172" t="s">
        <v>837</v>
      </c>
      <c r="G42" s="172" t="s">
        <v>837</v>
      </c>
      <c r="H42" s="172" t="s">
        <v>837</v>
      </c>
      <c r="I42" s="193"/>
      <c r="J42" s="208"/>
      <c r="K42" s="208"/>
      <c r="L42" s="13"/>
      <c r="M42" s="13"/>
    </row>
    <row r="43" spans="1:13" ht="17.25" customHeight="1">
      <c r="A43" s="82" t="s">
        <v>826</v>
      </c>
      <c r="B43" s="286" t="s">
        <v>825</v>
      </c>
      <c r="C43" s="172">
        <v>5422</v>
      </c>
      <c r="D43" s="172" t="s">
        <v>837</v>
      </c>
      <c r="E43" s="172" t="s">
        <v>837</v>
      </c>
      <c r="F43" s="172" t="s">
        <v>837</v>
      </c>
      <c r="G43" s="172" t="s">
        <v>837</v>
      </c>
      <c r="H43" s="172" t="s">
        <v>837</v>
      </c>
      <c r="I43" s="193"/>
      <c r="J43" s="208"/>
      <c r="K43" s="208"/>
      <c r="L43" s="13"/>
      <c r="M43" s="13"/>
    </row>
    <row r="44" spans="1:13" ht="30" customHeight="1">
      <c r="A44" s="82" t="s">
        <v>120</v>
      </c>
      <c r="B44" s="286" t="s">
        <v>154</v>
      </c>
      <c r="C44" s="172">
        <v>248</v>
      </c>
      <c r="D44" s="172">
        <v>3648</v>
      </c>
      <c r="E44" s="172">
        <v>1291</v>
      </c>
      <c r="F44" s="172">
        <v>623</v>
      </c>
      <c r="G44" s="172">
        <v>105</v>
      </c>
      <c r="H44" s="172">
        <v>5667</v>
      </c>
      <c r="I44" s="193"/>
      <c r="J44" s="208"/>
      <c r="K44" s="208"/>
      <c r="L44" s="13"/>
      <c r="M44" s="13"/>
    </row>
    <row r="45" spans="1:13" ht="18" customHeight="1">
      <c r="A45" s="82" t="s">
        <v>121</v>
      </c>
      <c r="B45" s="286" t="s">
        <v>157</v>
      </c>
      <c r="C45" s="172" t="s">
        <v>837</v>
      </c>
      <c r="D45" s="172" t="s">
        <v>837</v>
      </c>
      <c r="E45" s="172" t="s">
        <v>837</v>
      </c>
      <c r="F45" s="172" t="s">
        <v>837</v>
      </c>
      <c r="G45" s="172" t="s">
        <v>837</v>
      </c>
      <c r="H45" s="172" t="s">
        <v>837</v>
      </c>
      <c r="I45" s="193"/>
      <c r="J45" s="208"/>
      <c r="K45" s="208"/>
      <c r="L45" s="13"/>
      <c r="M45" s="13"/>
    </row>
    <row r="46" spans="1:13" ht="18" customHeight="1">
      <c r="A46" s="82" t="s">
        <v>122</v>
      </c>
      <c r="B46" s="286" t="s">
        <v>159</v>
      </c>
      <c r="C46" s="172">
        <v>658</v>
      </c>
      <c r="D46" s="172">
        <v>39979</v>
      </c>
      <c r="E46" s="172">
        <v>4008</v>
      </c>
      <c r="F46" s="172">
        <v>3136</v>
      </c>
      <c r="G46" s="172">
        <v>6037</v>
      </c>
      <c r="H46" s="172">
        <v>53160</v>
      </c>
      <c r="I46" s="193"/>
      <c r="J46" s="208"/>
      <c r="K46" s="208"/>
      <c r="L46" s="13"/>
      <c r="M46" s="13"/>
    </row>
    <row r="47" spans="1:13" ht="18" customHeight="1">
      <c r="A47" s="82" t="s">
        <v>123</v>
      </c>
      <c r="B47" s="286" t="s">
        <v>161</v>
      </c>
      <c r="C47" s="172">
        <v>61</v>
      </c>
      <c r="D47" s="172">
        <v>24</v>
      </c>
      <c r="E47" s="172">
        <v>29</v>
      </c>
      <c r="F47" s="172">
        <v>90</v>
      </c>
      <c r="G47" s="172">
        <v>9</v>
      </c>
      <c r="H47" s="172">
        <v>152</v>
      </c>
      <c r="I47" s="193"/>
      <c r="J47" s="208"/>
      <c r="K47" s="208"/>
      <c r="L47" s="13"/>
      <c r="M47" s="13"/>
    </row>
    <row r="48" spans="1:13" ht="18" customHeight="1">
      <c r="A48" s="82" t="s">
        <v>124</v>
      </c>
      <c r="B48" s="286" t="s">
        <v>583</v>
      </c>
      <c r="C48" s="172">
        <v>22824</v>
      </c>
      <c r="D48" s="172">
        <v>543</v>
      </c>
      <c r="E48" s="172">
        <v>11372</v>
      </c>
      <c r="F48" s="172">
        <v>38234</v>
      </c>
      <c r="G48" s="172">
        <v>51096</v>
      </c>
      <c r="H48" s="172">
        <v>101245</v>
      </c>
      <c r="I48" s="193"/>
      <c r="J48" s="208"/>
      <c r="K48" s="208"/>
      <c r="L48" s="13"/>
      <c r="M48" s="13"/>
    </row>
    <row r="49" spans="1:13" ht="30" customHeight="1">
      <c r="A49" s="82" t="s">
        <v>125</v>
      </c>
      <c r="B49" s="286"/>
      <c r="C49" s="172" t="s">
        <v>837</v>
      </c>
      <c r="D49" s="172" t="s">
        <v>837</v>
      </c>
      <c r="E49" s="172" t="s">
        <v>837</v>
      </c>
      <c r="F49" s="172" t="s">
        <v>837</v>
      </c>
      <c r="G49" s="172" t="s">
        <v>837</v>
      </c>
      <c r="H49" s="172" t="s">
        <v>837</v>
      </c>
      <c r="I49" s="193"/>
      <c r="J49" s="208"/>
      <c r="K49" s="208"/>
      <c r="L49" s="13"/>
      <c r="M49" s="13"/>
    </row>
    <row r="50" spans="1:13" ht="18" customHeight="1">
      <c r="A50" s="82" t="s">
        <v>556</v>
      </c>
      <c r="B50" s="286" t="s">
        <v>584</v>
      </c>
      <c r="C50" s="172">
        <v>7</v>
      </c>
      <c r="D50" s="172">
        <v>554</v>
      </c>
      <c r="E50" s="172">
        <v>2898</v>
      </c>
      <c r="F50" s="172">
        <v>10063</v>
      </c>
      <c r="G50" s="172">
        <v>3640</v>
      </c>
      <c r="H50" s="172">
        <v>17155</v>
      </c>
      <c r="I50" s="193"/>
      <c r="J50" s="208"/>
      <c r="K50" s="208"/>
      <c r="L50" s="13"/>
      <c r="M50" s="13"/>
    </row>
    <row r="51" spans="1:13" ht="18" customHeight="1">
      <c r="A51" s="82" t="s">
        <v>126</v>
      </c>
      <c r="B51" s="286" t="s">
        <v>164</v>
      </c>
      <c r="C51" s="172" t="s">
        <v>837</v>
      </c>
      <c r="D51" s="172" t="s">
        <v>837</v>
      </c>
      <c r="E51" s="172" t="s">
        <v>837</v>
      </c>
      <c r="F51" s="172" t="s">
        <v>837</v>
      </c>
      <c r="G51" s="172" t="s">
        <v>837</v>
      </c>
      <c r="H51" s="172" t="s">
        <v>837</v>
      </c>
      <c r="I51" s="193"/>
      <c r="J51" s="208"/>
      <c r="K51" s="208"/>
      <c r="L51" s="13"/>
      <c r="M51" s="13"/>
    </row>
    <row r="52" spans="1:13" ht="18" customHeight="1">
      <c r="A52" s="194" t="s">
        <v>557</v>
      </c>
      <c r="B52" s="287"/>
      <c r="C52" s="172" t="s">
        <v>837</v>
      </c>
      <c r="D52" s="172" t="s">
        <v>837</v>
      </c>
      <c r="E52" s="172" t="s">
        <v>837</v>
      </c>
      <c r="F52" s="172" t="s">
        <v>837</v>
      </c>
      <c r="G52" s="172" t="s">
        <v>837</v>
      </c>
      <c r="H52" s="172" t="s">
        <v>837</v>
      </c>
      <c r="I52" s="193"/>
      <c r="J52" s="208"/>
      <c r="K52" s="208"/>
      <c r="L52" s="13"/>
      <c r="M52" s="13"/>
    </row>
    <row r="53" spans="1:13" ht="18" customHeight="1">
      <c r="A53" s="194" t="s">
        <v>702</v>
      </c>
      <c r="B53" s="287"/>
      <c r="C53" s="172">
        <v>125</v>
      </c>
      <c r="D53" s="172" t="s">
        <v>837</v>
      </c>
      <c r="E53" s="172" t="s">
        <v>837</v>
      </c>
      <c r="F53" s="172" t="s">
        <v>837</v>
      </c>
      <c r="G53" s="172" t="s">
        <v>837</v>
      </c>
      <c r="H53" s="172" t="s">
        <v>837</v>
      </c>
      <c r="I53" s="193"/>
      <c r="J53" s="208"/>
      <c r="K53" s="208"/>
      <c r="L53" s="13"/>
      <c r="M53" s="13"/>
    </row>
    <row r="54" spans="1:13" ht="30" customHeight="1">
      <c r="A54" s="194" t="s">
        <v>127</v>
      </c>
      <c r="B54" s="287"/>
      <c r="C54" s="172" t="s">
        <v>837</v>
      </c>
      <c r="D54" s="172" t="s">
        <v>837</v>
      </c>
      <c r="E54" s="172" t="s">
        <v>837</v>
      </c>
      <c r="F54" s="172" t="s">
        <v>837</v>
      </c>
      <c r="G54" s="172" t="s">
        <v>837</v>
      </c>
      <c r="H54" s="172" t="s">
        <v>837</v>
      </c>
      <c r="I54" s="193"/>
      <c r="J54" s="208"/>
      <c r="K54" s="208"/>
      <c r="L54" s="13"/>
      <c r="M54" s="13"/>
    </row>
    <row r="55" spans="1:13" ht="18" customHeight="1">
      <c r="A55" s="194" t="s">
        <v>128</v>
      </c>
      <c r="B55" s="287" t="s">
        <v>168</v>
      </c>
      <c r="C55" s="172" t="s">
        <v>837</v>
      </c>
      <c r="D55" s="172" t="s">
        <v>837</v>
      </c>
      <c r="E55" s="172">
        <v>2</v>
      </c>
      <c r="F55" s="172">
        <v>139</v>
      </c>
      <c r="G55" s="172">
        <v>144</v>
      </c>
      <c r="H55" s="172">
        <v>285</v>
      </c>
      <c r="I55" s="193"/>
      <c r="J55" s="208"/>
      <c r="K55" s="208"/>
      <c r="L55" s="13"/>
      <c r="M55" s="13"/>
    </row>
    <row r="56" spans="1:13" ht="18" customHeight="1">
      <c r="A56" s="82" t="s">
        <v>707</v>
      </c>
      <c r="B56" s="288" t="s">
        <v>706</v>
      </c>
      <c r="C56" s="172" t="s">
        <v>837</v>
      </c>
      <c r="D56" s="172" t="s">
        <v>837</v>
      </c>
      <c r="E56" s="172" t="s">
        <v>837</v>
      </c>
      <c r="F56" s="172" t="s">
        <v>837</v>
      </c>
      <c r="G56" s="172" t="s">
        <v>837</v>
      </c>
      <c r="H56" s="172" t="s">
        <v>837</v>
      </c>
      <c r="I56" s="193"/>
      <c r="J56" s="208"/>
      <c r="K56" s="208"/>
      <c r="L56" s="13"/>
      <c r="M56" s="13"/>
    </row>
    <row r="57" spans="1:13" ht="18" customHeight="1">
      <c r="A57" s="82" t="s">
        <v>558</v>
      </c>
      <c r="B57" s="286"/>
      <c r="C57" s="172" t="s">
        <v>837</v>
      </c>
      <c r="D57" s="172" t="s">
        <v>837</v>
      </c>
      <c r="E57" s="172" t="s">
        <v>837</v>
      </c>
      <c r="F57" s="172" t="s">
        <v>837</v>
      </c>
      <c r="G57" s="172" t="s">
        <v>837</v>
      </c>
      <c r="H57" s="172" t="s">
        <v>837</v>
      </c>
      <c r="I57" s="193"/>
      <c r="J57" s="208"/>
      <c r="K57" s="208"/>
      <c r="L57" s="13"/>
      <c r="M57" s="13"/>
    </row>
    <row r="58" spans="1:13" ht="18" customHeight="1">
      <c r="A58" s="82" t="s">
        <v>129</v>
      </c>
      <c r="B58" s="286" t="s">
        <v>171</v>
      </c>
      <c r="C58" s="172" t="s">
        <v>837</v>
      </c>
      <c r="D58" s="172" t="s">
        <v>837</v>
      </c>
      <c r="E58" s="172" t="s">
        <v>837</v>
      </c>
      <c r="F58" s="172" t="s">
        <v>837</v>
      </c>
      <c r="G58" s="172" t="s">
        <v>837</v>
      </c>
      <c r="H58" s="172" t="s">
        <v>837</v>
      </c>
      <c r="I58" s="193"/>
      <c r="J58" s="208"/>
      <c r="K58" s="208"/>
      <c r="L58" s="13"/>
      <c r="M58" s="13"/>
    </row>
    <row r="59" spans="1:13" ht="30" customHeight="1">
      <c r="A59" s="194" t="s">
        <v>668</v>
      </c>
      <c r="B59" s="287" t="s">
        <v>669</v>
      </c>
      <c r="C59" s="172">
        <v>5518</v>
      </c>
      <c r="D59" s="172">
        <v>18310</v>
      </c>
      <c r="E59" s="172">
        <v>83648</v>
      </c>
      <c r="F59" s="172">
        <v>138250</v>
      </c>
      <c r="G59" s="172">
        <v>52358</v>
      </c>
      <c r="H59" s="172">
        <v>292566</v>
      </c>
      <c r="I59" s="193"/>
      <c r="J59" s="208"/>
      <c r="K59" s="208"/>
      <c r="L59" s="13"/>
      <c r="M59" s="13"/>
    </row>
    <row r="60" spans="1:13" ht="18" customHeight="1">
      <c r="A60" s="194" t="s">
        <v>130</v>
      </c>
      <c r="B60" s="287"/>
      <c r="C60" s="172" t="s">
        <v>837</v>
      </c>
      <c r="D60" s="172" t="s">
        <v>837</v>
      </c>
      <c r="E60" s="172" t="s">
        <v>837</v>
      </c>
      <c r="F60" s="172" t="s">
        <v>837</v>
      </c>
      <c r="G60" s="172" t="s">
        <v>837</v>
      </c>
      <c r="H60" s="172" t="s">
        <v>837</v>
      </c>
      <c r="I60" s="193"/>
      <c r="J60" s="208"/>
      <c r="K60" s="208"/>
      <c r="L60" s="13"/>
      <c r="M60" s="13"/>
    </row>
    <row r="61" spans="1:13" ht="18" customHeight="1">
      <c r="A61" s="194" t="s">
        <v>827</v>
      </c>
      <c r="B61" s="287"/>
      <c r="C61" s="172" t="s">
        <v>837</v>
      </c>
      <c r="D61" s="172" t="s">
        <v>837</v>
      </c>
      <c r="E61" s="172" t="s">
        <v>837</v>
      </c>
      <c r="F61" s="172" t="s">
        <v>837</v>
      </c>
      <c r="G61" s="172" t="s">
        <v>837</v>
      </c>
      <c r="H61" s="172" t="s">
        <v>837</v>
      </c>
      <c r="I61" s="193"/>
      <c r="J61" s="208"/>
      <c r="K61" s="208"/>
      <c r="L61" s="13"/>
      <c r="M61" s="13"/>
    </row>
    <row r="62" spans="1:13" ht="18" customHeight="1">
      <c r="A62" s="194" t="s">
        <v>726</v>
      </c>
      <c r="B62" s="287"/>
      <c r="C62" s="172" t="s">
        <v>837</v>
      </c>
      <c r="D62" s="172" t="s">
        <v>837</v>
      </c>
      <c r="E62" s="172" t="s">
        <v>837</v>
      </c>
      <c r="F62" s="172" t="s">
        <v>837</v>
      </c>
      <c r="G62" s="172" t="s">
        <v>837</v>
      </c>
      <c r="H62" s="172" t="s">
        <v>837</v>
      </c>
      <c r="I62" s="193"/>
      <c r="J62" s="208"/>
      <c r="K62" s="208"/>
      <c r="L62" s="13"/>
      <c r="M62" s="13"/>
    </row>
    <row r="63" spans="1:13" ht="18" customHeight="1">
      <c r="A63" s="234" t="s">
        <v>131</v>
      </c>
      <c r="B63" s="289" t="s">
        <v>173</v>
      </c>
      <c r="C63" s="173" t="s">
        <v>837</v>
      </c>
      <c r="D63" s="173" t="s">
        <v>837</v>
      </c>
      <c r="E63" s="173" t="s">
        <v>837</v>
      </c>
      <c r="F63" s="173" t="s">
        <v>837</v>
      </c>
      <c r="G63" s="173" t="s">
        <v>837</v>
      </c>
      <c r="H63" s="173" t="s">
        <v>837</v>
      </c>
      <c r="I63" s="193"/>
      <c r="J63" s="208"/>
      <c r="K63" s="208"/>
      <c r="L63" s="13"/>
      <c r="M63" s="13"/>
    </row>
    <row r="64" spans="1:13" ht="30" customHeight="1">
      <c r="A64" s="82" t="s">
        <v>600</v>
      </c>
      <c r="B64" s="286" t="s">
        <v>596</v>
      </c>
      <c r="C64" s="195" t="s">
        <v>837</v>
      </c>
      <c r="D64" s="195" t="s">
        <v>837</v>
      </c>
      <c r="E64" s="195" t="s">
        <v>837</v>
      </c>
      <c r="F64" s="195" t="s">
        <v>837</v>
      </c>
      <c r="G64" s="195" t="s">
        <v>837</v>
      </c>
      <c r="H64" s="195" t="s">
        <v>837</v>
      </c>
      <c r="I64" s="193"/>
      <c r="J64" s="208"/>
      <c r="K64" s="208"/>
      <c r="L64" s="13"/>
      <c r="M64" s="13"/>
    </row>
    <row r="65" spans="1:13" ht="18" customHeight="1">
      <c r="A65" s="82" t="s">
        <v>721</v>
      </c>
      <c r="B65" s="286"/>
      <c r="C65" s="172" t="s">
        <v>837</v>
      </c>
      <c r="D65" s="172" t="s">
        <v>837</v>
      </c>
      <c r="E65" s="172" t="s">
        <v>837</v>
      </c>
      <c r="F65" s="172" t="s">
        <v>837</v>
      </c>
      <c r="G65" s="172" t="s">
        <v>837</v>
      </c>
      <c r="H65" s="172" t="s">
        <v>837</v>
      </c>
      <c r="I65" s="193"/>
      <c r="J65" s="208"/>
      <c r="K65" s="208"/>
      <c r="L65" s="13"/>
      <c r="M65" s="13"/>
    </row>
    <row r="66" spans="1:13" ht="18" customHeight="1">
      <c r="A66" s="82" t="s">
        <v>132</v>
      </c>
      <c r="B66" s="286" t="s">
        <v>175</v>
      </c>
      <c r="C66" s="172" t="s">
        <v>837</v>
      </c>
      <c r="D66" s="172" t="s">
        <v>837</v>
      </c>
      <c r="E66" s="172" t="s">
        <v>837</v>
      </c>
      <c r="F66" s="172" t="s">
        <v>837</v>
      </c>
      <c r="G66" s="172" t="s">
        <v>837</v>
      </c>
      <c r="H66" s="172" t="s">
        <v>837</v>
      </c>
      <c r="I66" s="193"/>
      <c r="J66" s="208"/>
      <c r="K66" s="208"/>
      <c r="L66" s="13"/>
      <c r="M66" s="13"/>
    </row>
    <row r="67" spans="1:13" ht="18" customHeight="1">
      <c r="A67" s="82" t="s">
        <v>731</v>
      </c>
      <c r="B67" s="286"/>
      <c r="C67" s="172">
        <v>344</v>
      </c>
      <c r="D67" s="172" t="s">
        <v>837</v>
      </c>
      <c r="E67" s="172" t="s">
        <v>837</v>
      </c>
      <c r="F67" s="172" t="s">
        <v>837</v>
      </c>
      <c r="G67" s="172" t="s">
        <v>837</v>
      </c>
      <c r="H67" s="172" t="s">
        <v>837</v>
      </c>
      <c r="I67" s="193"/>
      <c r="J67" s="208"/>
      <c r="K67" s="208"/>
      <c r="L67" s="13"/>
      <c r="M67" s="13"/>
    </row>
    <row r="68" spans="1:13" ht="18" customHeight="1">
      <c r="A68" s="82" t="s">
        <v>559</v>
      </c>
      <c r="B68" s="286" t="s">
        <v>585</v>
      </c>
      <c r="C68" s="172">
        <v>44</v>
      </c>
      <c r="D68" s="172" t="s">
        <v>837</v>
      </c>
      <c r="E68" s="172" t="s">
        <v>837</v>
      </c>
      <c r="F68" s="172" t="s">
        <v>837</v>
      </c>
      <c r="G68" s="172" t="s">
        <v>837</v>
      </c>
      <c r="H68" s="172" t="s">
        <v>837</v>
      </c>
      <c r="I68" s="193"/>
      <c r="J68" s="208"/>
      <c r="K68" s="208"/>
      <c r="L68" s="13"/>
      <c r="M68" s="13"/>
    </row>
    <row r="69" spans="1:13" ht="30" customHeight="1">
      <c r="A69" s="194" t="s">
        <v>560</v>
      </c>
      <c r="B69" s="287" t="s">
        <v>471</v>
      </c>
      <c r="C69" s="172">
        <v>3699</v>
      </c>
      <c r="D69" s="172">
        <v>4593</v>
      </c>
      <c r="E69" s="172">
        <v>3312</v>
      </c>
      <c r="F69" s="172">
        <v>13169</v>
      </c>
      <c r="G69" s="172">
        <v>9844</v>
      </c>
      <c r="H69" s="172">
        <v>30918</v>
      </c>
      <c r="I69" s="193"/>
      <c r="J69" s="208"/>
      <c r="K69" s="208"/>
      <c r="L69" s="13"/>
      <c r="M69" s="13"/>
    </row>
    <row r="70" spans="1:13" ht="18" customHeight="1">
      <c r="A70" s="82" t="s">
        <v>821</v>
      </c>
      <c r="B70" s="287" t="s">
        <v>822</v>
      </c>
      <c r="C70" s="172" t="s">
        <v>837</v>
      </c>
      <c r="D70" s="172">
        <v>3010</v>
      </c>
      <c r="E70" s="172">
        <v>2940</v>
      </c>
      <c r="F70" s="172">
        <v>2156</v>
      </c>
      <c r="G70" s="172">
        <v>109</v>
      </c>
      <c r="H70" s="172">
        <v>8215</v>
      </c>
      <c r="I70" s="193"/>
      <c r="J70" s="208"/>
      <c r="K70" s="208"/>
      <c r="L70" s="13"/>
      <c r="M70" s="13"/>
    </row>
    <row r="71" spans="1:13" ht="18" customHeight="1">
      <c r="A71" s="82" t="s">
        <v>561</v>
      </c>
      <c r="B71" s="286" t="s">
        <v>567</v>
      </c>
      <c r="C71" s="172" t="s">
        <v>837</v>
      </c>
      <c r="D71" s="172" t="s">
        <v>837</v>
      </c>
      <c r="E71" s="172" t="s">
        <v>837</v>
      </c>
      <c r="F71" s="172" t="s">
        <v>837</v>
      </c>
      <c r="G71" s="172" t="s">
        <v>837</v>
      </c>
      <c r="H71" s="172" t="s">
        <v>837</v>
      </c>
      <c r="I71" s="193"/>
      <c r="J71" s="208"/>
      <c r="K71" s="208"/>
      <c r="L71" s="13"/>
      <c r="M71" s="13"/>
    </row>
    <row r="72" spans="1:13" ht="18" customHeight="1">
      <c r="A72" s="82" t="s">
        <v>562</v>
      </c>
      <c r="B72" s="286" t="s">
        <v>586</v>
      </c>
      <c r="C72" s="172">
        <v>111</v>
      </c>
      <c r="D72" s="172">
        <v>1</v>
      </c>
      <c r="E72" s="172">
        <v>3</v>
      </c>
      <c r="F72" s="172">
        <v>178</v>
      </c>
      <c r="G72" s="172">
        <v>201</v>
      </c>
      <c r="H72" s="172">
        <v>383</v>
      </c>
      <c r="I72" s="193"/>
      <c r="J72" s="208"/>
      <c r="K72" s="208"/>
      <c r="L72" s="13"/>
      <c r="M72" s="13"/>
    </row>
    <row r="73" spans="1:13" ht="18" customHeight="1">
      <c r="A73" s="82" t="s">
        <v>836</v>
      </c>
      <c r="B73" s="286" t="s">
        <v>835</v>
      </c>
      <c r="C73" s="172">
        <v>1064</v>
      </c>
      <c r="D73" s="172" t="s">
        <v>837</v>
      </c>
      <c r="E73" s="172">
        <v>724</v>
      </c>
      <c r="F73" s="172">
        <v>9446</v>
      </c>
      <c r="G73" s="172">
        <v>16562</v>
      </c>
      <c r="H73" s="172">
        <v>26732</v>
      </c>
      <c r="I73" s="193"/>
      <c r="J73" s="208"/>
      <c r="K73" s="208"/>
      <c r="L73" s="13"/>
      <c r="M73" s="13"/>
    </row>
    <row r="74" spans="1:13" ht="30" customHeight="1">
      <c r="A74" s="82" t="s">
        <v>563</v>
      </c>
      <c r="B74" s="286"/>
      <c r="C74" s="172" t="s">
        <v>837</v>
      </c>
      <c r="D74" s="172" t="s">
        <v>837</v>
      </c>
      <c r="E74" s="172" t="s">
        <v>837</v>
      </c>
      <c r="F74" s="172" t="s">
        <v>837</v>
      </c>
      <c r="G74" s="172" t="s">
        <v>837</v>
      </c>
      <c r="H74" s="172" t="s">
        <v>837</v>
      </c>
      <c r="I74" s="193"/>
      <c r="J74" s="208"/>
      <c r="K74" s="208"/>
      <c r="L74" s="13"/>
      <c r="M74" s="13"/>
    </row>
    <row r="75" spans="1:13" ht="18" customHeight="1">
      <c r="A75" s="82" t="s">
        <v>564</v>
      </c>
      <c r="B75" s="286"/>
      <c r="C75" s="172">
        <v>15</v>
      </c>
      <c r="D75" s="172" t="s">
        <v>837</v>
      </c>
      <c r="E75" s="172">
        <v>11</v>
      </c>
      <c r="F75" s="172">
        <v>166</v>
      </c>
      <c r="G75" s="172">
        <v>531</v>
      </c>
      <c r="H75" s="172">
        <v>708</v>
      </c>
      <c r="I75" s="193"/>
      <c r="J75" s="208"/>
      <c r="K75" s="208"/>
      <c r="L75" s="13"/>
      <c r="M75" s="13"/>
    </row>
    <row r="76" spans="1:13" ht="18" customHeight="1">
      <c r="A76" s="82" t="s">
        <v>177</v>
      </c>
      <c r="B76" s="286"/>
      <c r="C76" s="172" t="s">
        <v>837</v>
      </c>
      <c r="D76" s="172" t="s">
        <v>837</v>
      </c>
      <c r="E76" s="172" t="s">
        <v>837</v>
      </c>
      <c r="F76" s="172" t="s">
        <v>837</v>
      </c>
      <c r="G76" s="172" t="s">
        <v>837</v>
      </c>
      <c r="H76" s="172" t="s">
        <v>837</v>
      </c>
      <c r="I76" s="193"/>
      <c r="J76" s="208"/>
      <c r="K76" s="208"/>
      <c r="L76" s="13"/>
      <c r="M76" s="13"/>
    </row>
    <row r="77" spans="1:13" ht="18" customHeight="1">
      <c r="A77" s="82" t="s">
        <v>108</v>
      </c>
      <c r="B77" s="80" t="s">
        <v>108</v>
      </c>
      <c r="C77" s="174"/>
      <c r="D77" s="174"/>
      <c r="E77" s="174"/>
      <c r="F77" s="174"/>
      <c r="G77" s="174"/>
      <c r="H77" s="174"/>
      <c r="I77" s="194"/>
      <c r="K77" s="199"/>
      <c r="M77" s="13"/>
    </row>
    <row r="78" spans="1:13" ht="18" customHeight="1">
      <c r="A78" s="83" t="s">
        <v>48</v>
      </c>
      <c r="B78" s="85" t="s">
        <v>49</v>
      </c>
      <c r="C78" s="184">
        <f aca="true" t="shared" si="0" ref="C78:H78">SUM(C14:C75)</f>
        <v>70266</v>
      </c>
      <c r="D78" s="184">
        <f t="shared" si="0"/>
        <v>190815</v>
      </c>
      <c r="E78" s="184">
        <f t="shared" si="0"/>
        <v>242568</v>
      </c>
      <c r="F78" s="184">
        <f t="shared" si="0"/>
        <v>502266</v>
      </c>
      <c r="G78" s="184">
        <f t="shared" si="0"/>
        <v>358733</v>
      </c>
      <c r="H78" s="184">
        <f t="shared" si="0"/>
        <v>1294382</v>
      </c>
      <c r="I78" s="194"/>
      <c r="M78" s="13"/>
    </row>
    <row r="79" spans="1:13" ht="15.75">
      <c r="A79" s="42"/>
      <c r="C79" s="221"/>
      <c r="M79" s="13"/>
    </row>
    <row r="80" spans="1:13" ht="15.75">
      <c r="A80" s="42"/>
      <c r="C80" s="221"/>
      <c r="M80" s="13"/>
    </row>
    <row r="81" spans="1:13" ht="15.75">
      <c r="A81" s="42"/>
      <c r="C81" s="221"/>
      <c r="M81" s="13"/>
    </row>
    <row r="82" spans="1:13" ht="15.75">
      <c r="A82" s="42"/>
      <c r="C82" s="221"/>
      <c r="D82" s="221"/>
      <c r="E82" s="221"/>
      <c r="F82" s="221"/>
      <c r="G82" s="221"/>
      <c r="H82" s="221"/>
      <c r="M82" s="13"/>
    </row>
    <row r="83" spans="1:13" ht="15.75">
      <c r="A83" s="42"/>
      <c r="M83" s="13"/>
    </row>
    <row r="84" spans="1:13" ht="15.75">
      <c r="A84" s="42"/>
      <c r="M84" s="13"/>
    </row>
    <row r="85" spans="1:13" ht="15.75">
      <c r="A85" s="42"/>
      <c r="M85" s="13"/>
    </row>
    <row r="86" spans="1:13" ht="15.75">
      <c r="A86" s="42"/>
      <c r="M86" s="13"/>
    </row>
    <row r="87" spans="1:13" ht="15.75">
      <c r="A87" s="42"/>
      <c r="M87" s="13"/>
    </row>
    <row r="88" spans="1:13" ht="15.75">
      <c r="A88" s="42"/>
      <c r="M88" s="13"/>
    </row>
    <row r="89" spans="1:13" ht="15.75">
      <c r="A89" s="42"/>
      <c r="M89" s="13"/>
    </row>
    <row r="90" spans="1:13" ht="15.75">
      <c r="A90" s="42"/>
      <c r="M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1" manualBreakCount="1">
    <brk id="63" max="7" man="1"/>
  </rowBreaks>
</worksheet>
</file>

<file path=xl/worksheets/sheet27.xml><?xml version="1.0" encoding="utf-8"?>
<worksheet xmlns="http://schemas.openxmlformats.org/spreadsheetml/2006/main" xmlns:r="http://schemas.openxmlformats.org/officeDocument/2006/relationships">
  <dimension ref="A1:DH187"/>
  <sheetViews>
    <sheetView zoomScale="80" zoomScaleNormal="80" zoomScalePageLayoutView="0" workbookViewId="0" topLeftCell="A1">
      <selection activeCell="A1" sqref="A1:N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2" bestFit="1" customWidth="1"/>
    <col min="16" max="16384" width="9.00390625" style="42" customWidth="1"/>
  </cols>
  <sheetData>
    <row r="1" spans="1:112" s="293" customFormat="1" ht="45.75" customHeight="1">
      <c r="A1" s="344" t="s">
        <v>2</v>
      </c>
      <c r="B1" s="344"/>
      <c r="C1" s="345"/>
      <c r="D1" s="345"/>
      <c r="E1" s="345"/>
      <c r="F1" s="345"/>
      <c r="G1" s="345"/>
      <c r="H1" s="345"/>
      <c r="I1" s="345"/>
      <c r="J1" s="345"/>
      <c r="K1" s="345"/>
      <c r="L1" s="345"/>
      <c r="M1" s="345"/>
      <c r="N1" s="345"/>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row>
    <row r="2" spans="1:112" s="293" customFormat="1" ht="43.5" customHeight="1">
      <c r="A2" s="346" t="str">
        <f>'Form HKLQ1-1'!A3:H3</f>
        <v>二零一八年一月至十二月
January to December 2018</v>
      </c>
      <c r="B2" s="346"/>
      <c r="C2" s="345"/>
      <c r="D2" s="345"/>
      <c r="E2" s="345"/>
      <c r="F2" s="345"/>
      <c r="G2" s="345"/>
      <c r="H2" s="345"/>
      <c r="I2" s="345"/>
      <c r="J2" s="345"/>
      <c r="K2" s="345"/>
      <c r="L2" s="345"/>
      <c r="M2" s="345"/>
      <c r="N2" s="345"/>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row>
    <row r="3" spans="1:112"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row>
    <row r="4" spans="1:112" s="294" customFormat="1" ht="37.5" customHeight="1">
      <c r="A4" s="347" t="s">
        <v>0</v>
      </c>
      <c r="B4" s="347"/>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row>
    <row r="5" spans="1:112" s="294" customFormat="1" ht="37.5" customHeight="1">
      <c r="A5" s="347" t="s">
        <v>1</v>
      </c>
      <c r="B5" s="347"/>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row>
    <row r="6" spans="1:112" ht="12.75" customHeight="1">
      <c r="A6" s="14"/>
      <c r="B6" s="14"/>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24" customFormat="1" ht="39.75" customHeight="1">
      <c r="A7" s="76"/>
      <c r="B7" s="78"/>
      <c r="C7" s="359" t="s">
        <v>50</v>
      </c>
      <c r="D7" s="351"/>
      <c r="E7" s="351"/>
      <c r="F7" s="351"/>
      <c r="G7" s="351"/>
      <c r="H7" s="351"/>
      <c r="I7" s="351"/>
      <c r="J7" s="351"/>
      <c r="K7" s="351"/>
      <c r="L7" s="351"/>
      <c r="M7" s="351"/>
      <c r="N7" s="34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4" customFormat="1" ht="33.75" customHeight="1">
      <c r="A8" s="77"/>
      <c r="B8" s="79"/>
      <c r="C8" s="360" t="s">
        <v>51</v>
      </c>
      <c r="D8" s="361"/>
      <c r="E8" s="360" t="s">
        <v>52</v>
      </c>
      <c r="F8" s="361"/>
      <c r="G8" s="360" t="s">
        <v>53</v>
      </c>
      <c r="H8" s="361"/>
      <c r="I8" s="360" t="s">
        <v>54</v>
      </c>
      <c r="J8" s="361"/>
      <c r="K8" s="360" t="s">
        <v>55</v>
      </c>
      <c r="L8" s="361"/>
      <c r="M8" s="360" t="s">
        <v>56</v>
      </c>
      <c r="N8" s="361"/>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4" customFormat="1" ht="33.75" customHeight="1">
      <c r="A9" s="77"/>
      <c r="B9" s="79"/>
      <c r="C9" s="364"/>
      <c r="D9" s="365"/>
      <c r="E9" s="362"/>
      <c r="F9" s="363"/>
      <c r="G9" s="364"/>
      <c r="H9" s="365"/>
      <c r="I9" s="362"/>
      <c r="J9" s="363"/>
      <c r="K9" s="362"/>
      <c r="L9" s="363"/>
      <c r="M9" s="362"/>
      <c r="N9" s="363"/>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4" customFormat="1" ht="33.75" customHeight="1">
      <c r="A10" s="77"/>
      <c r="B10" s="22"/>
      <c r="C10" s="368" t="s">
        <v>261</v>
      </c>
      <c r="D10" s="369"/>
      <c r="E10" s="368" t="s">
        <v>261</v>
      </c>
      <c r="F10" s="369"/>
      <c r="G10" s="368" t="s">
        <v>261</v>
      </c>
      <c r="H10" s="369"/>
      <c r="I10" s="368" t="s">
        <v>261</v>
      </c>
      <c r="J10" s="369"/>
      <c r="K10" s="368" t="s">
        <v>261</v>
      </c>
      <c r="L10" s="369"/>
      <c r="M10" s="368" t="s">
        <v>261</v>
      </c>
      <c r="N10" s="36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4" customFormat="1" ht="16.5" customHeight="1">
      <c r="A11" s="77"/>
      <c r="B11" s="22"/>
      <c r="C11" s="370" t="s">
        <v>104</v>
      </c>
      <c r="D11" s="371"/>
      <c r="E11" s="370" t="s">
        <v>104</v>
      </c>
      <c r="F11" s="371"/>
      <c r="G11" s="370" t="s">
        <v>104</v>
      </c>
      <c r="H11" s="371"/>
      <c r="I11" s="370" t="s">
        <v>104</v>
      </c>
      <c r="J11" s="371"/>
      <c r="K11" s="370" t="s">
        <v>104</v>
      </c>
      <c r="L11" s="371"/>
      <c r="M11" s="370" t="s">
        <v>104</v>
      </c>
      <c r="N11" s="371"/>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4" customFormat="1" ht="33.75" customHeight="1">
      <c r="A12" s="77"/>
      <c r="B12" s="22"/>
      <c r="C12" s="86" t="s">
        <v>684</v>
      </c>
      <c r="D12" s="86" t="s">
        <v>685</v>
      </c>
      <c r="E12" s="86" t="s">
        <v>684</v>
      </c>
      <c r="F12" s="86" t="s">
        <v>685</v>
      </c>
      <c r="G12" s="86" t="s">
        <v>684</v>
      </c>
      <c r="H12" s="86" t="s">
        <v>685</v>
      </c>
      <c r="I12" s="86" t="s">
        <v>684</v>
      </c>
      <c r="J12" s="86" t="s">
        <v>685</v>
      </c>
      <c r="K12" s="86" t="s">
        <v>684</v>
      </c>
      <c r="L12" s="86" t="s">
        <v>685</v>
      </c>
      <c r="M12" s="86" t="s">
        <v>684</v>
      </c>
      <c r="N12" s="86" t="s">
        <v>685</v>
      </c>
      <c r="O12" s="9"/>
      <c r="P12" s="196"/>
      <c r="Q12" s="196"/>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7" s="24" customFormat="1" ht="17.25" customHeight="1">
      <c r="A13" s="81" t="s">
        <v>46</v>
      </c>
      <c r="B13" s="84" t="s">
        <v>204</v>
      </c>
      <c r="C13" s="19" t="s">
        <v>45</v>
      </c>
      <c r="D13" s="19" t="s">
        <v>45</v>
      </c>
      <c r="E13" s="19" t="s">
        <v>45</v>
      </c>
      <c r="F13" s="19" t="s">
        <v>45</v>
      </c>
      <c r="G13" s="19" t="s">
        <v>45</v>
      </c>
      <c r="H13" s="19" t="s">
        <v>45</v>
      </c>
      <c r="I13" s="19" t="s">
        <v>45</v>
      </c>
      <c r="J13" s="19" t="s">
        <v>45</v>
      </c>
      <c r="K13" s="19" t="s">
        <v>45</v>
      </c>
      <c r="L13" s="19" t="s">
        <v>45</v>
      </c>
      <c r="M13" s="19" t="s">
        <v>45</v>
      </c>
      <c r="N13" s="19" t="s">
        <v>45</v>
      </c>
      <c r="O13" s="23"/>
      <c r="P13" s="197"/>
      <c r="Q13" s="197"/>
    </row>
    <row r="14" spans="1:112" ht="30" customHeight="1">
      <c r="A14" s="188" t="s">
        <v>112</v>
      </c>
      <c r="B14" s="285" t="s">
        <v>603</v>
      </c>
      <c r="C14" s="219" t="s">
        <v>837</v>
      </c>
      <c r="D14" s="172" t="s">
        <v>837</v>
      </c>
      <c r="E14" s="172" t="s">
        <v>837</v>
      </c>
      <c r="F14" s="172" t="s">
        <v>837</v>
      </c>
      <c r="G14" s="172" t="s">
        <v>837</v>
      </c>
      <c r="H14" s="172" t="s">
        <v>837</v>
      </c>
      <c r="I14" s="172" t="s">
        <v>837</v>
      </c>
      <c r="J14" s="172" t="s">
        <v>837</v>
      </c>
      <c r="K14" s="172" t="s">
        <v>837</v>
      </c>
      <c r="L14" s="172" t="s">
        <v>837</v>
      </c>
      <c r="M14" s="172" t="s">
        <v>837</v>
      </c>
      <c r="N14" s="195" t="s">
        <v>837</v>
      </c>
      <c r="O14" s="181"/>
      <c r="P14" s="198"/>
      <c r="Q14" s="198"/>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12" ht="18" customHeight="1">
      <c r="A15" s="82" t="s">
        <v>3</v>
      </c>
      <c r="B15" s="286" t="s">
        <v>4</v>
      </c>
      <c r="C15" s="172">
        <v>19706</v>
      </c>
      <c r="D15" s="172">
        <v>304922</v>
      </c>
      <c r="E15" s="172">
        <v>1357</v>
      </c>
      <c r="F15" s="172">
        <v>4509</v>
      </c>
      <c r="G15" s="172">
        <v>604</v>
      </c>
      <c r="H15" s="172">
        <v>78110</v>
      </c>
      <c r="I15" s="172" t="s">
        <v>837</v>
      </c>
      <c r="J15" s="172">
        <v>32</v>
      </c>
      <c r="K15" s="172" t="s">
        <v>837</v>
      </c>
      <c r="L15" s="172" t="s">
        <v>837</v>
      </c>
      <c r="M15" s="172">
        <v>21667</v>
      </c>
      <c r="N15" s="172">
        <v>387573</v>
      </c>
      <c r="O15" s="181"/>
      <c r="P15" s="198"/>
      <c r="Q15" s="198"/>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12" ht="18" customHeight="1">
      <c r="A16" s="82" t="s">
        <v>111</v>
      </c>
      <c r="B16" s="286"/>
      <c r="C16" s="172" t="s">
        <v>837</v>
      </c>
      <c r="D16" s="172" t="s">
        <v>837</v>
      </c>
      <c r="E16" s="172" t="s">
        <v>837</v>
      </c>
      <c r="F16" s="172" t="s">
        <v>837</v>
      </c>
      <c r="G16" s="172" t="s">
        <v>837</v>
      </c>
      <c r="H16" s="172" t="s">
        <v>837</v>
      </c>
      <c r="I16" s="172" t="s">
        <v>837</v>
      </c>
      <c r="J16" s="172" t="s">
        <v>837</v>
      </c>
      <c r="K16" s="172" t="s">
        <v>837</v>
      </c>
      <c r="L16" s="172" t="s">
        <v>837</v>
      </c>
      <c r="M16" s="172" t="s">
        <v>837</v>
      </c>
      <c r="N16" s="172" t="s">
        <v>837</v>
      </c>
      <c r="O16" s="181"/>
      <c r="P16" s="198"/>
      <c r="Q16" s="198"/>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ht="18" customHeight="1">
      <c r="A17" s="82" t="s">
        <v>113</v>
      </c>
      <c r="B17" s="286" t="s">
        <v>146</v>
      </c>
      <c r="C17" s="172" t="s">
        <v>837</v>
      </c>
      <c r="D17" s="172" t="s">
        <v>837</v>
      </c>
      <c r="E17" s="172" t="s">
        <v>837</v>
      </c>
      <c r="F17" s="172" t="s">
        <v>837</v>
      </c>
      <c r="G17" s="172" t="s">
        <v>837</v>
      </c>
      <c r="H17" s="172" t="s">
        <v>837</v>
      </c>
      <c r="I17" s="172" t="s">
        <v>837</v>
      </c>
      <c r="J17" s="172" t="s">
        <v>837</v>
      </c>
      <c r="K17" s="172" t="s">
        <v>837</v>
      </c>
      <c r="L17" s="172" t="s">
        <v>837</v>
      </c>
      <c r="M17" s="172" t="s">
        <v>837</v>
      </c>
      <c r="N17" s="172" t="s">
        <v>837</v>
      </c>
      <c r="O17" s="181"/>
      <c r="P17" s="198"/>
      <c r="Q17" s="198"/>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ht="18" customHeight="1">
      <c r="A18" s="82" t="s">
        <v>742</v>
      </c>
      <c r="B18" s="286" t="s">
        <v>743</v>
      </c>
      <c r="C18" s="172" t="s">
        <v>837</v>
      </c>
      <c r="D18" s="172" t="s">
        <v>837</v>
      </c>
      <c r="E18" s="172" t="s">
        <v>837</v>
      </c>
      <c r="F18" s="172" t="s">
        <v>837</v>
      </c>
      <c r="G18" s="172" t="s">
        <v>837</v>
      </c>
      <c r="H18" s="172" t="s">
        <v>837</v>
      </c>
      <c r="I18" s="172" t="s">
        <v>837</v>
      </c>
      <c r="J18" s="172" t="s">
        <v>837</v>
      </c>
      <c r="K18" s="172" t="s">
        <v>837</v>
      </c>
      <c r="L18" s="172" t="s">
        <v>837</v>
      </c>
      <c r="M18" s="172" t="s">
        <v>837</v>
      </c>
      <c r="N18" s="172" t="s">
        <v>837</v>
      </c>
      <c r="O18" s="181"/>
      <c r="P18" s="198"/>
      <c r="Q18" s="198"/>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ht="30" customHeight="1">
      <c r="A19" s="82" t="s">
        <v>549</v>
      </c>
      <c r="B19" s="286" t="s">
        <v>744</v>
      </c>
      <c r="C19" s="172" t="s">
        <v>837</v>
      </c>
      <c r="D19" s="172" t="s">
        <v>837</v>
      </c>
      <c r="E19" s="172" t="s">
        <v>837</v>
      </c>
      <c r="F19" s="172" t="s">
        <v>837</v>
      </c>
      <c r="G19" s="172" t="s">
        <v>837</v>
      </c>
      <c r="H19" s="172" t="s">
        <v>837</v>
      </c>
      <c r="I19" s="172" t="s">
        <v>837</v>
      </c>
      <c r="J19" s="172">
        <v>1375</v>
      </c>
      <c r="K19" s="172" t="s">
        <v>837</v>
      </c>
      <c r="L19" s="172" t="s">
        <v>837</v>
      </c>
      <c r="M19" s="172" t="s">
        <v>837</v>
      </c>
      <c r="N19" s="172">
        <v>1375</v>
      </c>
      <c r="O19" s="181"/>
      <c r="P19" s="198"/>
      <c r="Q19" s="198"/>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ht="18" customHeight="1">
      <c r="A20" s="82" t="s">
        <v>114</v>
      </c>
      <c r="B20" s="286" t="s">
        <v>710</v>
      </c>
      <c r="C20" s="172">
        <v>1857</v>
      </c>
      <c r="D20" s="172">
        <v>79839</v>
      </c>
      <c r="E20" s="172" t="s">
        <v>837</v>
      </c>
      <c r="F20" s="172" t="s">
        <v>837</v>
      </c>
      <c r="G20" s="172">
        <v>113</v>
      </c>
      <c r="H20" s="172">
        <v>7907</v>
      </c>
      <c r="I20" s="172" t="s">
        <v>837</v>
      </c>
      <c r="J20" s="172" t="s">
        <v>837</v>
      </c>
      <c r="K20" s="172" t="s">
        <v>837</v>
      </c>
      <c r="L20" s="172" t="s">
        <v>837</v>
      </c>
      <c r="M20" s="172">
        <v>1970</v>
      </c>
      <c r="N20" s="172">
        <v>87746</v>
      </c>
      <c r="O20" s="181"/>
      <c r="P20" s="198"/>
      <c r="Q20" s="198"/>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row>
    <row r="21" spans="1:112" ht="18" customHeight="1">
      <c r="A21" s="82" t="s">
        <v>115</v>
      </c>
      <c r="B21" s="286" t="s">
        <v>711</v>
      </c>
      <c r="C21" s="172" t="s">
        <v>837</v>
      </c>
      <c r="D21" s="172" t="s">
        <v>837</v>
      </c>
      <c r="E21" s="172" t="s">
        <v>837</v>
      </c>
      <c r="F21" s="172" t="s">
        <v>837</v>
      </c>
      <c r="G21" s="172" t="s">
        <v>837</v>
      </c>
      <c r="H21" s="172" t="s">
        <v>837</v>
      </c>
      <c r="I21" s="172" t="s">
        <v>837</v>
      </c>
      <c r="J21" s="172" t="s">
        <v>837</v>
      </c>
      <c r="K21" s="172" t="s">
        <v>837</v>
      </c>
      <c r="L21" s="172" t="s">
        <v>837</v>
      </c>
      <c r="M21" s="172" t="s">
        <v>837</v>
      </c>
      <c r="N21" s="172" t="s">
        <v>837</v>
      </c>
      <c r="O21" s="181"/>
      <c r="P21" s="198"/>
      <c r="Q21" s="198"/>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row>
    <row r="22" spans="1:112" ht="18" customHeight="1">
      <c r="A22" s="82" t="s">
        <v>116</v>
      </c>
      <c r="B22" s="286"/>
      <c r="C22" s="172" t="s">
        <v>837</v>
      </c>
      <c r="D22" s="172" t="s">
        <v>837</v>
      </c>
      <c r="E22" s="172" t="s">
        <v>837</v>
      </c>
      <c r="F22" s="172" t="s">
        <v>837</v>
      </c>
      <c r="G22" s="172" t="s">
        <v>837</v>
      </c>
      <c r="H22" s="172" t="s">
        <v>837</v>
      </c>
      <c r="I22" s="172" t="s">
        <v>837</v>
      </c>
      <c r="J22" s="172" t="s">
        <v>837</v>
      </c>
      <c r="K22" s="172" t="s">
        <v>837</v>
      </c>
      <c r="L22" s="172" t="s">
        <v>837</v>
      </c>
      <c r="M22" s="172" t="s">
        <v>837</v>
      </c>
      <c r="N22" s="172" t="s">
        <v>837</v>
      </c>
      <c r="O22" s="181"/>
      <c r="P22" s="198"/>
      <c r="Q22" s="198"/>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row>
    <row r="23" spans="1:112" ht="18" customHeight="1">
      <c r="A23" s="82" t="s">
        <v>550</v>
      </c>
      <c r="B23" s="286" t="s">
        <v>569</v>
      </c>
      <c r="C23" s="172" t="s">
        <v>837</v>
      </c>
      <c r="D23" s="172" t="s">
        <v>837</v>
      </c>
      <c r="E23" s="172" t="s">
        <v>837</v>
      </c>
      <c r="F23" s="172" t="s">
        <v>837</v>
      </c>
      <c r="G23" s="172" t="s">
        <v>837</v>
      </c>
      <c r="H23" s="172" t="s">
        <v>837</v>
      </c>
      <c r="I23" s="172" t="s">
        <v>837</v>
      </c>
      <c r="J23" s="172" t="s">
        <v>837</v>
      </c>
      <c r="K23" s="172" t="s">
        <v>837</v>
      </c>
      <c r="L23" s="172" t="s">
        <v>837</v>
      </c>
      <c r="M23" s="172" t="s">
        <v>837</v>
      </c>
      <c r="N23" s="172" t="s">
        <v>837</v>
      </c>
      <c r="O23" s="181"/>
      <c r="P23" s="198"/>
      <c r="Q23" s="198"/>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row>
    <row r="24" spans="1:112" ht="30" customHeight="1">
      <c r="A24" s="82" t="s">
        <v>551</v>
      </c>
      <c r="B24" s="286" t="s">
        <v>539</v>
      </c>
      <c r="C24" s="172" t="s">
        <v>837</v>
      </c>
      <c r="D24" s="172" t="s">
        <v>837</v>
      </c>
      <c r="E24" s="172">
        <v>18</v>
      </c>
      <c r="F24" s="172">
        <v>8228</v>
      </c>
      <c r="G24" s="172" t="s">
        <v>837</v>
      </c>
      <c r="H24" s="172" t="s">
        <v>837</v>
      </c>
      <c r="I24" s="172" t="s">
        <v>837</v>
      </c>
      <c r="J24" s="172" t="s">
        <v>837</v>
      </c>
      <c r="K24" s="172" t="s">
        <v>837</v>
      </c>
      <c r="L24" s="172" t="s">
        <v>837</v>
      </c>
      <c r="M24" s="172">
        <v>18</v>
      </c>
      <c r="N24" s="172">
        <v>8228</v>
      </c>
      <c r="O24" s="181"/>
      <c r="P24" s="198"/>
      <c r="Q24" s="198"/>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row>
    <row r="25" spans="1:112" ht="18" customHeight="1">
      <c r="A25" s="82" t="s">
        <v>117</v>
      </c>
      <c r="B25" s="286" t="s">
        <v>150</v>
      </c>
      <c r="C25" s="172" t="s">
        <v>837</v>
      </c>
      <c r="D25" s="172" t="s">
        <v>837</v>
      </c>
      <c r="E25" s="172" t="s">
        <v>837</v>
      </c>
      <c r="F25" s="172" t="s">
        <v>837</v>
      </c>
      <c r="G25" s="172" t="s">
        <v>837</v>
      </c>
      <c r="H25" s="172" t="s">
        <v>837</v>
      </c>
      <c r="I25" s="172" t="s">
        <v>837</v>
      </c>
      <c r="J25" s="172" t="s">
        <v>837</v>
      </c>
      <c r="K25" s="172" t="s">
        <v>837</v>
      </c>
      <c r="L25" s="172" t="s">
        <v>837</v>
      </c>
      <c r="M25" s="172" t="s">
        <v>837</v>
      </c>
      <c r="N25" s="172" t="s">
        <v>837</v>
      </c>
      <c r="O25" s="181"/>
      <c r="P25" s="198"/>
      <c r="Q25" s="198"/>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row>
    <row r="26" spans="1:112" ht="18" customHeight="1">
      <c r="A26" s="82" t="s">
        <v>745</v>
      </c>
      <c r="B26" s="286" t="s">
        <v>746</v>
      </c>
      <c r="C26" s="172">
        <v>20</v>
      </c>
      <c r="D26" s="172">
        <v>5467</v>
      </c>
      <c r="E26" s="172">
        <v>155</v>
      </c>
      <c r="F26" s="172">
        <v>22509</v>
      </c>
      <c r="G26" s="172">
        <v>82</v>
      </c>
      <c r="H26" s="172">
        <v>683</v>
      </c>
      <c r="I26" s="172" t="s">
        <v>837</v>
      </c>
      <c r="J26" s="172">
        <v>12376</v>
      </c>
      <c r="K26" s="172" t="s">
        <v>837</v>
      </c>
      <c r="L26" s="172" t="s">
        <v>837</v>
      </c>
      <c r="M26" s="172">
        <v>257</v>
      </c>
      <c r="N26" s="172">
        <v>41035</v>
      </c>
      <c r="O26" s="181"/>
      <c r="P26" s="198"/>
      <c r="Q26" s="198"/>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row>
    <row r="27" spans="1:112" ht="18" customHeight="1">
      <c r="A27" s="82" t="s">
        <v>831</v>
      </c>
      <c r="B27" s="286" t="s">
        <v>832</v>
      </c>
      <c r="C27" s="172" t="s">
        <v>837</v>
      </c>
      <c r="D27" s="172" t="s">
        <v>837</v>
      </c>
      <c r="E27" s="172" t="s">
        <v>837</v>
      </c>
      <c r="F27" s="172" t="s">
        <v>837</v>
      </c>
      <c r="G27" s="172" t="s">
        <v>837</v>
      </c>
      <c r="H27" s="172" t="s">
        <v>837</v>
      </c>
      <c r="I27" s="172" t="s">
        <v>837</v>
      </c>
      <c r="J27" s="172" t="s">
        <v>837</v>
      </c>
      <c r="K27" s="172" t="s">
        <v>837</v>
      </c>
      <c r="L27" s="172" t="s">
        <v>837</v>
      </c>
      <c r="M27" s="172" t="s">
        <v>837</v>
      </c>
      <c r="N27" s="172" t="s">
        <v>837</v>
      </c>
      <c r="O27" s="181"/>
      <c r="P27" s="198"/>
      <c r="Q27" s="198"/>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row>
    <row r="28" spans="1:112" ht="18" customHeight="1">
      <c r="A28" s="82" t="s">
        <v>602</v>
      </c>
      <c r="B28" s="286"/>
      <c r="C28" s="172" t="s">
        <v>837</v>
      </c>
      <c r="D28" s="172" t="s">
        <v>837</v>
      </c>
      <c r="E28" s="172" t="s">
        <v>837</v>
      </c>
      <c r="F28" s="172" t="s">
        <v>837</v>
      </c>
      <c r="G28" s="172" t="s">
        <v>837</v>
      </c>
      <c r="H28" s="172" t="s">
        <v>837</v>
      </c>
      <c r="I28" s="172" t="s">
        <v>837</v>
      </c>
      <c r="J28" s="172" t="s">
        <v>837</v>
      </c>
      <c r="K28" s="172" t="s">
        <v>837</v>
      </c>
      <c r="L28" s="172" t="s">
        <v>837</v>
      </c>
      <c r="M28" s="172" t="s">
        <v>837</v>
      </c>
      <c r="N28" s="172" t="s">
        <v>837</v>
      </c>
      <c r="O28" s="181"/>
      <c r="P28" s="198"/>
      <c r="Q28" s="198"/>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row>
    <row r="29" spans="1:112" ht="30" customHeight="1">
      <c r="A29" s="82" t="s">
        <v>118</v>
      </c>
      <c r="B29" s="286" t="s">
        <v>570</v>
      </c>
      <c r="C29" s="172" t="s">
        <v>837</v>
      </c>
      <c r="D29" s="172">
        <v>21708</v>
      </c>
      <c r="E29" s="172">
        <v>1</v>
      </c>
      <c r="F29" s="172">
        <v>49876</v>
      </c>
      <c r="G29" s="172" t="s">
        <v>837</v>
      </c>
      <c r="H29" s="172">
        <v>2104</v>
      </c>
      <c r="I29" s="172" t="s">
        <v>837</v>
      </c>
      <c r="J29" s="172">
        <v>1068</v>
      </c>
      <c r="K29" s="172" t="s">
        <v>837</v>
      </c>
      <c r="L29" s="172" t="s">
        <v>837</v>
      </c>
      <c r="M29" s="172">
        <v>1</v>
      </c>
      <c r="N29" s="172">
        <v>74756</v>
      </c>
      <c r="O29" s="181"/>
      <c r="P29" s="198"/>
      <c r="Q29" s="198"/>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row>
    <row r="30" spans="1:112" ht="17.25" customHeight="1">
      <c r="A30" s="82" t="s">
        <v>712</v>
      </c>
      <c r="B30" s="286" t="s">
        <v>713</v>
      </c>
      <c r="C30" s="172" t="s">
        <v>837</v>
      </c>
      <c r="D30" s="172">
        <v>826</v>
      </c>
      <c r="E30" s="172" t="s">
        <v>837</v>
      </c>
      <c r="F30" s="172">
        <v>192</v>
      </c>
      <c r="G30" s="172" t="s">
        <v>837</v>
      </c>
      <c r="H30" s="172">
        <v>812</v>
      </c>
      <c r="I30" s="172" t="s">
        <v>837</v>
      </c>
      <c r="J30" s="172" t="s">
        <v>837</v>
      </c>
      <c r="K30" s="172" t="s">
        <v>837</v>
      </c>
      <c r="L30" s="172" t="s">
        <v>837</v>
      </c>
      <c r="M30" s="172" t="s">
        <v>837</v>
      </c>
      <c r="N30" s="172">
        <v>1830</v>
      </c>
      <c r="O30" s="181"/>
      <c r="P30" s="198"/>
      <c r="Q30" s="198"/>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row>
    <row r="31" spans="1:112" ht="17.25" customHeight="1">
      <c r="A31" s="82" t="s">
        <v>724</v>
      </c>
      <c r="B31" s="286" t="s">
        <v>101</v>
      </c>
      <c r="C31" s="172">
        <v>49</v>
      </c>
      <c r="D31" s="172">
        <v>10903</v>
      </c>
      <c r="E31" s="172" t="s">
        <v>837</v>
      </c>
      <c r="F31" s="172" t="s">
        <v>837</v>
      </c>
      <c r="G31" s="172" t="s">
        <v>837</v>
      </c>
      <c r="H31" s="172">
        <v>2005</v>
      </c>
      <c r="I31" s="172" t="s">
        <v>837</v>
      </c>
      <c r="J31" s="172" t="s">
        <v>837</v>
      </c>
      <c r="K31" s="172" t="s">
        <v>837</v>
      </c>
      <c r="L31" s="172" t="s">
        <v>837</v>
      </c>
      <c r="M31" s="172">
        <v>49</v>
      </c>
      <c r="N31" s="172">
        <v>12908</v>
      </c>
      <c r="O31" s="181"/>
      <c r="P31" s="198"/>
      <c r="Q31" s="198"/>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row>
    <row r="32" spans="1:112" ht="17.25" customHeight="1">
      <c r="A32" s="82" t="s">
        <v>552</v>
      </c>
      <c r="B32" s="286" t="s">
        <v>571</v>
      </c>
      <c r="C32" s="172" t="s">
        <v>837</v>
      </c>
      <c r="D32" s="172" t="s">
        <v>837</v>
      </c>
      <c r="E32" s="172" t="s">
        <v>837</v>
      </c>
      <c r="F32" s="172" t="s">
        <v>837</v>
      </c>
      <c r="G32" s="172" t="s">
        <v>837</v>
      </c>
      <c r="H32" s="172">
        <v>2040</v>
      </c>
      <c r="I32" s="172" t="s">
        <v>837</v>
      </c>
      <c r="J32" s="172">
        <v>2856</v>
      </c>
      <c r="K32" s="172" t="s">
        <v>837</v>
      </c>
      <c r="L32" s="172" t="s">
        <v>837</v>
      </c>
      <c r="M32" s="172" t="s">
        <v>837</v>
      </c>
      <c r="N32" s="172">
        <v>4896</v>
      </c>
      <c r="O32" s="181"/>
      <c r="P32" s="198"/>
      <c r="Q32" s="198"/>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row>
    <row r="33" spans="1:112" ht="17.25" customHeight="1">
      <c r="A33" s="194" t="s">
        <v>553</v>
      </c>
      <c r="B33" s="287"/>
      <c r="C33" s="172" t="s">
        <v>837</v>
      </c>
      <c r="D33" s="172" t="s">
        <v>837</v>
      </c>
      <c r="E33" s="172" t="s">
        <v>837</v>
      </c>
      <c r="F33" s="172" t="s">
        <v>837</v>
      </c>
      <c r="G33" s="172" t="s">
        <v>837</v>
      </c>
      <c r="H33" s="172" t="s">
        <v>837</v>
      </c>
      <c r="I33" s="172" t="s">
        <v>837</v>
      </c>
      <c r="J33" s="172" t="s">
        <v>837</v>
      </c>
      <c r="K33" s="172" t="s">
        <v>837</v>
      </c>
      <c r="L33" s="172" t="s">
        <v>837</v>
      </c>
      <c r="M33" s="172" t="s">
        <v>837</v>
      </c>
      <c r="N33" s="172" t="s">
        <v>837</v>
      </c>
      <c r="O33" s="181"/>
      <c r="P33" s="198"/>
      <c r="Q33" s="198"/>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row>
    <row r="34" spans="1:112" ht="30" customHeight="1">
      <c r="A34" s="194" t="s">
        <v>554</v>
      </c>
      <c r="B34" s="287" t="s">
        <v>747</v>
      </c>
      <c r="C34" s="172" t="s">
        <v>837</v>
      </c>
      <c r="D34" s="172" t="s">
        <v>837</v>
      </c>
      <c r="E34" s="172" t="s">
        <v>837</v>
      </c>
      <c r="F34" s="172" t="s">
        <v>837</v>
      </c>
      <c r="G34" s="172">
        <v>64</v>
      </c>
      <c r="H34" s="172">
        <v>290</v>
      </c>
      <c r="I34" s="172" t="s">
        <v>837</v>
      </c>
      <c r="J34" s="172" t="s">
        <v>837</v>
      </c>
      <c r="K34" s="172" t="s">
        <v>837</v>
      </c>
      <c r="L34" s="172" t="s">
        <v>837</v>
      </c>
      <c r="M34" s="172">
        <v>64</v>
      </c>
      <c r="N34" s="172">
        <v>290</v>
      </c>
      <c r="O34" s="181"/>
      <c r="P34" s="198"/>
      <c r="Q34" s="198"/>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row>
    <row r="35" spans="1:112" ht="17.25" customHeight="1">
      <c r="A35" s="194" t="s">
        <v>728</v>
      </c>
      <c r="B35" s="287" t="s">
        <v>572</v>
      </c>
      <c r="C35" s="172">
        <v>228</v>
      </c>
      <c r="D35" s="172">
        <v>38325</v>
      </c>
      <c r="E35" s="172" t="s">
        <v>837</v>
      </c>
      <c r="F35" s="172" t="s">
        <v>837</v>
      </c>
      <c r="G35" s="172">
        <v>41</v>
      </c>
      <c r="H35" s="172">
        <v>11463</v>
      </c>
      <c r="I35" s="172" t="s">
        <v>837</v>
      </c>
      <c r="J35" s="172" t="s">
        <v>837</v>
      </c>
      <c r="K35" s="172" t="s">
        <v>837</v>
      </c>
      <c r="L35" s="172" t="s">
        <v>837</v>
      </c>
      <c r="M35" s="172">
        <v>269</v>
      </c>
      <c r="N35" s="172">
        <v>49788</v>
      </c>
      <c r="O35" s="181"/>
      <c r="P35" s="198"/>
      <c r="Q35" s="198"/>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row>
    <row r="36" spans="1:112" ht="17.25" customHeight="1">
      <c r="A36" s="82" t="s">
        <v>729</v>
      </c>
      <c r="B36" s="286" t="s">
        <v>730</v>
      </c>
      <c r="C36" s="172" t="s">
        <v>837</v>
      </c>
      <c r="D36" s="172" t="s">
        <v>837</v>
      </c>
      <c r="E36" s="172" t="s">
        <v>837</v>
      </c>
      <c r="F36" s="172">
        <v>760</v>
      </c>
      <c r="G36" s="172" t="s">
        <v>837</v>
      </c>
      <c r="H36" s="172">
        <v>741</v>
      </c>
      <c r="I36" s="172" t="s">
        <v>837</v>
      </c>
      <c r="J36" s="172">
        <v>1</v>
      </c>
      <c r="K36" s="172" t="s">
        <v>837</v>
      </c>
      <c r="L36" s="172">
        <v>6</v>
      </c>
      <c r="M36" s="172" t="s">
        <v>837</v>
      </c>
      <c r="N36" s="172">
        <v>1508</v>
      </c>
      <c r="O36" s="181"/>
      <c r="P36" s="198"/>
      <c r="Q36" s="198"/>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row>
    <row r="37" spans="1:112" ht="17.25" customHeight="1">
      <c r="A37" s="194" t="s">
        <v>708</v>
      </c>
      <c r="B37" s="288" t="s">
        <v>709</v>
      </c>
      <c r="C37" s="172">
        <v>350</v>
      </c>
      <c r="D37" s="172">
        <v>26795</v>
      </c>
      <c r="E37" s="172">
        <v>1089</v>
      </c>
      <c r="F37" s="172">
        <v>2414</v>
      </c>
      <c r="G37" s="172">
        <v>536</v>
      </c>
      <c r="H37" s="172">
        <v>3242</v>
      </c>
      <c r="I37" s="172">
        <v>1620</v>
      </c>
      <c r="J37" s="172">
        <v>2410</v>
      </c>
      <c r="K37" s="172" t="s">
        <v>837</v>
      </c>
      <c r="L37" s="172">
        <v>185</v>
      </c>
      <c r="M37" s="172">
        <v>3595</v>
      </c>
      <c r="N37" s="172">
        <v>35046</v>
      </c>
      <c r="O37" s="181"/>
      <c r="P37" s="198"/>
      <c r="Q37" s="198"/>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row>
    <row r="38" spans="1:19" ht="17.25" customHeight="1">
      <c r="A38" s="234" t="s">
        <v>581</v>
      </c>
      <c r="B38" s="289" t="s">
        <v>582</v>
      </c>
      <c r="C38" s="173" t="s">
        <v>837</v>
      </c>
      <c r="D38" s="173" t="s">
        <v>837</v>
      </c>
      <c r="E38" s="173" t="s">
        <v>837</v>
      </c>
      <c r="F38" s="173" t="s">
        <v>837</v>
      </c>
      <c r="G38" s="173" t="s">
        <v>837</v>
      </c>
      <c r="H38" s="173" t="s">
        <v>837</v>
      </c>
      <c r="I38" s="173" t="s">
        <v>837</v>
      </c>
      <c r="J38" s="173" t="s">
        <v>837</v>
      </c>
      <c r="K38" s="173" t="s">
        <v>837</v>
      </c>
      <c r="L38" s="173" t="s">
        <v>837</v>
      </c>
      <c r="M38" s="173" t="s">
        <v>837</v>
      </c>
      <c r="N38" s="173" t="s">
        <v>837</v>
      </c>
      <c r="O38" s="193"/>
      <c r="P38" s="198"/>
      <c r="Q38" s="198"/>
      <c r="R38" s="13"/>
      <c r="S38" s="13"/>
    </row>
    <row r="39" spans="1:19" ht="30" customHeight="1">
      <c r="A39" s="82" t="s">
        <v>748</v>
      </c>
      <c r="B39" s="286" t="s">
        <v>741</v>
      </c>
      <c r="C39" s="195" t="s">
        <v>837</v>
      </c>
      <c r="D39" s="195">
        <v>41</v>
      </c>
      <c r="E39" s="195" t="s">
        <v>837</v>
      </c>
      <c r="F39" s="195" t="s">
        <v>837</v>
      </c>
      <c r="G39" s="195">
        <v>35</v>
      </c>
      <c r="H39" s="195">
        <v>1144</v>
      </c>
      <c r="I39" s="195" t="s">
        <v>837</v>
      </c>
      <c r="J39" s="195" t="s">
        <v>837</v>
      </c>
      <c r="K39" s="195" t="s">
        <v>837</v>
      </c>
      <c r="L39" s="195" t="s">
        <v>837</v>
      </c>
      <c r="M39" s="195">
        <v>35</v>
      </c>
      <c r="N39" s="195">
        <v>1185</v>
      </c>
      <c r="O39" s="193"/>
      <c r="P39" s="198"/>
      <c r="Q39" s="198"/>
      <c r="R39" s="13"/>
      <c r="S39" s="13"/>
    </row>
    <row r="40" spans="1:19" ht="17.25" customHeight="1">
      <c r="A40" s="82" t="s">
        <v>714</v>
      </c>
      <c r="B40" s="286"/>
      <c r="C40" s="172" t="s">
        <v>837</v>
      </c>
      <c r="D40" s="172" t="s">
        <v>837</v>
      </c>
      <c r="E40" s="172" t="s">
        <v>837</v>
      </c>
      <c r="F40" s="172" t="s">
        <v>837</v>
      </c>
      <c r="G40" s="172">
        <v>8</v>
      </c>
      <c r="H40" s="172" t="s">
        <v>837</v>
      </c>
      <c r="I40" s="172" t="s">
        <v>837</v>
      </c>
      <c r="J40" s="172" t="s">
        <v>837</v>
      </c>
      <c r="K40" s="172" t="s">
        <v>837</v>
      </c>
      <c r="L40" s="172" t="s">
        <v>837</v>
      </c>
      <c r="M40" s="172">
        <v>8</v>
      </c>
      <c r="N40" s="172" t="s">
        <v>837</v>
      </c>
      <c r="O40" s="193"/>
      <c r="P40" s="198"/>
      <c r="Q40" s="198"/>
      <c r="R40" s="13"/>
      <c r="S40" s="13"/>
    </row>
    <row r="41" spans="1:19" ht="17.25" customHeight="1">
      <c r="A41" s="82" t="s">
        <v>555</v>
      </c>
      <c r="B41" s="286" t="s">
        <v>535</v>
      </c>
      <c r="C41" s="172" t="s">
        <v>837</v>
      </c>
      <c r="D41" s="172" t="s">
        <v>837</v>
      </c>
      <c r="E41" s="172">
        <v>2193</v>
      </c>
      <c r="F41" s="172">
        <v>42236</v>
      </c>
      <c r="G41" s="172" t="s">
        <v>837</v>
      </c>
      <c r="H41" s="172" t="s">
        <v>837</v>
      </c>
      <c r="I41" s="172" t="s">
        <v>837</v>
      </c>
      <c r="J41" s="172">
        <v>6796</v>
      </c>
      <c r="K41" s="172" t="s">
        <v>837</v>
      </c>
      <c r="L41" s="172" t="s">
        <v>837</v>
      </c>
      <c r="M41" s="172">
        <v>2193</v>
      </c>
      <c r="N41" s="172">
        <v>49032</v>
      </c>
      <c r="O41" s="193"/>
      <c r="P41" s="198"/>
      <c r="Q41" s="198"/>
      <c r="R41" s="13"/>
      <c r="S41" s="13"/>
    </row>
    <row r="42" spans="1:19" ht="17.25" customHeight="1">
      <c r="A42" s="82" t="s">
        <v>119</v>
      </c>
      <c r="B42" s="286"/>
      <c r="C42" s="172" t="s">
        <v>837</v>
      </c>
      <c r="D42" s="172" t="s">
        <v>837</v>
      </c>
      <c r="E42" s="172" t="s">
        <v>837</v>
      </c>
      <c r="F42" s="172" t="s">
        <v>837</v>
      </c>
      <c r="G42" s="172" t="s">
        <v>837</v>
      </c>
      <c r="H42" s="172" t="s">
        <v>837</v>
      </c>
      <c r="I42" s="172" t="s">
        <v>837</v>
      </c>
      <c r="J42" s="172" t="s">
        <v>837</v>
      </c>
      <c r="K42" s="172" t="s">
        <v>837</v>
      </c>
      <c r="L42" s="172" t="s">
        <v>837</v>
      </c>
      <c r="M42" s="172" t="s">
        <v>837</v>
      </c>
      <c r="N42" s="172" t="s">
        <v>837</v>
      </c>
      <c r="O42" s="193"/>
      <c r="P42" s="198"/>
      <c r="Q42" s="198"/>
      <c r="R42" s="13"/>
      <c r="S42" s="13"/>
    </row>
    <row r="43" spans="1:19" ht="17.25" customHeight="1">
      <c r="A43" s="82" t="s">
        <v>826</v>
      </c>
      <c r="B43" s="286" t="s">
        <v>825</v>
      </c>
      <c r="C43" s="172" t="s">
        <v>837</v>
      </c>
      <c r="D43" s="172" t="s">
        <v>837</v>
      </c>
      <c r="E43" s="172">
        <v>4876</v>
      </c>
      <c r="F43" s="172" t="s">
        <v>837</v>
      </c>
      <c r="G43" s="172" t="s">
        <v>837</v>
      </c>
      <c r="H43" s="172" t="s">
        <v>837</v>
      </c>
      <c r="I43" s="172">
        <v>546</v>
      </c>
      <c r="J43" s="172" t="s">
        <v>837</v>
      </c>
      <c r="K43" s="172" t="s">
        <v>837</v>
      </c>
      <c r="L43" s="172" t="s">
        <v>837</v>
      </c>
      <c r="M43" s="172">
        <v>5422</v>
      </c>
      <c r="N43" s="172" t="s">
        <v>837</v>
      </c>
      <c r="O43" s="193"/>
      <c r="P43" s="198"/>
      <c r="Q43" s="198"/>
      <c r="R43" s="13"/>
      <c r="S43" s="13"/>
    </row>
    <row r="44" spans="1:19" ht="30" customHeight="1">
      <c r="A44" s="82" t="s">
        <v>120</v>
      </c>
      <c r="B44" s="286" t="s">
        <v>154</v>
      </c>
      <c r="C44" s="172" t="s">
        <v>837</v>
      </c>
      <c r="D44" s="172" t="s">
        <v>837</v>
      </c>
      <c r="E44" s="172">
        <v>248</v>
      </c>
      <c r="F44" s="172">
        <v>5667</v>
      </c>
      <c r="G44" s="172" t="s">
        <v>837</v>
      </c>
      <c r="H44" s="172" t="s">
        <v>837</v>
      </c>
      <c r="I44" s="172" t="s">
        <v>837</v>
      </c>
      <c r="J44" s="172" t="s">
        <v>837</v>
      </c>
      <c r="K44" s="172" t="s">
        <v>837</v>
      </c>
      <c r="L44" s="172" t="s">
        <v>837</v>
      </c>
      <c r="M44" s="172">
        <v>248</v>
      </c>
      <c r="N44" s="172">
        <v>5667</v>
      </c>
      <c r="O44" s="193"/>
      <c r="P44" s="198"/>
      <c r="Q44" s="198"/>
      <c r="R44" s="13"/>
      <c r="S44" s="13"/>
    </row>
    <row r="45" spans="1:19" ht="18" customHeight="1">
      <c r="A45" s="82" t="s">
        <v>121</v>
      </c>
      <c r="B45" s="286" t="s">
        <v>157</v>
      </c>
      <c r="C45" s="172" t="s">
        <v>837</v>
      </c>
      <c r="D45" s="172" t="s">
        <v>837</v>
      </c>
      <c r="E45" s="172" t="s">
        <v>837</v>
      </c>
      <c r="F45" s="172" t="s">
        <v>837</v>
      </c>
      <c r="G45" s="172" t="s">
        <v>837</v>
      </c>
      <c r="H45" s="172" t="s">
        <v>837</v>
      </c>
      <c r="I45" s="172" t="s">
        <v>837</v>
      </c>
      <c r="J45" s="172" t="s">
        <v>837</v>
      </c>
      <c r="K45" s="172" t="s">
        <v>837</v>
      </c>
      <c r="L45" s="172" t="s">
        <v>837</v>
      </c>
      <c r="M45" s="172" t="s">
        <v>837</v>
      </c>
      <c r="N45" s="172" t="s">
        <v>837</v>
      </c>
      <c r="O45" s="193"/>
      <c r="P45" s="198"/>
      <c r="Q45" s="198"/>
      <c r="R45" s="13"/>
      <c r="S45" s="13"/>
    </row>
    <row r="46" spans="1:19" ht="18" customHeight="1">
      <c r="A46" s="82" t="s">
        <v>122</v>
      </c>
      <c r="B46" s="286" t="s">
        <v>159</v>
      </c>
      <c r="C46" s="172" t="s">
        <v>837</v>
      </c>
      <c r="D46" s="172" t="s">
        <v>837</v>
      </c>
      <c r="E46" s="172">
        <v>641</v>
      </c>
      <c r="F46" s="172">
        <v>50450</v>
      </c>
      <c r="G46" s="172">
        <v>17</v>
      </c>
      <c r="H46" s="172">
        <v>2</v>
      </c>
      <c r="I46" s="172" t="s">
        <v>837</v>
      </c>
      <c r="J46" s="172">
        <v>2708</v>
      </c>
      <c r="K46" s="172" t="s">
        <v>837</v>
      </c>
      <c r="L46" s="172" t="s">
        <v>837</v>
      </c>
      <c r="M46" s="172">
        <v>658</v>
      </c>
      <c r="N46" s="172">
        <v>53160</v>
      </c>
      <c r="O46" s="193"/>
      <c r="P46" s="198"/>
      <c r="Q46" s="198"/>
      <c r="R46" s="13"/>
      <c r="S46" s="13"/>
    </row>
    <row r="47" spans="1:19" ht="18" customHeight="1">
      <c r="A47" s="82" t="s">
        <v>123</v>
      </c>
      <c r="B47" s="286" t="s">
        <v>161</v>
      </c>
      <c r="C47" s="172" t="s">
        <v>837</v>
      </c>
      <c r="D47" s="172">
        <v>2</v>
      </c>
      <c r="E47" s="172" t="s">
        <v>837</v>
      </c>
      <c r="F47" s="172" t="s">
        <v>837</v>
      </c>
      <c r="G47" s="172">
        <v>61</v>
      </c>
      <c r="H47" s="172">
        <v>145</v>
      </c>
      <c r="I47" s="172" t="s">
        <v>837</v>
      </c>
      <c r="J47" s="172">
        <v>5</v>
      </c>
      <c r="K47" s="172" t="s">
        <v>837</v>
      </c>
      <c r="L47" s="172" t="s">
        <v>837</v>
      </c>
      <c r="M47" s="172">
        <v>61</v>
      </c>
      <c r="N47" s="172">
        <v>152</v>
      </c>
      <c r="O47" s="193"/>
      <c r="P47" s="198"/>
      <c r="Q47" s="198"/>
      <c r="R47" s="13"/>
      <c r="S47" s="13"/>
    </row>
    <row r="48" spans="1:19" ht="18" customHeight="1">
      <c r="A48" s="82" t="s">
        <v>124</v>
      </c>
      <c r="B48" s="286" t="s">
        <v>583</v>
      </c>
      <c r="C48" s="172">
        <v>22323</v>
      </c>
      <c r="D48" s="172">
        <v>89624</v>
      </c>
      <c r="E48" s="172">
        <v>376</v>
      </c>
      <c r="F48" s="172">
        <v>4604</v>
      </c>
      <c r="G48" s="172">
        <v>125</v>
      </c>
      <c r="H48" s="172">
        <v>7017</v>
      </c>
      <c r="I48" s="172" t="s">
        <v>837</v>
      </c>
      <c r="J48" s="172" t="s">
        <v>837</v>
      </c>
      <c r="K48" s="172" t="s">
        <v>837</v>
      </c>
      <c r="L48" s="172" t="s">
        <v>837</v>
      </c>
      <c r="M48" s="172">
        <v>22824</v>
      </c>
      <c r="N48" s="172">
        <v>101245</v>
      </c>
      <c r="O48" s="193"/>
      <c r="P48" s="198"/>
      <c r="Q48" s="198"/>
      <c r="R48" s="13"/>
      <c r="S48" s="13"/>
    </row>
    <row r="49" spans="1:19" ht="30" customHeight="1">
      <c r="A49" s="82" t="s">
        <v>125</v>
      </c>
      <c r="B49" s="286"/>
      <c r="C49" s="172" t="s">
        <v>837</v>
      </c>
      <c r="D49" s="172" t="s">
        <v>837</v>
      </c>
      <c r="E49" s="172" t="s">
        <v>837</v>
      </c>
      <c r="F49" s="172" t="s">
        <v>837</v>
      </c>
      <c r="G49" s="172" t="s">
        <v>837</v>
      </c>
      <c r="H49" s="172" t="s">
        <v>837</v>
      </c>
      <c r="I49" s="172" t="s">
        <v>837</v>
      </c>
      <c r="J49" s="172" t="s">
        <v>837</v>
      </c>
      <c r="K49" s="172" t="s">
        <v>837</v>
      </c>
      <c r="L49" s="172" t="s">
        <v>837</v>
      </c>
      <c r="M49" s="172" t="s">
        <v>837</v>
      </c>
      <c r="N49" s="172" t="s">
        <v>837</v>
      </c>
      <c r="O49" s="193"/>
      <c r="P49" s="198"/>
      <c r="Q49" s="198"/>
      <c r="R49" s="13"/>
      <c r="S49" s="13"/>
    </row>
    <row r="50" spans="1:19" ht="18" customHeight="1">
      <c r="A50" s="82" t="s">
        <v>556</v>
      </c>
      <c r="B50" s="286" t="s">
        <v>584</v>
      </c>
      <c r="C50" s="172">
        <v>6</v>
      </c>
      <c r="D50" s="172">
        <v>7621</v>
      </c>
      <c r="E50" s="172" t="s">
        <v>837</v>
      </c>
      <c r="F50" s="172">
        <v>-23</v>
      </c>
      <c r="G50" s="172">
        <v>1</v>
      </c>
      <c r="H50" s="172">
        <v>1176</v>
      </c>
      <c r="I50" s="172" t="s">
        <v>837</v>
      </c>
      <c r="J50" s="172">
        <v>8381</v>
      </c>
      <c r="K50" s="172" t="s">
        <v>837</v>
      </c>
      <c r="L50" s="172" t="s">
        <v>837</v>
      </c>
      <c r="M50" s="172">
        <v>7</v>
      </c>
      <c r="N50" s="172">
        <v>17155</v>
      </c>
      <c r="O50" s="193"/>
      <c r="P50" s="198"/>
      <c r="Q50" s="198"/>
      <c r="R50" s="13"/>
      <c r="S50" s="13"/>
    </row>
    <row r="51" spans="1:19" ht="18" customHeight="1">
      <c r="A51" s="82" t="s">
        <v>126</v>
      </c>
      <c r="B51" s="286" t="s">
        <v>164</v>
      </c>
      <c r="C51" s="172" t="s">
        <v>837</v>
      </c>
      <c r="D51" s="172" t="s">
        <v>837</v>
      </c>
      <c r="E51" s="172" t="s">
        <v>837</v>
      </c>
      <c r="F51" s="172" t="s">
        <v>837</v>
      </c>
      <c r="G51" s="172" t="s">
        <v>837</v>
      </c>
      <c r="H51" s="172" t="s">
        <v>837</v>
      </c>
      <c r="I51" s="172" t="s">
        <v>837</v>
      </c>
      <c r="J51" s="172" t="s">
        <v>837</v>
      </c>
      <c r="K51" s="172" t="s">
        <v>837</v>
      </c>
      <c r="L51" s="172" t="s">
        <v>837</v>
      </c>
      <c r="M51" s="172" t="s">
        <v>837</v>
      </c>
      <c r="N51" s="172" t="s">
        <v>837</v>
      </c>
      <c r="O51" s="193"/>
      <c r="P51" s="198"/>
      <c r="Q51" s="198"/>
      <c r="R51" s="13"/>
      <c r="S51" s="13"/>
    </row>
    <row r="52" spans="1:19" ht="18" customHeight="1">
      <c r="A52" s="194" t="s">
        <v>557</v>
      </c>
      <c r="B52" s="287"/>
      <c r="C52" s="172" t="s">
        <v>837</v>
      </c>
      <c r="D52" s="172" t="s">
        <v>837</v>
      </c>
      <c r="E52" s="172" t="s">
        <v>837</v>
      </c>
      <c r="F52" s="172" t="s">
        <v>837</v>
      </c>
      <c r="G52" s="172" t="s">
        <v>837</v>
      </c>
      <c r="H52" s="172" t="s">
        <v>837</v>
      </c>
      <c r="I52" s="172" t="s">
        <v>837</v>
      </c>
      <c r="J52" s="172" t="s">
        <v>837</v>
      </c>
      <c r="K52" s="172" t="s">
        <v>837</v>
      </c>
      <c r="L52" s="172" t="s">
        <v>837</v>
      </c>
      <c r="M52" s="172" t="s">
        <v>837</v>
      </c>
      <c r="N52" s="172" t="s">
        <v>837</v>
      </c>
      <c r="O52" s="193"/>
      <c r="P52" s="198"/>
      <c r="Q52" s="198"/>
      <c r="R52" s="13"/>
      <c r="S52" s="13"/>
    </row>
    <row r="53" spans="1:19" ht="18" customHeight="1">
      <c r="A53" s="194" t="s">
        <v>702</v>
      </c>
      <c r="B53" s="287"/>
      <c r="C53" s="172" t="s">
        <v>837</v>
      </c>
      <c r="D53" s="172" t="s">
        <v>837</v>
      </c>
      <c r="E53" s="172" t="s">
        <v>837</v>
      </c>
      <c r="F53" s="172" t="s">
        <v>837</v>
      </c>
      <c r="G53" s="172">
        <v>125</v>
      </c>
      <c r="H53" s="172" t="s">
        <v>837</v>
      </c>
      <c r="I53" s="172" t="s">
        <v>837</v>
      </c>
      <c r="J53" s="172" t="s">
        <v>837</v>
      </c>
      <c r="K53" s="172" t="s">
        <v>837</v>
      </c>
      <c r="L53" s="172" t="s">
        <v>837</v>
      </c>
      <c r="M53" s="172">
        <v>125</v>
      </c>
      <c r="N53" s="172" t="s">
        <v>837</v>
      </c>
      <c r="O53" s="193"/>
      <c r="P53" s="198"/>
      <c r="Q53" s="198"/>
      <c r="R53" s="13"/>
      <c r="S53" s="13"/>
    </row>
    <row r="54" spans="1:19" ht="30" customHeight="1">
      <c r="A54" s="194" t="s">
        <v>127</v>
      </c>
      <c r="B54" s="287"/>
      <c r="C54" s="172" t="s">
        <v>837</v>
      </c>
      <c r="D54" s="172" t="s">
        <v>837</v>
      </c>
      <c r="E54" s="172" t="s">
        <v>837</v>
      </c>
      <c r="F54" s="172" t="s">
        <v>837</v>
      </c>
      <c r="G54" s="172" t="s">
        <v>837</v>
      </c>
      <c r="H54" s="172" t="s">
        <v>837</v>
      </c>
      <c r="I54" s="172" t="s">
        <v>837</v>
      </c>
      <c r="J54" s="172" t="s">
        <v>837</v>
      </c>
      <c r="K54" s="172" t="s">
        <v>837</v>
      </c>
      <c r="L54" s="172" t="s">
        <v>837</v>
      </c>
      <c r="M54" s="172" t="s">
        <v>837</v>
      </c>
      <c r="N54" s="172" t="s">
        <v>837</v>
      </c>
      <c r="O54" s="193"/>
      <c r="P54" s="198"/>
      <c r="Q54" s="198"/>
      <c r="R54" s="13"/>
      <c r="S54" s="13"/>
    </row>
    <row r="55" spans="1:19" ht="18" customHeight="1">
      <c r="A55" s="194" t="s">
        <v>128</v>
      </c>
      <c r="B55" s="287" t="s">
        <v>168</v>
      </c>
      <c r="C55" s="172" t="s">
        <v>837</v>
      </c>
      <c r="D55" s="172">
        <v>101</v>
      </c>
      <c r="E55" s="172" t="s">
        <v>837</v>
      </c>
      <c r="F55" s="172" t="s">
        <v>837</v>
      </c>
      <c r="G55" s="172" t="s">
        <v>837</v>
      </c>
      <c r="H55" s="172">
        <v>184</v>
      </c>
      <c r="I55" s="172" t="s">
        <v>837</v>
      </c>
      <c r="J55" s="172" t="s">
        <v>837</v>
      </c>
      <c r="K55" s="172" t="s">
        <v>837</v>
      </c>
      <c r="L55" s="172" t="s">
        <v>837</v>
      </c>
      <c r="M55" s="172" t="s">
        <v>837</v>
      </c>
      <c r="N55" s="172">
        <v>285</v>
      </c>
      <c r="O55" s="193"/>
      <c r="P55" s="198"/>
      <c r="Q55" s="198"/>
      <c r="R55" s="13"/>
      <c r="S55" s="13"/>
    </row>
    <row r="56" spans="1:19" ht="18" customHeight="1">
      <c r="A56" s="82" t="s">
        <v>707</v>
      </c>
      <c r="B56" s="288" t="s">
        <v>706</v>
      </c>
      <c r="C56" s="172" t="s">
        <v>837</v>
      </c>
      <c r="D56" s="172" t="s">
        <v>837</v>
      </c>
      <c r="E56" s="172" t="s">
        <v>837</v>
      </c>
      <c r="F56" s="172" t="s">
        <v>837</v>
      </c>
      <c r="G56" s="172" t="s">
        <v>837</v>
      </c>
      <c r="H56" s="172" t="s">
        <v>837</v>
      </c>
      <c r="I56" s="172" t="s">
        <v>837</v>
      </c>
      <c r="J56" s="172" t="s">
        <v>837</v>
      </c>
      <c r="K56" s="172" t="s">
        <v>837</v>
      </c>
      <c r="L56" s="172" t="s">
        <v>837</v>
      </c>
      <c r="M56" s="172" t="s">
        <v>837</v>
      </c>
      <c r="N56" s="172" t="s">
        <v>837</v>
      </c>
      <c r="O56" s="193"/>
      <c r="P56" s="198"/>
      <c r="Q56" s="198"/>
      <c r="R56" s="13"/>
      <c r="S56" s="13"/>
    </row>
    <row r="57" spans="1:19" ht="18" customHeight="1">
      <c r="A57" s="82" t="s">
        <v>558</v>
      </c>
      <c r="B57" s="286"/>
      <c r="C57" s="172" t="s">
        <v>837</v>
      </c>
      <c r="D57" s="172" t="s">
        <v>837</v>
      </c>
      <c r="E57" s="172" t="s">
        <v>837</v>
      </c>
      <c r="F57" s="172" t="s">
        <v>837</v>
      </c>
      <c r="G57" s="172" t="s">
        <v>837</v>
      </c>
      <c r="H57" s="172" t="s">
        <v>837</v>
      </c>
      <c r="I57" s="172" t="s">
        <v>837</v>
      </c>
      <c r="J57" s="172" t="s">
        <v>837</v>
      </c>
      <c r="K57" s="172" t="s">
        <v>837</v>
      </c>
      <c r="L57" s="172" t="s">
        <v>837</v>
      </c>
      <c r="M57" s="172" t="s">
        <v>837</v>
      </c>
      <c r="N57" s="172" t="s">
        <v>837</v>
      </c>
      <c r="O57" s="193"/>
      <c r="P57" s="198"/>
      <c r="Q57" s="198"/>
      <c r="R57" s="13"/>
      <c r="S57" s="13"/>
    </row>
    <row r="58" spans="1:19" ht="18" customHeight="1">
      <c r="A58" s="82" t="s">
        <v>129</v>
      </c>
      <c r="B58" s="286" t="s">
        <v>171</v>
      </c>
      <c r="C58" s="172" t="s">
        <v>837</v>
      </c>
      <c r="D58" s="172" t="s">
        <v>837</v>
      </c>
      <c r="E58" s="172" t="s">
        <v>837</v>
      </c>
      <c r="F58" s="172" t="s">
        <v>837</v>
      </c>
      <c r="G58" s="172" t="s">
        <v>837</v>
      </c>
      <c r="H58" s="172" t="s">
        <v>837</v>
      </c>
      <c r="I58" s="172" t="s">
        <v>837</v>
      </c>
      <c r="J58" s="172" t="s">
        <v>837</v>
      </c>
      <c r="K58" s="172" t="s">
        <v>837</v>
      </c>
      <c r="L58" s="172" t="s">
        <v>837</v>
      </c>
      <c r="M58" s="172" t="s">
        <v>837</v>
      </c>
      <c r="N58" s="172" t="s">
        <v>837</v>
      </c>
      <c r="O58" s="193"/>
      <c r="P58" s="198"/>
      <c r="Q58" s="198"/>
      <c r="R58" s="13"/>
      <c r="S58" s="13"/>
    </row>
    <row r="59" spans="1:19" ht="30" customHeight="1">
      <c r="A59" s="194" t="s">
        <v>668</v>
      </c>
      <c r="B59" s="287" t="s">
        <v>669</v>
      </c>
      <c r="C59" s="172">
        <v>4779</v>
      </c>
      <c r="D59" s="172">
        <v>267347</v>
      </c>
      <c r="E59" s="172">
        <v>197</v>
      </c>
      <c r="F59" s="172">
        <v>18179</v>
      </c>
      <c r="G59" s="172">
        <v>542</v>
      </c>
      <c r="H59" s="172">
        <v>7040</v>
      </c>
      <c r="I59" s="172" t="s">
        <v>837</v>
      </c>
      <c r="J59" s="172" t="s">
        <v>837</v>
      </c>
      <c r="K59" s="172" t="s">
        <v>837</v>
      </c>
      <c r="L59" s="172" t="s">
        <v>837</v>
      </c>
      <c r="M59" s="172">
        <v>5518</v>
      </c>
      <c r="N59" s="172">
        <v>292566</v>
      </c>
      <c r="O59" s="193"/>
      <c r="P59" s="198"/>
      <c r="Q59" s="198"/>
      <c r="R59" s="13"/>
      <c r="S59" s="13"/>
    </row>
    <row r="60" spans="1:19" ht="18" customHeight="1">
      <c r="A60" s="194" t="s">
        <v>130</v>
      </c>
      <c r="B60" s="287"/>
      <c r="C60" s="172" t="s">
        <v>837</v>
      </c>
      <c r="D60" s="172" t="s">
        <v>837</v>
      </c>
      <c r="E60" s="172" t="s">
        <v>837</v>
      </c>
      <c r="F60" s="172" t="s">
        <v>837</v>
      </c>
      <c r="G60" s="172" t="s">
        <v>837</v>
      </c>
      <c r="H60" s="172" t="s">
        <v>837</v>
      </c>
      <c r="I60" s="172" t="s">
        <v>837</v>
      </c>
      <c r="J60" s="172" t="s">
        <v>837</v>
      </c>
      <c r="K60" s="172" t="s">
        <v>837</v>
      </c>
      <c r="L60" s="172" t="s">
        <v>837</v>
      </c>
      <c r="M60" s="172" t="s">
        <v>837</v>
      </c>
      <c r="N60" s="172" t="s">
        <v>837</v>
      </c>
      <c r="O60" s="193"/>
      <c r="P60" s="198"/>
      <c r="Q60" s="198"/>
      <c r="R60" s="13"/>
      <c r="S60" s="13"/>
    </row>
    <row r="61" spans="1:19" ht="18" customHeight="1">
      <c r="A61" s="194" t="s">
        <v>827</v>
      </c>
      <c r="B61" s="287"/>
      <c r="C61" s="172" t="s">
        <v>837</v>
      </c>
      <c r="D61" s="172" t="s">
        <v>837</v>
      </c>
      <c r="E61" s="172" t="s">
        <v>837</v>
      </c>
      <c r="F61" s="172" t="s">
        <v>837</v>
      </c>
      <c r="G61" s="172" t="s">
        <v>837</v>
      </c>
      <c r="H61" s="172" t="s">
        <v>837</v>
      </c>
      <c r="I61" s="172" t="s">
        <v>837</v>
      </c>
      <c r="J61" s="172" t="s">
        <v>837</v>
      </c>
      <c r="K61" s="172" t="s">
        <v>837</v>
      </c>
      <c r="L61" s="172" t="s">
        <v>837</v>
      </c>
      <c r="M61" s="172" t="s">
        <v>837</v>
      </c>
      <c r="N61" s="172" t="s">
        <v>837</v>
      </c>
      <c r="O61" s="193"/>
      <c r="P61" s="198"/>
      <c r="Q61" s="198"/>
      <c r="R61" s="13"/>
      <c r="S61" s="13"/>
    </row>
    <row r="62" spans="1:19" ht="18" customHeight="1">
      <c r="A62" s="194" t="s">
        <v>726</v>
      </c>
      <c r="B62" s="287"/>
      <c r="C62" s="172" t="s">
        <v>837</v>
      </c>
      <c r="D62" s="172" t="s">
        <v>837</v>
      </c>
      <c r="E62" s="172" t="s">
        <v>837</v>
      </c>
      <c r="F62" s="172" t="s">
        <v>837</v>
      </c>
      <c r="G62" s="172" t="s">
        <v>837</v>
      </c>
      <c r="H62" s="172" t="s">
        <v>837</v>
      </c>
      <c r="I62" s="172" t="s">
        <v>837</v>
      </c>
      <c r="J62" s="172" t="s">
        <v>837</v>
      </c>
      <c r="K62" s="172" t="s">
        <v>837</v>
      </c>
      <c r="L62" s="172" t="s">
        <v>837</v>
      </c>
      <c r="M62" s="172" t="s">
        <v>837</v>
      </c>
      <c r="N62" s="172" t="s">
        <v>837</v>
      </c>
      <c r="O62" s="193"/>
      <c r="P62" s="198"/>
      <c r="Q62" s="198"/>
      <c r="R62" s="13"/>
      <c r="S62" s="13"/>
    </row>
    <row r="63" spans="1:19" ht="18" customHeight="1">
      <c r="A63" s="234" t="s">
        <v>131</v>
      </c>
      <c r="B63" s="289" t="s">
        <v>173</v>
      </c>
      <c r="C63" s="173" t="s">
        <v>837</v>
      </c>
      <c r="D63" s="173" t="s">
        <v>837</v>
      </c>
      <c r="E63" s="173" t="s">
        <v>837</v>
      </c>
      <c r="F63" s="173" t="s">
        <v>837</v>
      </c>
      <c r="G63" s="173" t="s">
        <v>837</v>
      </c>
      <c r="H63" s="173" t="s">
        <v>837</v>
      </c>
      <c r="I63" s="173" t="s">
        <v>837</v>
      </c>
      <c r="J63" s="173" t="s">
        <v>837</v>
      </c>
      <c r="K63" s="173" t="s">
        <v>837</v>
      </c>
      <c r="L63" s="173" t="s">
        <v>837</v>
      </c>
      <c r="M63" s="173" t="s">
        <v>837</v>
      </c>
      <c r="N63" s="173" t="s">
        <v>837</v>
      </c>
      <c r="O63" s="193"/>
      <c r="P63" s="198"/>
      <c r="Q63" s="198"/>
      <c r="R63" s="13"/>
      <c r="S63" s="13"/>
    </row>
    <row r="64" spans="1:19" ht="30" customHeight="1">
      <c r="A64" s="82" t="s">
        <v>600</v>
      </c>
      <c r="B64" s="286" t="s">
        <v>596</v>
      </c>
      <c r="C64" s="195" t="s">
        <v>837</v>
      </c>
      <c r="D64" s="195" t="s">
        <v>837</v>
      </c>
      <c r="E64" s="195" t="s">
        <v>837</v>
      </c>
      <c r="F64" s="195" t="s">
        <v>837</v>
      </c>
      <c r="G64" s="195" t="s">
        <v>837</v>
      </c>
      <c r="H64" s="195" t="s">
        <v>837</v>
      </c>
      <c r="I64" s="195" t="s">
        <v>837</v>
      </c>
      <c r="J64" s="195" t="s">
        <v>837</v>
      </c>
      <c r="K64" s="195" t="s">
        <v>837</v>
      </c>
      <c r="L64" s="195" t="s">
        <v>837</v>
      </c>
      <c r="M64" s="195" t="s">
        <v>837</v>
      </c>
      <c r="N64" s="195" t="s">
        <v>837</v>
      </c>
      <c r="O64" s="193"/>
      <c r="P64" s="198"/>
      <c r="Q64" s="198"/>
      <c r="R64" s="13"/>
      <c r="S64" s="13"/>
    </row>
    <row r="65" spans="1:19" ht="18" customHeight="1">
      <c r="A65" s="82" t="s">
        <v>721</v>
      </c>
      <c r="B65" s="286"/>
      <c r="C65" s="172" t="s">
        <v>837</v>
      </c>
      <c r="D65" s="172" t="s">
        <v>837</v>
      </c>
      <c r="E65" s="172" t="s">
        <v>837</v>
      </c>
      <c r="F65" s="172" t="s">
        <v>837</v>
      </c>
      <c r="G65" s="172" t="s">
        <v>837</v>
      </c>
      <c r="H65" s="172" t="s">
        <v>837</v>
      </c>
      <c r="I65" s="172" t="s">
        <v>837</v>
      </c>
      <c r="J65" s="172" t="s">
        <v>837</v>
      </c>
      <c r="K65" s="172" t="s">
        <v>837</v>
      </c>
      <c r="L65" s="172" t="s">
        <v>837</v>
      </c>
      <c r="M65" s="172" t="s">
        <v>837</v>
      </c>
      <c r="N65" s="172" t="s">
        <v>837</v>
      </c>
      <c r="O65" s="193"/>
      <c r="P65" s="198"/>
      <c r="Q65" s="198"/>
      <c r="R65" s="13"/>
      <c r="S65" s="13"/>
    </row>
    <row r="66" spans="1:19" ht="18" customHeight="1">
      <c r="A66" s="82" t="s">
        <v>132</v>
      </c>
      <c r="B66" s="286" t="s">
        <v>175</v>
      </c>
      <c r="C66" s="172" t="s">
        <v>837</v>
      </c>
      <c r="D66" s="172" t="s">
        <v>837</v>
      </c>
      <c r="E66" s="172" t="s">
        <v>837</v>
      </c>
      <c r="F66" s="172" t="s">
        <v>837</v>
      </c>
      <c r="G66" s="172" t="s">
        <v>837</v>
      </c>
      <c r="H66" s="172" t="s">
        <v>837</v>
      </c>
      <c r="I66" s="172" t="s">
        <v>837</v>
      </c>
      <c r="J66" s="172" t="s">
        <v>837</v>
      </c>
      <c r="K66" s="172" t="s">
        <v>837</v>
      </c>
      <c r="L66" s="172" t="s">
        <v>837</v>
      </c>
      <c r="M66" s="172" t="s">
        <v>837</v>
      </c>
      <c r="N66" s="172" t="s">
        <v>837</v>
      </c>
      <c r="O66" s="193"/>
      <c r="P66" s="198"/>
      <c r="Q66" s="198"/>
      <c r="R66" s="13"/>
      <c r="S66" s="13"/>
    </row>
    <row r="67" spans="1:19" ht="18" customHeight="1">
      <c r="A67" s="82" t="s">
        <v>731</v>
      </c>
      <c r="B67" s="286"/>
      <c r="C67" s="172" t="s">
        <v>837</v>
      </c>
      <c r="D67" s="172" t="s">
        <v>837</v>
      </c>
      <c r="E67" s="172" t="s">
        <v>837</v>
      </c>
      <c r="F67" s="172" t="s">
        <v>837</v>
      </c>
      <c r="G67" s="172">
        <v>343</v>
      </c>
      <c r="H67" s="172" t="s">
        <v>837</v>
      </c>
      <c r="I67" s="172">
        <v>1</v>
      </c>
      <c r="J67" s="172" t="s">
        <v>837</v>
      </c>
      <c r="K67" s="172" t="s">
        <v>837</v>
      </c>
      <c r="L67" s="172" t="s">
        <v>837</v>
      </c>
      <c r="M67" s="172">
        <v>344</v>
      </c>
      <c r="N67" s="172" t="s">
        <v>837</v>
      </c>
      <c r="O67" s="193"/>
      <c r="P67" s="198"/>
      <c r="Q67" s="198"/>
      <c r="R67" s="13"/>
      <c r="S67" s="13"/>
    </row>
    <row r="68" spans="1:19" ht="18" customHeight="1">
      <c r="A68" s="82" t="s">
        <v>559</v>
      </c>
      <c r="B68" s="286" t="s">
        <v>585</v>
      </c>
      <c r="C68" s="172" t="s">
        <v>837</v>
      </c>
      <c r="D68" s="172" t="s">
        <v>837</v>
      </c>
      <c r="E68" s="172" t="s">
        <v>837</v>
      </c>
      <c r="F68" s="172" t="s">
        <v>837</v>
      </c>
      <c r="G68" s="172">
        <v>44</v>
      </c>
      <c r="H68" s="172" t="s">
        <v>837</v>
      </c>
      <c r="I68" s="172" t="s">
        <v>837</v>
      </c>
      <c r="J68" s="172" t="s">
        <v>837</v>
      </c>
      <c r="K68" s="172" t="s">
        <v>837</v>
      </c>
      <c r="L68" s="172" t="s">
        <v>837</v>
      </c>
      <c r="M68" s="172">
        <v>44</v>
      </c>
      <c r="N68" s="172" t="s">
        <v>837</v>
      </c>
      <c r="O68" s="193"/>
      <c r="P68" s="198"/>
      <c r="Q68" s="198"/>
      <c r="R68" s="13"/>
      <c r="S68" s="13"/>
    </row>
    <row r="69" spans="1:19" ht="30" customHeight="1">
      <c r="A69" s="194" t="s">
        <v>560</v>
      </c>
      <c r="B69" s="287" t="s">
        <v>471</v>
      </c>
      <c r="C69" s="172">
        <v>3234</v>
      </c>
      <c r="D69" s="172">
        <v>26954</v>
      </c>
      <c r="E69" s="172" t="s">
        <v>837</v>
      </c>
      <c r="F69" s="172" t="s">
        <v>837</v>
      </c>
      <c r="G69" s="172">
        <v>465</v>
      </c>
      <c r="H69" s="172">
        <v>3964</v>
      </c>
      <c r="I69" s="172" t="s">
        <v>837</v>
      </c>
      <c r="J69" s="172" t="s">
        <v>837</v>
      </c>
      <c r="K69" s="172" t="s">
        <v>837</v>
      </c>
      <c r="L69" s="172" t="s">
        <v>837</v>
      </c>
      <c r="M69" s="172">
        <v>3699</v>
      </c>
      <c r="N69" s="172">
        <v>30918</v>
      </c>
      <c r="O69" s="193"/>
      <c r="P69" s="198"/>
      <c r="Q69" s="198"/>
      <c r="R69" s="13"/>
      <c r="S69" s="13"/>
    </row>
    <row r="70" spans="1:19" ht="18" customHeight="1">
      <c r="A70" s="82" t="s">
        <v>821</v>
      </c>
      <c r="B70" s="287" t="s">
        <v>822</v>
      </c>
      <c r="C70" s="172" t="s">
        <v>837</v>
      </c>
      <c r="D70" s="172">
        <v>1399</v>
      </c>
      <c r="E70" s="172" t="s">
        <v>837</v>
      </c>
      <c r="F70" s="172">
        <v>5911</v>
      </c>
      <c r="G70" s="172" t="s">
        <v>837</v>
      </c>
      <c r="H70" s="172">
        <v>905</v>
      </c>
      <c r="I70" s="172" t="s">
        <v>837</v>
      </c>
      <c r="J70" s="172" t="s">
        <v>837</v>
      </c>
      <c r="K70" s="172" t="s">
        <v>837</v>
      </c>
      <c r="L70" s="172" t="s">
        <v>837</v>
      </c>
      <c r="M70" s="172" t="s">
        <v>837</v>
      </c>
      <c r="N70" s="172">
        <v>8215</v>
      </c>
      <c r="O70" s="193"/>
      <c r="P70" s="198"/>
      <c r="Q70" s="198"/>
      <c r="R70" s="13"/>
      <c r="S70" s="13"/>
    </row>
    <row r="71" spans="1:19" ht="18" customHeight="1">
      <c r="A71" s="82" t="s">
        <v>561</v>
      </c>
      <c r="B71" s="286" t="s">
        <v>567</v>
      </c>
      <c r="C71" s="172" t="s">
        <v>837</v>
      </c>
      <c r="D71" s="172" t="s">
        <v>837</v>
      </c>
      <c r="E71" s="172" t="s">
        <v>837</v>
      </c>
      <c r="F71" s="172" t="s">
        <v>837</v>
      </c>
      <c r="G71" s="172" t="s">
        <v>837</v>
      </c>
      <c r="H71" s="172" t="s">
        <v>837</v>
      </c>
      <c r="I71" s="172" t="s">
        <v>837</v>
      </c>
      <c r="J71" s="172" t="s">
        <v>837</v>
      </c>
      <c r="K71" s="172" t="s">
        <v>837</v>
      </c>
      <c r="L71" s="172" t="s">
        <v>837</v>
      </c>
      <c r="M71" s="172" t="s">
        <v>837</v>
      </c>
      <c r="N71" s="172" t="s">
        <v>837</v>
      </c>
      <c r="O71" s="193"/>
      <c r="P71" s="198"/>
      <c r="Q71" s="198"/>
      <c r="R71" s="13"/>
      <c r="S71" s="13"/>
    </row>
    <row r="72" spans="1:19" ht="18" customHeight="1">
      <c r="A72" s="82" t="s">
        <v>562</v>
      </c>
      <c r="B72" s="286" t="s">
        <v>586</v>
      </c>
      <c r="C72" s="172" t="s">
        <v>837</v>
      </c>
      <c r="D72" s="172" t="s">
        <v>837</v>
      </c>
      <c r="E72" s="172" t="s">
        <v>837</v>
      </c>
      <c r="F72" s="172" t="s">
        <v>837</v>
      </c>
      <c r="G72" s="172">
        <v>111</v>
      </c>
      <c r="H72" s="172">
        <v>383</v>
      </c>
      <c r="I72" s="172" t="s">
        <v>837</v>
      </c>
      <c r="J72" s="172" t="s">
        <v>837</v>
      </c>
      <c r="K72" s="172" t="s">
        <v>837</v>
      </c>
      <c r="L72" s="172" t="s">
        <v>837</v>
      </c>
      <c r="M72" s="172">
        <v>111</v>
      </c>
      <c r="N72" s="172">
        <v>383</v>
      </c>
      <c r="O72" s="193"/>
      <c r="P72" s="198"/>
      <c r="Q72" s="198"/>
      <c r="R72" s="13"/>
      <c r="S72" s="13"/>
    </row>
    <row r="73" spans="1:19" ht="18" customHeight="1">
      <c r="A73" s="82" t="s">
        <v>836</v>
      </c>
      <c r="B73" s="286" t="s">
        <v>835</v>
      </c>
      <c r="C73" s="172">
        <v>926</v>
      </c>
      <c r="D73" s="172">
        <v>25161</v>
      </c>
      <c r="E73" s="172">
        <v>126</v>
      </c>
      <c r="F73" s="172">
        <v>37</v>
      </c>
      <c r="G73" s="172">
        <v>12</v>
      </c>
      <c r="H73" s="172">
        <v>1534</v>
      </c>
      <c r="I73" s="172" t="s">
        <v>837</v>
      </c>
      <c r="J73" s="172" t="s">
        <v>837</v>
      </c>
      <c r="K73" s="172" t="s">
        <v>837</v>
      </c>
      <c r="L73" s="172" t="s">
        <v>837</v>
      </c>
      <c r="M73" s="172">
        <v>1064</v>
      </c>
      <c r="N73" s="172">
        <v>26732</v>
      </c>
      <c r="O73" s="193"/>
      <c r="P73" s="198"/>
      <c r="Q73" s="198"/>
      <c r="R73" s="13"/>
      <c r="S73" s="13"/>
    </row>
    <row r="74" spans="1:19" ht="30" customHeight="1">
      <c r="A74" s="82" t="s">
        <v>563</v>
      </c>
      <c r="B74" s="286"/>
      <c r="C74" s="172" t="s">
        <v>837</v>
      </c>
      <c r="D74" s="172" t="s">
        <v>837</v>
      </c>
      <c r="E74" s="172" t="s">
        <v>837</v>
      </c>
      <c r="F74" s="172" t="s">
        <v>837</v>
      </c>
      <c r="G74" s="172" t="s">
        <v>837</v>
      </c>
      <c r="H74" s="172" t="s">
        <v>837</v>
      </c>
      <c r="I74" s="172" t="s">
        <v>837</v>
      </c>
      <c r="J74" s="172" t="s">
        <v>837</v>
      </c>
      <c r="K74" s="172" t="s">
        <v>837</v>
      </c>
      <c r="L74" s="172" t="s">
        <v>837</v>
      </c>
      <c r="M74" s="172" t="s">
        <v>837</v>
      </c>
      <c r="N74" s="172" t="s">
        <v>837</v>
      </c>
      <c r="O74" s="193"/>
      <c r="P74" s="198"/>
      <c r="Q74" s="198"/>
      <c r="R74" s="13"/>
      <c r="S74" s="13"/>
    </row>
    <row r="75" spans="1:19" ht="18" customHeight="1">
      <c r="A75" s="82" t="s">
        <v>564</v>
      </c>
      <c r="B75" s="286"/>
      <c r="C75" s="172" t="s">
        <v>837</v>
      </c>
      <c r="D75" s="172" t="s">
        <v>837</v>
      </c>
      <c r="E75" s="172" t="s">
        <v>837</v>
      </c>
      <c r="F75" s="172">
        <v>2</v>
      </c>
      <c r="G75" s="172">
        <v>15</v>
      </c>
      <c r="H75" s="172">
        <v>706</v>
      </c>
      <c r="I75" s="172" t="s">
        <v>837</v>
      </c>
      <c r="J75" s="172" t="s">
        <v>837</v>
      </c>
      <c r="K75" s="172" t="s">
        <v>837</v>
      </c>
      <c r="L75" s="172" t="s">
        <v>837</v>
      </c>
      <c r="M75" s="172">
        <v>15</v>
      </c>
      <c r="N75" s="172">
        <v>708</v>
      </c>
      <c r="O75" s="193"/>
      <c r="P75" s="198"/>
      <c r="Q75" s="198"/>
      <c r="R75" s="13"/>
      <c r="S75" s="13"/>
    </row>
    <row r="76" spans="1:19" ht="18" customHeight="1">
      <c r="A76" s="82" t="s">
        <v>177</v>
      </c>
      <c r="B76" s="286"/>
      <c r="C76" s="172" t="s">
        <v>837</v>
      </c>
      <c r="D76" s="172" t="s">
        <v>837</v>
      </c>
      <c r="E76" s="172" t="s">
        <v>837</v>
      </c>
      <c r="F76" s="172" t="s">
        <v>837</v>
      </c>
      <c r="G76" s="172" t="s">
        <v>837</v>
      </c>
      <c r="H76" s="172" t="s">
        <v>837</v>
      </c>
      <c r="I76" s="172" t="s">
        <v>837</v>
      </c>
      <c r="J76" s="172" t="s">
        <v>837</v>
      </c>
      <c r="K76" s="172" t="s">
        <v>837</v>
      </c>
      <c r="L76" s="172" t="s">
        <v>837</v>
      </c>
      <c r="M76" s="172" t="s">
        <v>837</v>
      </c>
      <c r="N76" s="172" t="s">
        <v>837</v>
      </c>
      <c r="O76" s="193"/>
      <c r="P76" s="198"/>
      <c r="Q76" s="198"/>
      <c r="R76" s="13"/>
      <c r="S76" s="13"/>
    </row>
    <row r="77" spans="1:19" ht="18" customHeight="1">
      <c r="A77" s="82" t="s">
        <v>108</v>
      </c>
      <c r="B77" s="80" t="s">
        <v>108</v>
      </c>
      <c r="C77" s="174"/>
      <c r="D77" s="174"/>
      <c r="E77" s="174"/>
      <c r="F77" s="174"/>
      <c r="G77" s="174"/>
      <c r="H77" s="174"/>
      <c r="I77" s="174"/>
      <c r="J77" s="174"/>
      <c r="K77" s="174"/>
      <c r="L77" s="174"/>
      <c r="M77" s="174"/>
      <c r="N77" s="174"/>
      <c r="O77" s="194"/>
      <c r="P77" s="198"/>
      <c r="Q77" s="198"/>
      <c r="S77" s="13"/>
    </row>
    <row r="78" spans="1:19" ht="18" customHeight="1">
      <c r="A78" s="83" t="s">
        <v>48</v>
      </c>
      <c r="B78" s="85" t="s">
        <v>49</v>
      </c>
      <c r="C78" s="184">
        <f>SUM(C14:C75)</f>
        <v>53478</v>
      </c>
      <c r="D78" s="184">
        <f aca="true" t="shared" si="0" ref="D78:N78">SUM(D14:D75)</f>
        <v>907035</v>
      </c>
      <c r="E78" s="184">
        <f t="shared" si="0"/>
        <v>11277</v>
      </c>
      <c r="F78" s="184">
        <f t="shared" si="0"/>
        <v>215551</v>
      </c>
      <c r="G78" s="184">
        <f t="shared" si="0"/>
        <v>3344</v>
      </c>
      <c r="H78" s="184">
        <f t="shared" si="0"/>
        <v>133597</v>
      </c>
      <c r="I78" s="184">
        <f t="shared" si="0"/>
        <v>2167</v>
      </c>
      <c r="J78" s="184">
        <f>SUM(J14:J75)</f>
        <v>38008</v>
      </c>
      <c r="K78" s="184">
        <f t="shared" si="0"/>
        <v>0</v>
      </c>
      <c r="L78" s="184">
        <f t="shared" si="0"/>
        <v>191</v>
      </c>
      <c r="M78" s="184">
        <f t="shared" si="0"/>
        <v>70266</v>
      </c>
      <c r="N78" s="184">
        <f t="shared" si="0"/>
        <v>1294382</v>
      </c>
      <c r="O78" s="194"/>
      <c r="S78" s="13"/>
    </row>
    <row r="79" spans="1:112" ht="11.25" customHeight="1">
      <c r="A79" s="8"/>
      <c r="B79" s="8"/>
      <c r="C79" s="222"/>
      <c r="D79" s="8"/>
      <c r="E79" s="8"/>
      <c r="F79" s="8"/>
      <c r="G79" s="8"/>
      <c r="H79" s="8"/>
      <c r="I79" s="8"/>
      <c r="J79" s="8"/>
      <c r="K79" s="8"/>
      <c r="L79" s="8"/>
      <c r="M79" s="8"/>
      <c r="N79" s="8"/>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row>
    <row r="80" spans="1:112" ht="11.25" customHeight="1">
      <c r="A80" s="9"/>
      <c r="B80" s="8"/>
      <c r="C80" s="222"/>
      <c r="D80" s="8"/>
      <c r="E80" s="8"/>
      <c r="F80" s="8"/>
      <c r="G80" s="8"/>
      <c r="H80" s="8"/>
      <c r="I80" s="8"/>
      <c r="J80" s="8"/>
      <c r="K80" s="8"/>
      <c r="L80" s="8"/>
      <c r="M80" s="8"/>
      <c r="N80" s="10"/>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row>
    <row r="81" spans="1:112" s="11" customFormat="1" ht="27" customHeight="1">
      <c r="A81" s="206" t="s">
        <v>17</v>
      </c>
      <c r="B81" s="8"/>
      <c r="C81" s="222"/>
      <c r="D81" s="8"/>
      <c r="E81" s="8"/>
      <c r="F81" s="8"/>
      <c r="G81" s="8"/>
      <c r="H81" s="8"/>
      <c r="I81" s="8"/>
      <c r="J81" s="8"/>
      <c r="K81" s="8"/>
      <c r="L81" s="8"/>
      <c r="M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s="11" customFormat="1" ht="27" customHeight="1">
      <c r="A82" s="367" t="s">
        <v>18</v>
      </c>
      <c r="B82" s="367"/>
      <c r="C82" s="8"/>
      <c r="D82" s="8"/>
      <c r="E82" s="8"/>
      <c r="F82" s="8"/>
      <c r="G82" s="8"/>
      <c r="H82" s="8"/>
      <c r="I82" s="8"/>
      <c r="J82" s="8"/>
      <c r="K82" s="8"/>
      <c r="L82" s="8"/>
      <c r="M82" s="8"/>
      <c r="N82" s="12"/>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s="11" customFormat="1"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12" s="11" customFormat="1"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row>
    <row r="85" spans="1:19" ht="15.75">
      <c r="A85" s="42"/>
      <c r="S85" s="13"/>
    </row>
    <row r="86" spans="1:19" ht="15.75">
      <c r="A86" s="42"/>
      <c r="S86" s="13"/>
    </row>
    <row r="87" spans="1:19" ht="15.75">
      <c r="A87" s="42"/>
      <c r="S87" s="13"/>
    </row>
    <row r="88" spans="1:19" ht="15.75">
      <c r="A88" s="42"/>
      <c r="S88" s="13"/>
    </row>
    <row r="89" spans="1:19" ht="15.75">
      <c r="A89" s="42"/>
      <c r="S89" s="13"/>
    </row>
    <row r="90" spans="1:19" ht="15.75">
      <c r="A90" s="42"/>
      <c r="S90" s="13"/>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row r="187" ht="15.75">
      <c r="A187" s="42"/>
    </row>
  </sheetData>
  <sheetProtection/>
  <mergeCells count="24">
    <mergeCell ref="A82:B82"/>
    <mergeCell ref="C10:D10"/>
    <mergeCell ref="C11:D11"/>
    <mergeCell ref="E10:F10"/>
    <mergeCell ref="E11:F11"/>
    <mergeCell ref="G10:H10"/>
    <mergeCell ref="G11:H11"/>
    <mergeCell ref="M10:N10"/>
    <mergeCell ref="M11:N11"/>
    <mergeCell ref="M8:N9"/>
    <mergeCell ref="I10:J10"/>
    <mergeCell ref="I11:J11"/>
    <mergeCell ref="K10:L10"/>
    <mergeCell ref="K11:L11"/>
    <mergeCell ref="A1:N1"/>
    <mergeCell ref="A2:N2"/>
    <mergeCell ref="A4:B4"/>
    <mergeCell ref="A5:B5"/>
    <mergeCell ref="C7:N7"/>
    <mergeCell ref="C8:D9"/>
    <mergeCell ref="E8:F9"/>
    <mergeCell ref="G8:H9"/>
    <mergeCell ref="I8:J9"/>
    <mergeCell ref="K8:L9"/>
  </mergeCells>
  <dataValidations count="1">
    <dataValidation type="whole" allowBlank="1" showInputMessage="1" showErrorMessage="1" errorTitle="No Decimal" error="No Decimal is allowed" sqref="N80">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AJ78"/>
  <sheetViews>
    <sheetView zoomScale="80" zoomScaleNormal="80" zoomScaleSheetLayoutView="75" zoomScalePageLayoutView="0" workbookViewId="0" topLeftCell="A1">
      <selection activeCell="A1" sqref="A1:F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44" t="s">
        <v>258</v>
      </c>
      <c r="B1" s="344"/>
      <c r="C1" s="345"/>
      <c r="D1" s="345"/>
      <c r="E1" s="345"/>
      <c r="F1" s="345"/>
    </row>
    <row r="2" spans="1:6" ht="44.25" customHeight="1">
      <c r="A2" s="346" t="str">
        <f>'Form HKLQ1-1'!A3:H3</f>
        <v>二零一八年一月至十二月
January to December 2018</v>
      </c>
      <c r="B2" s="346"/>
      <c r="C2" s="345"/>
      <c r="D2" s="345"/>
      <c r="E2" s="345"/>
      <c r="F2" s="345"/>
    </row>
    <row r="3" spans="1:2" ht="8.25" customHeight="1">
      <c r="A3" s="14"/>
      <c r="B3" s="14"/>
    </row>
    <row r="4" spans="1:2" ht="38.25" customHeight="1">
      <c r="A4" s="102" t="s">
        <v>259</v>
      </c>
      <c r="B4" s="102"/>
    </row>
    <row r="5" spans="1:3" ht="38.25" customHeight="1">
      <c r="A5" s="347" t="s">
        <v>260</v>
      </c>
      <c r="B5" s="347"/>
      <c r="C5" s="347"/>
    </row>
    <row r="6" spans="1:36"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6"/>
      <c r="B7" s="103"/>
      <c r="C7" s="86" t="s">
        <v>261</v>
      </c>
      <c r="D7" s="86" t="s">
        <v>262</v>
      </c>
      <c r="E7" s="86" t="s">
        <v>211</v>
      </c>
      <c r="F7" s="104" t="s">
        <v>263</v>
      </c>
    </row>
    <row r="8" spans="1:6" ht="17.25" customHeight="1">
      <c r="A8" s="77"/>
      <c r="B8" s="22"/>
      <c r="C8" s="17" t="s">
        <v>104</v>
      </c>
      <c r="D8" s="17" t="s">
        <v>105</v>
      </c>
      <c r="E8" s="17" t="s">
        <v>133</v>
      </c>
      <c r="F8" s="18" t="s">
        <v>106</v>
      </c>
    </row>
    <row r="9" spans="1:6" ht="33.75" customHeight="1">
      <c r="A9" s="81" t="s">
        <v>107</v>
      </c>
      <c r="B9" s="84" t="s">
        <v>204</v>
      </c>
      <c r="C9" s="19"/>
      <c r="D9" s="19"/>
      <c r="E9" s="87" t="s">
        <v>264</v>
      </c>
      <c r="F9" s="105" t="s">
        <v>264</v>
      </c>
    </row>
    <row r="10" spans="1:6" ht="30" customHeight="1">
      <c r="A10" s="188" t="s">
        <v>112</v>
      </c>
      <c r="B10" s="285" t="s">
        <v>603</v>
      </c>
      <c r="C10" s="219" t="s">
        <v>837</v>
      </c>
      <c r="D10" s="172" t="s">
        <v>837</v>
      </c>
      <c r="E10" s="172" t="s">
        <v>837</v>
      </c>
      <c r="F10" s="172" t="s">
        <v>837</v>
      </c>
    </row>
    <row r="11" spans="1:6" ht="18" customHeight="1">
      <c r="A11" s="82" t="s">
        <v>3</v>
      </c>
      <c r="B11" s="286" t="s">
        <v>4</v>
      </c>
      <c r="C11" s="172">
        <v>656</v>
      </c>
      <c r="D11" s="172">
        <v>16943</v>
      </c>
      <c r="E11" s="172" t="s">
        <v>837</v>
      </c>
      <c r="F11" s="172">
        <v>62116</v>
      </c>
    </row>
    <row r="12" spans="1:6" ht="18" customHeight="1">
      <c r="A12" s="82" t="s">
        <v>111</v>
      </c>
      <c r="B12" s="286"/>
      <c r="C12" s="172" t="s">
        <v>837</v>
      </c>
      <c r="D12" s="172" t="s">
        <v>837</v>
      </c>
      <c r="E12" s="172" t="s">
        <v>837</v>
      </c>
      <c r="F12" s="172" t="s">
        <v>837</v>
      </c>
    </row>
    <row r="13" spans="1:6" ht="18" customHeight="1">
      <c r="A13" s="82" t="s">
        <v>113</v>
      </c>
      <c r="B13" s="286" t="s">
        <v>146</v>
      </c>
      <c r="C13" s="231">
        <v>40</v>
      </c>
      <c r="D13" s="172">
        <v>2574</v>
      </c>
      <c r="E13" s="172" t="s">
        <v>837</v>
      </c>
      <c r="F13" s="172">
        <v>2527</v>
      </c>
    </row>
    <row r="14" spans="1:6" ht="18" customHeight="1">
      <c r="A14" s="82" t="s">
        <v>742</v>
      </c>
      <c r="B14" s="286" t="s">
        <v>743</v>
      </c>
      <c r="C14" s="231">
        <v>46</v>
      </c>
      <c r="D14" s="172">
        <v>99789</v>
      </c>
      <c r="E14" s="172" t="s">
        <v>837</v>
      </c>
      <c r="F14" s="172">
        <v>29752</v>
      </c>
    </row>
    <row r="15" spans="1:6" ht="30" customHeight="1">
      <c r="A15" s="82" t="s">
        <v>549</v>
      </c>
      <c r="B15" s="286" t="s">
        <v>744</v>
      </c>
      <c r="C15" s="172" t="s">
        <v>837</v>
      </c>
      <c r="D15" s="172" t="s">
        <v>837</v>
      </c>
      <c r="E15" s="172" t="s">
        <v>837</v>
      </c>
      <c r="F15" s="172" t="s">
        <v>837</v>
      </c>
    </row>
    <row r="16" spans="1:6" ht="18" customHeight="1">
      <c r="A16" s="82" t="s">
        <v>114</v>
      </c>
      <c r="B16" s="286" t="s">
        <v>710</v>
      </c>
      <c r="C16" s="172" t="s">
        <v>837</v>
      </c>
      <c r="D16" s="172" t="s">
        <v>837</v>
      </c>
      <c r="E16" s="172" t="s">
        <v>837</v>
      </c>
      <c r="F16" s="172" t="s">
        <v>837</v>
      </c>
    </row>
    <row r="17" spans="1:6" ht="18" customHeight="1">
      <c r="A17" s="82" t="s">
        <v>115</v>
      </c>
      <c r="B17" s="286" t="s">
        <v>711</v>
      </c>
      <c r="C17" s="172">
        <v>94</v>
      </c>
      <c r="D17" s="172">
        <v>8444</v>
      </c>
      <c r="E17" s="172" t="s">
        <v>837</v>
      </c>
      <c r="F17" s="172">
        <v>12168</v>
      </c>
    </row>
    <row r="18" spans="1:6" ht="18" customHeight="1">
      <c r="A18" s="82" t="s">
        <v>116</v>
      </c>
      <c r="B18" s="286"/>
      <c r="C18" s="172" t="s">
        <v>837</v>
      </c>
      <c r="D18" s="172" t="s">
        <v>837</v>
      </c>
      <c r="E18" s="172" t="s">
        <v>837</v>
      </c>
      <c r="F18" s="172" t="s">
        <v>837</v>
      </c>
    </row>
    <row r="19" spans="1:6" ht="18" customHeight="1">
      <c r="A19" s="82" t="s">
        <v>550</v>
      </c>
      <c r="B19" s="286" t="s">
        <v>569</v>
      </c>
      <c r="C19" s="172" t="s">
        <v>837</v>
      </c>
      <c r="D19" s="172" t="s">
        <v>837</v>
      </c>
      <c r="E19" s="172" t="s">
        <v>837</v>
      </c>
      <c r="F19" s="172" t="s">
        <v>837</v>
      </c>
    </row>
    <row r="20" spans="1:6" ht="30" customHeight="1">
      <c r="A20" s="82" t="s">
        <v>551</v>
      </c>
      <c r="B20" s="286" t="s">
        <v>539</v>
      </c>
      <c r="C20" s="172">
        <v>13</v>
      </c>
      <c r="D20" s="172">
        <v>320</v>
      </c>
      <c r="E20" s="172" t="s">
        <v>837</v>
      </c>
      <c r="F20" s="172">
        <v>238</v>
      </c>
    </row>
    <row r="21" spans="1:6" ht="18" customHeight="1">
      <c r="A21" s="82" t="s">
        <v>117</v>
      </c>
      <c r="B21" s="286" t="s">
        <v>150</v>
      </c>
      <c r="C21" s="172" t="s">
        <v>837</v>
      </c>
      <c r="D21" s="172" t="s">
        <v>837</v>
      </c>
      <c r="E21" s="172" t="s">
        <v>837</v>
      </c>
      <c r="F21" s="172" t="s">
        <v>837</v>
      </c>
    </row>
    <row r="22" spans="1:6" ht="18" customHeight="1">
      <c r="A22" s="82" t="s">
        <v>745</v>
      </c>
      <c r="B22" s="286" t="s">
        <v>746</v>
      </c>
      <c r="C22" s="172">
        <v>1</v>
      </c>
      <c r="D22" s="172">
        <v>371</v>
      </c>
      <c r="E22" s="172" t="s">
        <v>837</v>
      </c>
      <c r="F22" s="172">
        <v>34</v>
      </c>
    </row>
    <row r="23" spans="1:6" ht="18" customHeight="1">
      <c r="A23" s="82" t="s">
        <v>831</v>
      </c>
      <c r="B23" s="286" t="s">
        <v>832</v>
      </c>
      <c r="C23" s="172" t="s">
        <v>837</v>
      </c>
      <c r="D23" s="172" t="s">
        <v>837</v>
      </c>
      <c r="E23" s="172" t="s">
        <v>837</v>
      </c>
      <c r="F23" s="172" t="s">
        <v>837</v>
      </c>
    </row>
    <row r="24" spans="1:6" ht="18" customHeight="1">
      <c r="A24" s="82" t="s">
        <v>602</v>
      </c>
      <c r="B24" s="286"/>
      <c r="C24" s="172" t="s">
        <v>837</v>
      </c>
      <c r="D24" s="172" t="s">
        <v>837</v>
      </c>
      <c r="E24" s="172" t="s">
        <v>837</v>
      </c>
      <c r="F24" s="172" t="s">
        <v>837</v>
      </c>
    </row>
    <row r="25" spans="1:6" ht="30" customHeight="1">
      <c r="A25" s="82" t="s">
        <v>118</v>
      </c>
      <c r="B25" s="286" t="s">
        <v>570</v>
      </c>
      <c r="C25" s="172">
        <v>113</v>
      </c>
      <c r="D25" s="172">
        <v>11848</v>
      </c>
      <c r="E25" s="172" t="s">
        <v>837</v>
      </c>
      <c r="F25" s="172">
        <v>49306</v>
      </c>
    </row>
    <row r="26" spans="1:6" ht="18" customHeight="1">
      <c r="A26" s="82" t="s">
        <v>712</v>
      </c>
      <c r="B26" s="286" t="s">
        <v>713</v>
      </c>
      <c r="C26" s="172">
        <v>8</v>
      </c>
      <c r="D26" s="172">
        <v>955</v>
      </c>
      <c r="E26" s="172" t="s">
        <v>837</v>
      </c>
      <c r="F26" s="172">
        <v>707</v>
      </c>
    </row>
    <row r="27" spans="1:6" ht="18" customHeight="1">
      <c r="A27" s="82" t="s">
        <v>724</v>
      </c>
      <c r="B27" s="286" t="s">
        <v>101</v>
      </c>
      <c r="C27" s="172" t="s">
        <v>837</v>
      </c>
      <c r="D27" s="172" t="s">
        <v>837</v>
      </c>
      <c r="E27" s="172" t="s">
        <v>837</v>
      </c>
      <c r="F27" s="172" t="s">
        <v>837</v>
      </c>
    </row>
    <row r="28" spans="1:6" ht="18" customHeight="1">
      <c r="A28" s="82" t="s">
        <v>552</v>
      </c>
      <c r="B28" s="286" t="s">
        <v>571</v>
      </c>
      <c r="C28" s="172">
        <v>29</v>
      </c>
      <c r="D28" s="172">
        <v>7006</v>
      </c>
      <c r="E28" s="172" t="s">
        <v>837</v>
      </c>
      <c r="F28" s="172">
        <v>57702</v>
      </c>
    </row>
    <row r="29" spans="1:6" ht="18" customHeight="1">
      <c r="A29" s="194" t="s">
        <v>553</v>
      </c>
      <c r="B29" s="287"/>
      <c r="C29" s="172" t="s">
        <v>837</v>
      </c>
      <c r="D29" s="172" t="s">
        <v>837</v>
      </c>
      <c r="E29" s="172" t="s">
        <v>837</v>
      </c>
      <c r="F29" s="172" t="s">
        <v>837</v>
      </c>
    </row>
    <row r="30" spans="1:6" ht="30" customHeight="1">
      <c r="A30" s="194" t="s">
        <v>554</v>
      </c>
      <c r="B30" s="287" t="s">
        <v>747</v>
      </c>
      <c r="C30" s="172" t="s">
        <v>837</v>
      </c>
      <c r="D30" s="172" t="s">
        <v>837</v>
      </c>
      <c r="E30" s="172" t="s">
        <v>837</v>
      </c>
      <c r="F30" s="172" t="s">
        <v>837</v>
      </c>
    </row>
    <row r="31" spans="1:6" ht="18" customHeight="1">
      <c r="A31" s="194" t="s">
        <v>728</v>
      </c>
      <c r="B31" s="287" t="s">
        <v>572</v>
      </c>
      <c r="C31" s="172" t="s">
        <v>837</v>
      </c>
      <c r="D31" s="172" t="s">
        <v>837</v>
      </c>
      <c r="E31" s="172" t="s">
        <v>837</v>
      </c>
      <c r="F31" s="172" t="s">
        <v>837</v>
      </c>
    </row>
    <row r="32" spans="1:13" s="42" customFormat="1" ht="18" customHeight="1">
      <c r="A32" s="82" t="s">
        <v>729</v>
      </c>
      <c r="B32" s="286" t="s">
        <v>730</v>
      </c>
      <c r="C32" s="172" t="s">
        <v>837</v>
      </c>
      <c r="D32" s="172" t="s">
        <v>837</v>
      </c>
      <c r="E32" s="172" t="s">
        <v>837</v>
      </c>
      <c r="F32" s="172" t="s">
        <v>837</v>
      </c>
      <c r="H32" s="13"/>
      <c r="I32" s="13"/>
      <c r="J32" s="13"/>
      <c r="M32" s="13"/>
    </row>
    <row r="33" spans="1:13" s="42" customFormat="1" ht="18" customHeight="1">
      <c r="A33" s="194" t="s">
        <v>708</v>
      </c>
      <c r="B33" s="288" t="s">
        <v>709</v>
      </c>
      <c r="C33" s="172">
        <v>31</v>
      </c>
      <c r="D33" s="172">
        <v>3525</v>
      </c>
      <c r="E33" s="172" t="s">
        <v>837</v>
      </c>
      <c r="F33" s="172">
        <v>2412</v>
      </c>
      <c r="H33" s="13"/>
      <c r="I33" s="13"/>
      <c r="J33" s="13"/>
      <c r="M33" s="13"/>
    </row>
    <row r="34" spans="1:13" s="42" customFormat="1" ht="18" customHeight="1">
      <c r="A34" s="234" t="s">
        <v>581</v>
      </c>
      <c r="B34" s="289" t="s">
        <v>582</v>
      </c>
      <c r="C34" s="173" t="s">
        <v>837</v>
      </c>
      <c r="D34" s="173" t="s">
        <v>837</v>
      </c>
      <c r="E34" s="173" t="s">
        <v>837</v>
      </c>
      <c r="F34" s="173" t="s">
        <v>837</v>
      </c>
      <c r="H34" s="13"/>
      <c r="I34" s="13"/>
      <c r="J34" s="13"/>
      <c r="M34" s="13"/>
    </row>
    <row r="35" spans="1:13" s="42" customFormat="1" ht="30" customHeight="1">
      <c r="A35" s="82" t="s">
        <v>748</v>
      </c>
      <c r="B35" s="286" t="s">
        <v>741</v>
      </c>
      <c r="C35" s="195" t="s">
        <v>837</v>
      </c>
      <c r="D35" s="195" t="s">
        <v>837</v>
      </c>
      <c r="E35" s="195" t="s">
        <v>837</v>
      </c>
      <c r="F35" s="195" t="s">
        <v>837</v>
      </c>
      <c r="H35" s="13"/>
      <c r="I35" s="13"/>
      <c r="J35" s="13"/>
      <c r="M35" s="13"/>
    </row>
    <row r="36" spans="1:13" s="42" customFormat="1" ht="18" customHeight="1">
      <c r="A36" s="82" t="s">
        <v>714</v>
      </c>
      <c r="B36" s="286"/>
      <c r="C36" s="172" t="s">
        <v>837</v>
      </c>
      <c r="D36" s="172" t="s">
        <v>837</v>
      </c>
      <c r="E36" s="172" t="s">
        <v>837</v>
      </c>
      <c r="F36" s="172" t="s">
        <v>837</v>
      </c>
      <c r="H36" s="13"/>
      <c r="I36" s="13"/>
      <c r="J36" s="13"/>
      <c r="M36" s="13"/>
    </row>
    <row r="37" spans="1:13" s="42" customFormat="1" ht="18" customHeight="1">
      <c r="A37" s="82" t="s">
        <v>555</v>
      </c>
      <c r="B37" s="286" t="s">
        <v>535</v>
      </c>
      <c r="C37" s="172" t="s">
        <v>837</v>
      </c>
      <c r="D37" s="172" t="s">
        <v>837</v>
      </c>
      <c r="E37" s="172" t="s">
        <v>837</v>
      </c>
      <c r="F37" s="172" t="s">
        <v>837</v>
      </c>
      <c r="H37" s="13"/>
      <c r="I37" s="13"/>
      <c r="J37" s="13"/>
      <c r="M37" s="13"/>
    </row>
    <row r="38" spans="1:13" s="42" customFormat="1" ht="18" customHeight="1">
      <c r="A38" s="82" t="s">
        <v>119</v>
      </c>
      <c r="B38" s="286"/>
      <c r="C38" s="172" t="s">
        <v>837</v>
      </c>
      <c r="D38" s="172" t="s">
        <v>837</v>
      </c>
      <c r="E38" s="172" t="s">
        <v>837</v>
      </c>
      <c r="F38" s="172" t="s">
        <v>837</v>
      </c>
      <c r="H38" s="13"/>
      <c r="I38" s="13"/>
      <c r="J38" s="13"/>
      <c r="M38" s="13"/>
    </row>
    <row r="39" spans="1:6" ht="18" customHeight="1">
      <c r="A39" s="82" t="s">
        <v>826</v>
      </c>
      <c r="B39" s="286" t="s">
        <v>825</v>
      </c>
      <c r="C39" s="172" t="s">
        <v>837</v>
      </c>
      <c r="D39" s="172" t="s">
        <v>837</v>
      </c>
      <c r="E39" s="172" t="s">
        <v>837</v>
      </c>
      <c r="F39" s="172" t="s">
        <v>837</v>
      </c>
    </row>
    <row r="40" spans="1:6" ht="30" customHeight="1">
      <c r="A40" s="82" t="s">
        <v>120</v>
      </c>
      <c r="B40" s="286" t="s">
        <v>154</v>
      </c>
      <c r="C40" s="172">
        <v>1</v>
      </c>
      <c r="D40" s="172">
        <v>94</v>
      </c>
      <c r="E40" s="172" t="s">
        <v>837</v>
      </c>
      <c r="F40" s="172">
        <v>55</v>
      </c>
    </row>
    <row r="41" spans="1:6" ht="18" customHeight="1">
      <c r="A41" s="82" t="s">
        <v>121</v>
      </c>
      <c r="B41" s="286" t="s">
        <v>157</v>
      </c>
      <c r="C41" s="172" t="s">
        <v>837</v>
      </c>
      <c r="D41" s="172" t="s">
        <v>837</v>
      </c>
      <c r="E41" s="172" t="s">
        <v>837</v>
      </c>
      <c r="F41" s="172" t="s">
        <v>837</v>
      </c>
    </row>
    <row r="42" spans="1:6" ht="18" customHeight="1">
      <c r="A42" s="82" t="s">
        <v>122</v>
      </c>
      <c r="B42" s="286" t="s">
        <v>159</v>
      </c>
      <c r="C42" s="172">
        <v>2</v>
      </c>
      <c r="D42" s="172">
        <v>29429</v>
      </c>
      <c r="E42" s="172" t="s">
        <v>837</v>
      </c>
      <c r="F42" s="172">
        <v>34796</v>
      </c>
    </row>
    <row r="43" spans="1:6" ht="18" customHeight="1">
      <c r="A43" s="82" t="s">
        <v>123</v>
      </c>
      <c r="B43" s="286" t="s">
        <v>161</v>
      </c>
      <c r="C43" s="172">
        <v>99</v>
      </c>
      <c r="D43" s="172">
        <v>3118</v>
      </c>
      <c r="E43" s="172" t="s">
        <v>837</v>
      </c>
      <c r="F43" s="172">
        <v>4483</v>
      </c>
    </row>
    <row r="44" spans="1:6" ht="18" customHeight="1">
      <c r="A44" s="82" t="s">
        <v>124</v>
      </c>
      <c r="B44" s="286" t="s">
        <v>583</v>
      </c>
      <c r="C44" s="172">
        <v>1036</v>
      </c>
      <c r="D44" s="172">
        <v>26810</v>
      </c>
      <c r="E44" s="172" t="s">
        <v>837</v>
      </c>
      <c r="F44" s="172">
        <v>99114</v>
      </c>
    </row>
    <row r="45" spans="1:6" ht="30" customHeight="1">
      <c r="A45" s="82" t="s">
        <v>125</v>
      </c>
      <c r="B45" s="286"/>
      <c r="C45" s="172" t="s">
        <v>837</v>
      </c>
      <c r="D45" s="172" t="s">
        <v>837</v>
      </c>
      <c r="E45" s="172" t="s">
        <v>837</v>
      </c>
      <c r="F45" s="172" t="s">
        <v>837</v>
      </c>
    </row>
    <row r="46" spans="1:6" ht="18" customHeight="1">
      <c r="A46" s="82" t="s">
        <v>556</v>
      </c>
      <c r="B46" s="286" t="s">
        <v>584</v>
      </c>
      <c r="C46" s="172" t="s">
        <v>837</v>
      </c>
      <c r="D46" s="172" t="s">
        <v>837</v>
      </c>
      <c r="E46" s="172" t="s">
        <v>837</v>
      </c>
      <c r="F46" s="172" t="s">
        <v>837</v>
      </c>
    </row>
    <row r="47" spans="1:6" ht="18" customHeight="1">
      <c r="A47" s="82" t="s">
        <v>126</v>
      </c>
      <c r="B47" s="286" t="s">
        <v>164</v>
      </c>
      <c r="C47" s="172" t="s">
        <v>837</v>
      </c>
      <c r="D47" s="172" t="s">
        <v>837</v>
      </c>
      <c r="E47" s="172" t="s">
        <v>837</v>
      </c>
      <c r="F47" s="172" t="s">
        <v>837</v>
      </c>
    </row>
    <row r="48" spans="1:6" ht="18" customHeight="1">
      <c r="A48" s="194" t="s">
        <v>557</v>
      </c>
      <c r="B48" s="287"/>
      <c r="C48" s="172" t="s">
        <v>837</v>
      </c>
      <c r="D48" s="172" t="s">
        <v>837</v>
      </c>
      <c r="E48" s="172" t="s">
        <v>837</v>
      </c>
      <c r="F48" s="172" t="s">
        <v>837</v>
      </c>
    </row>
    <row r="49" spans="1:6" ht="18" customHeight="1">
      <c r="A49" s="194" t="s">
        <v>702</v>
      </c>
      <c r="B49" s="287"/>
      <c r="C49" s="172" t="s">
        <v>837</v>
      </c>
      <c r="D49" s="172" t="s">
        <v>837</v>
      </c>
      <c r="E49" s="172" t="s">
        <v>837</v>
      </c>
      <c r="F49" s="172" t="s">
        <v>837</v>
      </c>
    </row>
    <row r="50" spans="1:6" ht="30" customHeight="1">
      <c r="A50" s="194" t="s">
        <v>127</v>
      </c>
      <c r="B50" s="287"/>
      <c r="C50" s="172" t="s">
        <v>837</v>
      </c>
      <c r="D50" s="172" t="s">
        <v>837</v>
      </c>
      <c r="E50" s="172" t="s">
        <v>837</v>
      </c>
      <c r="F50" s="172" t="s">
        <v>837</v>
      </c>
    </row>
    <row r="51" spans="1:6" ht="18" customHeight="1">
      <c r="A51" s="194" t="s">
        <v>128</v>
      </c>
      <c r="B51" s="287" t="s">
        <v>168</v>
      </c>
      <c r="C51" s="172">
        <v>3</v>
      </c>
      <c r="D51" s="172">
        <v>114</v>
      </c>
      <c r="E51" s="172" t="s">
        <v>837</v>
      </c>
      <c r="F51" s="172">
        <v>451</v>
      </c>
    </row>
    <row r="52" spans="1:6" ht="18" customHeight="1">
      <c r="A52" s="82" t="s">
        <v>707</v>
      </c>
      <c r="B52" s="288" t="s">
        <v>706</v>
      </c>
      <c r="C52" s="172" t="s">
        <v>837</v>
      </c>
      <c r="D52" s="172" t="s">
        <v>837</v>
      </c>
      <c r="E52" s="172" t="s">
        <v>837</v>
      </c>
      <c r="F52" s="172" t="s">
        <v>837</v>
      </c>
    </row>
    <row r="53" spans="1:13" s="42" customFormat="1" ht="18" customHeight="1">
      <c r="A53" s="82" t="s">
        <v>558</v>
      </c>
      <c r="B53" s="286"/>
      <c r="C53" s="172" t="s">
        <v>837</v>
      </c>
      <c r="D53" s="172" t="s">
        <v>837</v>
      </c>
      <c r="E53" s="172" t="s">
        <v>837</v>
      </c>
      <c r="F53" s="172" t="s">
        <v>837</v>
      </c>
      <c r="H53" s="13"/>
      <c r="I53" s="13"/>
      <c r="J53" s="13"/>
      <c r="M53" s="13"/>
    </row>
    <row r="54" spans="1:13" s="42" customFormat="1" ht="18" customHeight="1">
      <c r="A54" s="82" t="s">
        <v>129</v>
      </c>
      <c r="B54" s="286" t="s">
        <v>171</v>
      </c>
      <c r="C54" s="172" t="s">
        <v>837</v>
      </c>
      <c r="D54" s="172" t="s">
        <v>837</v>
      </c>
      <c r="E54" s="172" t="s">
        <v>837</v>
      </c>
      <c r="F54" s="172" t="s">
        <v>837</v>
      </c>
      <c r="H54" s="13"/>
      <c r="I54" s="13"/>
      <c r="J54" s="13"/>
      <c r="M54" s="13"/>
    </row>
    <row r="55" spans="1:6" ht="30" customHeight="1">
      <c r="A55" s="194" t="s">
        <v>668</v>
      </c>
      <c r="B55" s="287" t="s">
        <v>669</v>
      </c>
      <c r="C55" s="172">
        <v>26</v>
      </c>
      <c r="D55" s="172">
        <v>408</v>
      </c>
      <c r="E55" s="172" t="s">
        <v>837</v>
      </c>
      <c r="F55" s="172">
        <v>554</v>
      </c>
    </row>
    <row r="56" spans="1:6" ht="18" customHeight="1">
      <c r="A56" s="194" t="s">
        <v>130</v>
      </c>
      <c r="B56" s="287"/>
      <c r="C56" s="172" t="s">
        <v>837</v>
      </c>
      <c r="D56" s="172" t="s">
        <v>837</v>
      </c>
      <c r="E56" s="172" t="s">
        <v>837</v>
      </c>
      <c r="F56" s="172" t="s">
        <v>837</v>
      </c>
    </row>
    <row r="57" spans="1:6" ht="18" customHeight="1">
      <c r="A57" s="194" t="s">
        <v>827</v>
      </c>
      <c r="B57" s="287"/>
      <c r="C57" s="172" t="s">
        <v>837</v>
      </c>
      <c r="D57" s="172" t="s">
        <v>837</v>
      </c>
      <c r="E57" s="172" t="s">
        <v>837</v>
      </c>
      <c r="F57" s="172" t="s">
        <v>837</v>
      </c>
    </row>
    <row r="58" spans="1:6" ht="18" customHeight="1">
      <c r="A58" s="194" t="s">
        <v>726</v>
      </c>
      <c r="B58" s="287"/>
      <c r="C58" s="172" t="s">
        <v>837</v>
      </c>
      <c r="D58" s="172" t="s">
        <v>837</v>
      </c>
      <c r="E58" s="172" t="s">
        <v>837</v>
      </c>
      <c r="F58" s="172" t="s">
        <v>837</v>
      </c>
    </row>
    <row r="59" spans="1:13" s="42" customFormat="1" ht="18" customHeight="1">
      <c r="A59" s="234" t="s">
        <v>131</v>
      </c>
      <c r="B59" s="289" t="s">
        <v>173</v>
      </c>
      <c r="C59" s="173" t="s">
        <v>837</v>
      </c>
      <c r="D59" s="173" t="s">
        <v>837</v>
      </c>
      <c r="E59" s="173" t="s">
        <v>837</v>
      </c>
      <c r="F59" s="173" t="s">
        <v>837</v>
      </c>
      <c r="H59" s="13"/>
      <c r="I59" s="13"/>
      <c r="J59" s="13"/>
      <c r="M59" s="13"/>
    </row>
    <row r="60" spans="1:13" s="42" customFormat="1" ht="30" customHeight="1">
      <c r="A60" s="82" t="s">
        <v>600</v>
      </c>
      <c r="B60" s="286" t="s">
        <v>596</v>
      </c>
      <c r="C60" s="195" t="s">
        <v>837</v>
      </c>
      <c r="D60" s="195" t="s">
        <v>837</v>
      </c>
      <c r="E60" s="195" t="s">
        <v>837</v>
      </c>
      <c r="F60" s="195" t="s">
        <v>837</v>
      </c>
      <c r="H60" s="13"/>
      <c r="I60" s="13"/>
      <c r="J60" s="13"/>
      <c r="M60" s="13"/>
    </row>
    <row r="61" spans="1:6" ht="18" customHeight="1">
      <c r="A61" s="82" t="s">
        <v>721</v>
      </c>
      <c r="B61" s="286"/>
      <c r="C61" s="172" t="s">
        <v>837</v>
      </c>
      <c r="D61" s="172" t="s">
        <v>837</v>
      </c>
      <c r="E61" s="172" t="s">
        <v>837</v>
      </c>
      <c r="F61" s="172" t="s">
        <v>837</v>
      </c>
    </row>
    <row r="62" spans="1:6" ht="18" customHeight="1">
      <c r="A62" s="82" t="s">
        <v>132</v>
      </c>
      <c r="B62" s="286" t="s">
        <v>175</v>
      </c>
      <c r="C62" s="172" t="s">
        <v>837</v>
      </c>
      <c r="D62" s="172" t="s">
        <v>837</v>
      </c>
      <c r="E62" s="172" t="s">
        <v>837</v>
      </c>
      <c r="F62" s="172" t="s">
        <v>837</v>
      </c>
    </row>
    <row r="63" spans="1:6" ht="18" customHeight="1">
      <c r="A63" s="82" t="s">
        <v>731</v>
      </c>
      <c r="B63" s="286"/>
      <c r="C63" s="172" t="s">
        <v>837</v>
      </c>
      <c r="D63" s="172" t="s">
        <v>837</v>
      </c>
      <c r="E63" s="172" t="s">
        <v>837</v>
      </c>
      <c r="F63" s="172" t="s">
        <v>837</v>
      </c>
    </row>
    <row r="64" spans="1:6" ht="18" customHeight="1">
      <c r="A64" s="82" t="s">
        <v>559</v>
      </c>
      <c r="B64" s="286" t="s">
        <v>585</v>
      </c>
      <c r="C64" s="172" t="s">
        <v>837</v>
      </c>
      <c r="D64" s="172" t="s">
        <v>837</v>
      </c>
      <c r="E64" s="172" t="s">
        <v>837</v>
      </c>
      <c r="F64" s="172" t="s">
        <v>837</v>
      </c>
    </row>
    <row r="65" spans="1:6" ht="30" customHeight="1">
      <c r="A65" s="194" t="s">
        <v>560</v>
      </c>
      <c r="B65" s="287" t="s">
        <v>471</v>
      </c>
      <c r="C65" s="172">
        <v>294</v>
      </c>
      <c r="D65" s="172">
        <v>14040</v>
      </c>
      <c r="E65" s="172" t="s">
        <v>837</v>
      </c>
      <c r="F65" s="172">
        <v>37429</v>
      </c>
    </row>
    <row r="66" spans="1:6" ht="18" customHeight="1">
      <c r="A66" s="82" t="s">
        <v>821</v>
      </c>
      <c r="B66" s="287" t="s">
        <v>822</v>
      </c>
      <c r="C66" s="172" t="s">
        <v>837</v>
      </c>
      <c r="D66" s="172" t="s">
        <v>837</v>
      </c>
      <c r="E66" s="172" t="s">
        <v>837</v>
      </c>
      <c r="F66" s="172" t="s">
        <v>837</v>
      </c>
    </row>
    <row r="67" spans="1:6" ht="18" customHeight="1">
      <c r="A67" s="82" t="s">
        <v>561</v>
      </c>
      <c r="B67" s="286" t="s">
        <v>567</v>
      </c>
      <c r="C67" s="172" t="s">
        <v>837</v>
      </c>
      <c r="D67" s="172" t="s">
        <v>837</v>
      </c>
      <c r="E67" s="172" t="s">
        <v>837</v>
      </c>
      <c r="F67" s="172" t="s">
        <v>837</v>
      </c>
    </row>
    <row r="68" spans="1:6" ht="18" customHeight="1">
      <c r="A68" s="82" t="s">
        <v>562</v>
      </c>
      <c r="B68" s="286" t="s">
        <v>586</v>
      </c>
      <c r="C68" s="172" t="s">
        <v>837</v>
      </c>
      <c r="D68" s="172" t="s">
        <v>837</v>
      </c>
      <c r="E68" s="172" t="s">
        <v>837</v>
      </c>
      <c r="F68" s="172" t="s">
        <v>837</v>
      </c>
    </row>
    <row r="69" spans="1:6" ht="18" customHeight="1">
      <c r="A69" s="82" t="s">
        <v>836</v>
      </c>
      <c r="B69" s="286" t="s">
        <v>835</v>
      </c>
      <c r="C69" s="172">
        <v>259</v>
      </c>
      <c r="D69" s="172">
        <v>5761</v>
      </c>
      <c r="E69" s="172" t="s">
        <v>837</v>
      </c>
      <c r="F69" s="276">
        <v>13641</v>
      </c>
    </row>
    <row r="70" spans="1:6" ht="30" customHeight="1">
      <c r="A70" s="82" t="s">
        <v>563</v>
      </c>
      <c r="B70" s="286"/>
      <c r="C70" s="172" t="s">
        <v>837</v>
      </c>
      <c r="D70" s="172" t="s">
        <v>837</v>
      </c>
      <c r="E70" s="172" t="s">
        <v>837</v>
      </c>
      <c r="F70" s="276" t="s">
        <v>837</v>
      </c>
    </row>
    <row r="71" spans="1:6" ht="18" customHeight="1">
      <c r="A71" s="82" t="s">
        <v>564</v>
      </c>
      <c r="B71" s="286"/>
      <c r="C71" s="172">
        <v>36</v>
      </c>
      <c r="D71" s="172">
        <v>6967</v>
      </c>
      <c r="E71" s="172" t="s">
        <v>837</v>
      </c>
      <c r="F71" s="276">
        <v>14657</v>
      </c>
    </row>
    <row r="72" spans="1:6" ht="18" customHeight="1">
      <c r="A72" s="82" t="s">
        <v>177</v>
      </c>
      <c r="B72" s="286"/>
      <c r="C72" s="172" t="s">
        <v>837</v>
      </c>
      <c r="D72" s="172" t="s">
        <v>837</v>
      </c>
      <c r="E72" s="172" t="s">
        <v>837</v>
      </c>
      <c r="F72" s="276" t="s">
        <v>837</v>
      </c>
    </row>
    <row r="73" spans="1:6" ht="18" customHeight="1">
      <c r="A73" s="82"/>
      <c r="B73" s="80"/>
      <c r="C73" s="277"/>
      <c r="D73" s="277"/>
      <c r="E73" s="277"/>
      <c r="F73" s="278"/>
    </row>
    <row r="74" spans="1:6" ht="18" customHeight="1">
      <c r="A74" s="83" t="s">
        <v>48</v>
      </c>
      <c r="B74" s="85" t="s">
        <v>49</v>
      </c>
      <c r="C74" s="275">
        <f>SUM(C10:C71)</f>
        <v>2787</v>
      </c>
      <c r="D74" s="275">
        <f>SUM(D10:D71)</f>
        <v>238516</v>
      </c>
      <c r="E74" s="184">
        <f>SUM(E10:E71)</f>
        <v>0</v>
      </c>
      <c r="F74" s="275">
        <f>SUM(F10:F71)</f>
        <v>422142</v>
      </c>
    </row>
    <row r="76" ht="15.75">
      <c r="C76" s="181"/>
    </row>
    <row r="78" ht="15.75">
      <c r="C78" s="181"/>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80"/>
  <sheetViews>
    <sheetView zoomScale="80" zoomScaleNormal="80" workbookViewId="0" topLeftCell="A1">
      <selection activeCell="A1" sqref="A1:J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4" customFormat="1" ht="42" customHeight="1">
      <c r="A1" s="344" t="s">
        <v>487</v>
      </c>
      <c r="B1" s="345"/>
      <c r="C1" s="345"/>
      <c r="D1" s="345"/>
      <c r="E1" s="345"/>
      <c r="F1" s="345"/>
      <c r="G1" s="345"/>
      <c r="H1" s="345"/>
      <c r="I1" s="345"/>
      <c r="J1" s="345"/>
    </row>
    <row r="2" spans="1:10" s="164" customFormat="1" ht="36" customHeight="1">
      <c r="A2" s="346" t="str">
        <f>'Form HKLQ1-1'!A3:H3</f>
        <v>二零一八年一月至十二月
January to December 2018</v>
      </c>
      <c r="B2" s="345"/>
      <c r="C2" s="345"/>
      <c r="D2" s="345"/>
      <c r="E2" s="345"/>
      <c r="F2" s="345"/>
      <c r="G2" s="345"/>
      <c r="H2" s="345"/>
      <c r="I2" s="345"/>
      <c r="J2" s="345"/>
    </row>
    <row r="3" ht="3" customHeight="1"/>
    <row r="4" spans="1:3" ht="3" customHeight="1">
      <c r="A4" s="14"/>
      <c r="B4" s="14"/>
      <c r="C4" s="14"/>
    </row>
    <row r="5" spans="1:3" ht="31.5" customHeight="1">
      <c r="A5" s="347" t="s">
        <v>488</v>
      </c>
      <c r="B5" s="347"/>
      <c r="C5" s="14"/>
    </row>
    <row r="6" spans="1:36" ht="33.75" customHeight="1">
      <c r="A6" s="14"/>
      <c r="B6" s="14"/>
      <c r="C6" s="14"/>
      <c r="D6" s="14"/>
      <c r="E6" s="14"/>
      <c r="F6" s="14"/>
      <c r="G6" s="14"/>
      <c r="H6" s="14"/>
      <c r="I6" s="14"/>
      <c r="J6" s="14"/>
      <c r="K6" s="14"/>
      <c r="L6" s="14"/>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14" ht="8.25" customHeight="1">
      <c r="A7" s="14"/>
      <c r="B7" s="14"/>
      <c r="K7" s="13"/>
      <c r="L7" s="13"/>
      <c r="M7" s="13"/>
      <c r="N7" s="13"/>
    </row>
    <row r="8" spans="1:10" ht="31.5" customHeight="1">
      <c r="A8" s="76"/>
      <c r="B8" s="103"/>
      <c r="C8" s="374" t="s">
        <v>489</v>
      </c>
      <c r="D8" s="375"/>
      <c r="E8" s="375"/>
      <c r="F8" s="376"/>
      <c r="G8" s="377" t="s">
        <v>490</v>
      </c>
      <c r="H8" s="375"/>
      <c r="I8" s="375"/>
      <c r="J8" s="376"/>
    </row>
    <row r="9" spans="1:10" ht="31.5" customHeight="1">
      <c r="A9" s="77"/>
      <c r="B9" s="22"/>
      <c r="C9" s="86" t="s">
        <v>491</v>
      </c>
      <c r="D9" s="165" t="s">
        <v>492</v>
      </c>
      <c r="E9" s="86" t="s">
        <v>493</v>
      </c>
      <c r="F9" s="165" t="s">
        <v>494</v>
      </c>
      <c r="G9" s="86" t="s">
        <v>491</v>
      </c>
      <c r="H9" s="86" t="s">
        <v>492</v>
      </c>
      <c r="I9" s="104" t="s">
        <v>495</v>
      </c>
      <c r="J9" s="104" t="s">
        <v>494</v>
      </c>
    </row>
    <row r="10" spans="1:10" s="167" customFormat="1" ht="15.75" customHeight="1">
      <c r="A10" s="77"/>
      <c r="B10" s="22"/>
      <c r="C10" s="17" t="s">
        <v>496</v>
      </c>
      <c r="D10" s="166" t="s">
        <v>497</v>
      </c>
      <c r="E10" s="17" t="s">
        <v>498</v>
      </c>
      <c r="F10" s="18" t="s">
        <v>498</v>
      </c>
      <c r="G10" s="17" t="s">
        <v>496</v>
      </c>
      <c r="H10" s="17" t="s">
        <v>497</v>
      </c>
      <c r="I10" s="18" t="s">
        <v>498</v>
      </c>
      <c r="J10" s="17" t="s">
        <v>498</v>
      </c>
    </row>
    <row r="11" spans="1:10" ht="31.5" customHeight="1">
      <c r="A11" s="81" t="s">
        <v>499</v>
      </c>
      <c r="B11" s="84" t="s">
        <v>204</v>
      </c>
      <c r="C11" s="19"/>
      <c r="D11" s="87" t="s">
        <v>500</v>
      </c>
      <c r="E11" s="87" t="s">
        <v>500</v>
      </c>
      <c r="F11" s="105" t="s">
        <v>500</v>
      </c>
      <c r="G11" s="19"/>
      <c r="H11" s="87" t="s">
        <v>500</v>
      </c>
      <c r="I11" s="105" t="s">
        <v>500</v>
      </c>
      <c r="J11" s="87" t="s">
        <v>500</v>
      </c>
    </row>
    <row r="12" spans="1:10" ht="30" customHeight="1">
      <c r="A12" s="188" t="s">
        <v>112</v>
      </c>
      <c r="B12" s="285" t="s">
        <v>603</v>
      </c>
      <c r="C12" s="219">
        <v>162199</v>
      </c>
      <c r="D12" s="172">
        <v>443433</v>
      </c>
      <c r="E12" s="172" t="s">
        <v>837</v>
      </c>
      <c r="F12" s="172">
        <v>228863</v>
      </c>
      <c r="G12" s="172" t="s">
        <v>837</v>
      </c>
      <c r="H12" s="172" t="s">
        <v>837</v>
      </c>
      <c r="I12" s="172" t="s">
        <v>837</v>
      </c>
      <c r="J12" s="172" t="s">
        <v>837</v>
      </c>
    </row>
    <row r="13" spans="1:10" ht="18" customHeight="1">
      <c r="A13" s="82" t="s">
        <v>3</v>
      </c>
      <c r="B13" s="286" t="s">
        <v>4</v>
      </c>
      <c r="C13" s="231">
        <v>3096351</v>
      </c>
      <c r="D13" s="172">
        <v>1613963818</v>
      </c>
      <c r="E13" s="172">
        <v>15307607</v>
      </c>
      <c r="F13" s="172">
        <v>75654691</v>
      </c>
      <c r="G13" s="172">
        <v>340453</v>
      </c>
      <c r="H13" s="172">
        <v>159728589</v>
      </c>
      <c r="I13" s="172">
        <v>3507040</v>
      </c>
      <c r="J13" s="172">
        <v>3125053</v>
      </c>
    </row>
    <row r="14" spans="1:10" ht="18" customHeight="1">
      <c r="A14" s="82" t="s">
        <v>111</v>
      </c>
      <c r="B14" s="286"/>
      <c r="C14" s="231" t="s">
        <v>837</v>
      </c>
      <c r="D14" s="172" t="s">
        <v>837</v>
      </c>
      <c r="E14" s="172" t="s">
        <v>837</v>
      </c>
      <c r="F14" s="172" t="s">
        <v>837</v>
      </c>
      <c r="G14" s="172" t="s">
        <v>837</v>
      </c>
      <c r="H14" s="172" t="s">
        <v>837</v>
      </c>
      <c r="I14" s="172" t="s">
        <v>837</v>
      </c>
      <c r="J14" s="172" t="s">
        <v>837</v>
      </c>
    </row>
    <row r="15" spans="1:10" ht="18" customHeight="1">
      <c r="A15" s="82" t="s">
        <v>113</v>
      </c>
      <c r="B15" s="286" t="s">
        <v>146</v>
      </c>
      <c r="C15" s="172">
        <v>9</v>
      </c>
      <c r="D15" s="172">
        <v>6019</v>
      </c>
      <c r="E15" s="172" t="s">
        <v>837</v>
      </c>
      <c r="F15" s="172">
        <v>16</v>
      </c>
      <c r="G15" s="172" t="s">
        <v>837</v>
      </c>
      <c r="H15" s="172" t="s">
        <v>837</v>
      </c>
      <c r="I15" s="172" t="s">
        <v>837</v>
      </c>
      <c r="J15" s="172" t="s">
        <v>837</v>
      </c>
    </row>
    <row r="16" spans="1:10" ht="18" customHeight="1">
      <c r="A16" s="82" t="s">
        <v>742</v>
      </c>
      <c r="B16" s="286" t="s">
        <v>743</v>
      </c>
      <c r="C16" s="172">
        <v>2309</v>
      </c>
      <c r="D16" s="172">
        <v>13765473</v>
      </c>
      <c r="E16" s="172">
        <v>26</v>
      </c>
      <c r="F16" s="172">
        <v>18195</v>
      </c>
      <c r="G16" s="172" t="s">
        <v>837</v>
      </c>
      <c r="H16" s="172" t="s">
        <v>837</v>
      </c>
      <c r="I16" s="172" t="s">
        <v>837</v>
      </c>
      <c r="J16" s="172" t="s">
        <v>837</v>
      </c>
    </row>
    <row r="17" spans="1:10" ht="30" customHeight="1">
      <c r="A17" s="82" t="s">
        <v>549</v>
      </c>
      <c r="B17" s="286" t="s">
        <v>744</v>
      </c>
      <c r="C17" s="172">
        <v>12996</v>
      </c>
      <c r="D17" s="172">
        <v>4929800</v>
      </c>
      <c r="E17" s="172" t="s">
        <v>837</v>
      </c>
      <c r="F17" s="172">
        <v>219479</v>
      </c>
      <c r="G17" s="172">
        <v>17171</v>
      </c>
      <c r="H17" s="172">
        <v>3550492</v>
      </c>
      <c r="I17" s="172" t="s">
        <v>837</v>
      </c>
      <c r="J17" s="172">
        <v>205408</v>
      </c>
    </row>
    <row r="18" spans="1:10" ht="18" customHeight="1">
      <c r="A18" s="82" t="s">
        <v>114</v>
      </c>
      <c r="B18" s="286" t="s">
        <v>710</v>
      </c>
      <c r="C18" s="172">
        <v>808347</v>
      </c>
      <c r="D18" s="172">
        <v>472881623</v>
      </c>
      <c r="E18" s="172">
        <v>760054</v>
      </c>
      <c r="F18" s="172">
        <v>15874151</v>
      </c>
      <c r="G18" s="172">
        <v>109863</v>
      </c>
      <c r="H18" s="172">
        <v>45357569</v>
      </c>
      <c r="I18" s="172">
        <v>641907</v>
      </c>
      <c r="J18" s="172">
        <v>1564376</v>
      </c>
    </row>
    <row r="19" spans="1:10" ht="18" customHeight="1">
      <c r="A19" s="82" t="s">
        <v>115</v>
      </c>
      <c r="B19" s="286" t="s">
        <v>711</v>
      </c>
      <c r="C19" s="172">
        <v>375574</v>
      </c>
      <c r="D19" s="172">
        <v>152229646</v>
      </c>
      <c r="E19" s="172" t="s">
        <v>837</v>
      </c>
      <c r="F19" s="172">
        <v>4324532</v>
      </c>
      <c r="G19" s="172" t="s">
        <v>837</v>
      </c>
      <c r="H19" s="172" t="s">
        <v>837</v>
      </c>
      <c r="I19" s="172" t="s">
        <v>837</v>
      </c>
      <c r="J19" s="172" t="s">
        <v>837</v>
      </c>
    </row>
    <row r="20" spans="1:10" ht="18" customHeight="1">
      <c r="A20" s="82" t="s">
        <v>116</v>
      </c>
      <c r="B20" s="286"/>
      <c r="C20" s="172">
        <v>4</v>
      </c>
      <c r="D20" s="172">
        <v>810</v>
      </c>
      <c r="E20" s="172" t="s">
        <v>837</v>
      </c>
      <c r="F20" s="172" t="s">
        <v>837</v>
      </c>
      <c r="G20" s="172" t="s">
        <v>837</v>
      </c>
      <c r="H20" s="172" t="s">
        <v>837</v>
      </c>
      <c r="I20" s="172" t="s">
        <v>837</v>
      </c>
      <c r="J20" s="172" t="s">
        <v>837</v>
      </c>
    </row>
    <row r="21" spans="1:10" ht="18" customHeight="1">
      <c r="A21" s="82" t="s">
        <v>550</v>
      </c>
      <c r="B21" s="286" t="s">
        <v>569</v>
      </c>
      <c r="C21" s="172">
        <v>832</v>
      </c>
      <c r="D21" s="172">
        <v>779172</v>
      </c>
      <c r="E21" s="172" t="s">
        <v>837</v>
      </c>
      <c r="F21" s="172">
        <v>5398</v>
      </c>
      <c r="G21" s="172">
        <v>32243</v>
      </c>
      <c r="H21" s="172">
        <v>17312977</v>
      </c>
      <c r="I21" s="172">
        <v>11205</v>
      </c>
      <c r="J21" s="172">
        <v>638113</v>
      </c>
    </row>
    <row r="22" spans="1:10" ht="30" customHeight="1">
      <c r="A22" s="82" t="s">
        <v>551</v>
      </c>
      <c r="B22" s="286" t="s">
        <v>539</v>
      </c>
      <c r="C22" s="172">
        <v>42926</v>
      </c>
      <c r="D22" s="172">
        <v>14516390</v>
      </c>
      <c r="E22" s="172">
        <v>1308</v>
      </c>
      <c r="F22" s="172">
        <v>3629992</v>
      </c>
      <c r="G22" s="172">
        <v>9</v>
      </c>
      <c r="H22" s="172">
        <v>2304</v>
      </c>
      <c r="I22" s="172" t="s">
        <v>837</v>
      </c>
      <c r="J22" s="172">
        <v>328</v>
      </c>
    </row>
    <row r="23" spans="1:10" ht="18" customHeight="1">
      <c r="A23" s="82" t="s">
        <v>117</v>
      </c>
      <c r="B23" s="286" t="s">
        <v>150</v>
      </c>
      <c r="C23" s="172">
        <v>9427</v>
      </c>
      <c r="D23" s="172">
        <v>1802276</v>
      </c>
      <c r="E23" s="172">
        <v>1</v>
      </c>
      <c r="F23" s="172">
        <v>24792</v>
      </c>
      <c r="G23" s="172" t="s">
        <v>837</v>
      </c>
      <c r="H23" s="172" t="s">
        <v>837</v>
      </c>
      <c r="I23" s="172" t="s">
        <v>837</v>
      </c>
      <c r="J23" s="172" t="s">
        <v>837</v>
      </c>
    </row>
    <row r="24" spans="1:10" ht="18" customHeight="1">
      <c r="A24" s="82" t="s">
        <v>745</v>
      </c>
      <c r="B24" s="286" t="s">
        <v>746</v>
      </c>
      <c r="C24" s="172">
        <v>371538</v>
      </c>
      <c r="D24" s="172">
        <v>150359602</v>
      </c>
      <c r="E24" s="172">
        <v>1159833</v>
      </c>
      <c r="F24" s="172">
        <v>19383085</v>
      </c>
      <c r="G24" s="172">
        <v>1416</v>
      </c>
      <c r="H24" s="172">
        <v>770010</v>
      </c>
      <c r="I24" s="172" t="s">
        <v>837</v>
      </c>
      <c r="J24" s="172">
        <v>15285</v>
      </c>
    </row>
    <row r="25" spans="1:10" ht="18" customHeight="1">
      <c r="A25" s="82" t="s">
        <v>831</v>
      </c>
      <c r="B25" s="286" t="s">
        <v>832</v>
      </c>
      <c r="C25" s="172" t="s">
        <v>837</v>
      </c>
      <c r="D25" s="172" t="s">
        <v>837</v>
      </c>
      <c r="E25" s="172" t="s">
        <v>837</v>
      </c>
      <c r="F25" s="172" t="s">
        <v>837</v>
      </c>
      <c r="G25" s="172" t="s">
        <v>837</v>
      </c>
      <c r="H25" s="172" t="s">
        <v>837</v>
      </c>
      <c r="I25" s="172" t="s">
        <v>837</v>
      </c>
      <c r="J25" s="172" t="s">
        <v>837</v>
      </c>
    </row>
    <row r="26" spans="1:10" ht="18" customHeight="1">
      <c r="A26" s="82" t="s">
        <v>602</v>
      </c>
      <c r="B26" s="286"/>
      <c r="C26" s="172">
        <v>11533</v>
      </c>
      <c r="D26" s="172">
        <v>8794184</v>
      </c>
      <c r="E26" s="172">
        <v>42033</v>
      </c>
      <c r="F26" s="172">
        <v>74992</v>
      </c>
      <c r="G26" s="172" t="s">
        <v>837</v>
      </c>
      <c r="H26" s="172" t="s">
        <v>837</v>
      </c>
      <c r="I26" s="172" t="s">
        <v>837</v>
      </c>
      <c r="J26" s="172" t="s">
        <v>837</v>
      </c>
    </row>
    <row r="27" spans="1:10" ht="30" customHeight="1">
      <c r="A27" s="82" t="s">
        <v>118</v>
      </c>
      <c r="B27" s="286" t="s">
        <v>570</v>
      </c>
      <c r="C27" s="172">
        <v>544358</v>
      </c>
      <c r="D27" s="172">
        <v>267927731</v>
      </c>
      <c r="E27" s="172">
        <v>100</v>
      </c>
      <c r="F27" s="172">
        <v>37149062</v>
      </c>
      <c r="G27" s="172">
        <v>97</v>
      </c>
      <c r="H27" s="172">
        <v>50698</v>
      </c>
      <c r="I27" s="172" t="s">
        <v>837</v>
      </c>
      <c r="J27" s="172">
        <v>754</v>
      </c>
    </row>
    <row r="28" spans="1:10" ht="18" customHeight="1">
      <c r="A28" s="82" t="s">
        <v>712</v>
      </c>
      <c r="B28" s="286" t="s">
        <v>713</v>
      </c>
      <c r="C28" s="172">
        <v>4266</v>
      </c>
      <c r="D28" s="172">
        <v>21752297</v>
      </c>
      <c r="E28" s="172" t="s">
        <v>837</v>
      </c>
      <c r="F28" s="172">
        <v>6516982</v>
      </c>
      <c r="G28" s="172" t="s">
        <v>837</v>
      </c>
      <c r="H28" s="172" t="s">
        <v>837</v>
      </c>
      <c r="I28" s="172" t="s">
        <v>837</v>
      </c>
      <c r="J28" s="172" t="s">
        <v>837</v>
      </c>
    </row>
    <row r="29" spans="1:10" ht="18" customHeight="1">
      <c r="A29" s="82" t="s">
        <v>724</v>
      </c>
      <c r="B29" s="286" t="s">
        <v>101</v>
      </c>
      <c r="C29" s="172">
        <v>161968</v>
      </c>
      <c r="D29" s="172">
        <v>76650130</v>
      </c>
      <c r="E29" s="172">
        <v>29939</v>
      </c>
      <c r="F29" s="172">
        <v>2736821</v>
      </c>
      <c r="G29" s="172">
        <v>19238</v>
      </c>
      <c r="H29" s="172">
        <v>7566827</v>
      </c>
      <c r="I29" s="172">
        <v>8065</v>
      </c>
      <c r="J29" s="172">
        <v>276212</v>
      </c>
    </row>
    <row r="30" spans="1:10" ht="18" customHeight="1">
      <c r="A30" s="82" t="s">
        <v>552</v>
      </c>
      <c r="B30" s="286" t="s">
        <v>571</v>
      </c>
      <c r="C30" s="172">
        <v>59447</v>
      </c>
      <c r="D30" s="172">
        <v>2556727</v>
      </c>
      <c r="E30" s="172">
        <v>15107</v>
      </c>
      <c r="F30" s="172">
        <v>297613</v>
      </c>
      <c r="G30" s="172">
        <v>30167</v>
      </c>
      <c r="H30" s="172">
        <v>25599948</v>
      </c>
      <c r="I30" s="172">
        <v>489</v>
      </c>
      <c r="J30" s="172">
        <v>462392</v>
      </c>
    </row>
    <row r="31" spans="1:10" ht="18" customHeight="1">
      <c r="A31" s="194" t="s">
        <v>553</v>
      </c>
      <c r="B31" s="287"/>
      <c r="C31" s="172">
        <v>2814</v>
      </c>
      <c r="D31" s="172">
        <v>1648367</v>
      </c>
      <c r="E31" s="172" t="s">
        <v>837</v>
      </c>
      <c r="F31" s="172">
        <v>22785</v>
      </c>
      <c r="G31" s="172" t="s">
        <v>837</v>
      </c>
      <c r="H31" s="172" t="s">
        <v>837</v>
      </c>
      <c r="I31" s="172" t="s">
        <v>837</v>
      </c>
      <c r="J31" s="172" t="s">
        <v>837</v>
      </c>
    </row>
    <row r="32" spans="1:10" ht="30" customHeight="1">
      <c r="A32" s="194" t="s">
        <v>554</v>
      </c>
      <c r="B32" s="287" t="s">
        <v>747</v>
      </c>
      <c r="C32" s="172">
        <v>4734</v>
      </c>
      <c r="D32" s="172">
        <v>12826596</v>
      </c>
      <c r="E32" s="172" t="s">
        <v>837</v>
      </c>
      <c r="F32" s="172">
        <v>44576</v>
      </c>
      <c r="G32" s="172">
        <v>53264</v>
      </c>
      <c r="H32" s="172">
        <v>22116689</v>
      </c>
      <c r="I32" s="172">
        <v>556915</v>
      </c>
      <c r="J32" s="172">
        <v>930421</v>
      </c>
    </row>
    <row r="33" spans="1:10" ht="18" customHeight="1">
      <c r="A33" s="194" t="s">
        <v>728</v>
      </c>
      <c r="B33" s="287" t="s">
        <v>572</v>
      </c>
      <c r="C33" s="172">
        <v>436850</v>
      </c>
      <c r="D33" s="172">
        <v>164513613</v>
      </c>
      <c r="E33" s="172">
        <v>271768</v>
      </c>
      <c r="F33" s="172">
        <v>5719214</v>
      </c>
      <c r="G33" s="172">
        <v>56902</v>
      </c>
      <c r="H33" s="172">
        <v>19423981</v>
      </c>
      <c r="I33" s="172">
        <v>44864</v>
      </c>
      <c r="J33" s="172">
        <v>1189493</v>
      </c>
    </row>
    <row r="34" spans="1:15" s="115" customFormat="1" ht="18" customHeight="1">
      <c r="A34" s="82" t="s">
        <v>729</v>
      </c>
      <c r="B34" s="286" t="s">
        <v>730</v>
      </c>
      <c r="C34" s="172">
        <v>3960</v>
      </c>
      <c r="D34" s="172">
        <v>2824399</v>
      </c>
      <c r="E34" s="172" t="s">
        <v>837</v>
      </c>
      <c r="F34" s="172">
        <v>1340342</v>
      </c>
      <c r="G34" s="172" t="s">
        <v>837</v>
      </c>
      <c r="H34" s="172" t="s">
        <v>837</v>
      </c>
      <c r="I34" s="172" t="s">
        <v>837</v>
      </c>
      <c r="J34" s="172" t="s">
        <v>837</v>
      </c>
      <c r="L34"/>
      <c r="M34"/>
      <c r="N34"/>
      <c r="O34"/>
    </row>
    <row r="35" spans="1:15" s="115" customFormat="1" ht="18" customHeight="1">
      <c r="A35" s="194" t="s">
        <v>708</v>
      </c>
      <c r="B35" s="288" t="s">
        <v>709</v>
      </c>
      <c r="C35" s="172">
        <v>343180</v>
      </c>
      <c r="D35" s="172">
        <v>209705315</v>
      </c>
      <c r="E35" s="172">
        <v>4835262</v>
      </c>
      <c r="F35" s="172">
        <v>7939307</v>
      </c>
      <c r="G35" s="172">
        <v>19183</v>
      </c>
      <c r="H35" s="172">
        <v>7796591</v>
      </c>
      <c r="I35" s="172">
        <v>43729</v>
      </c>
      <c r="J35" s="172">
        <v>412938</v>
      </c>
      <c r="L35"/>
      <c r="M35"/>
      <c r="N35"/>
      <c r="O35"/>
    </row>
    <row r="36" spans="1:15" s="115" customFormat="1" ht="18" customHeight="1">
      <c r="A36" s="234" t="s">
        <v>581</v>
      </c>
      <c r="B36" s="289" t="s">
        <v>582</v>
      </c>
      <c r="C36" s="173" t="s">
        <v>837</v>
      </c>
      <c r="D36" s="173" t="s">
        <v>837</v>
      </c>
      <c r="E36" s="173" t="s">
        <v>837</v>
      </c>
      <c r="F36" s="173" t="s">
        <v>837</v>
      </c>
      <c r="G36" s="173" t="s">
        <v>837</v>
      </c>
      <c r="H36" s="173" t="s">
        <v>837</v>
      </c>
      <c r="I36" s="173" t="s">
        <v>837</v>
      </c>
      <c r="J36" s="173" t="s">
        <v>837</v>
      </c>
      <c r="L36"/>
      <c r="M36"/>
      <c r="N36"/>
      <c r="O36"/>
    </row>
    <row r="37" spans="1:15" s="115" customFormat="1" ht="30" customHeight="1">
      <c r="A37" s="82" t="s">
        <v>748</v>
      </c>
      <c r="B37" s="286" t="s">
        <v>741</v>
      </c>
      <c r="C37" s="195">
        <v>1906</v>
      </c>
      <c r="D37" s="195">
        <v>13070316</v>
      </c>
      <c r="E37" s="195">
        <v>1151724</v>
      </c>
      <c r="F37" s="195">
        <v>62395</v>
      </c>
      <c r="G37" s="195" t="s">
        <v>837</v>
      </c>
      <c r="H37" s="195" t="s">
        <v>837</v>
      </c>
      <c r="I37" s="195" t="s">
        <v>837</v>
      </c>
      <c r="J37" s="195" t="s">
        <v>837</v>
      </c>
      <c r="L37"/>
      <c r="M37"/>
      <c r="N37"/>
      <c r="O37"/>
    </row>
    <row r="38" spans="1:15" s="115" customFormat="1" ht="18" customHeight="1">
      <c r="A38" s="82" t="s">
        <v>714</v>
      </c>
      <c r="B38" s="286"/>
      <c r="C38" s="172" t="s">
        <v>837</v>
      </c>
      <c r="D38" s="172" t="s">
        <v>837</v>
      </c>
      <c r="E38" s="172" t="s">
        <v>837</v>
      </c>
      <c r="F38" s="172" t="s">
        <v>837</v>
      </c>
      <c r="G38" s="172">
        <v>22956</v>
      </c>
      <c r="H38" s="172">
        <v>10726524</v>
      </c>
      <c r="I38" s="172">
        <v>13328</v>
      </c>
      <c r="J38" s="172">
        <v>835396</v>
      </c>
      <c r="L38"/>
      <c r="M38"/>
      <c r="N38"/>
      <c r="O38"/>
    </row>
    <row r="39" spans="1:10" ht="18" customHeight="1">
      <c r="A39" s="82" t="s">
        <v>555</v>
      </c>
      <c r="B39" s="286" t="s">
        <v>535</v>
      </c>
      <c r="C39" s="172">
        <v>682634</v>
      </c>
      <c r="D39" s="172">
        <v>205820437</v>
      </c>
      <c r="E39" s="172">
        <v>2749009</v>
      </c>
      <c r="F39" s="172">
        <v>13796543</v>
      </c>
      <c r="G39" s="172">
        <v>329</v>
      </c>
      <c r="H39" s="172">
        <v>110827</v>
      </c>
      <c r="I39" s="172" t="s">
        <v>837</v>
      </c>
      <c r="J39" s="172">
        <v>3297</v>
      </c>
    </row>
    <row r="40" spans="1:10" ht="18" customHeight="1">
      <c r="A40" s="82" t="s">
        <v>119</v>
      </c>
      <c r="B40" s="286"/>
      <c r="C40" s="172" t="s">
        <v>837</v>
      </c>
      <c r="D40" s="172" t="s">
        <v>837</v>
      </c>
      <c r="E40" s="172" t="s">
        <v>837</v>
      </c>
      <c r="F40" s="172" t="s">
        <v>837</v>
      </c>
      <c r="G40" s="172" t="s">
        <v>837</v>
      </c>
      <c r="H40" s="172" t="s">
        <v>837</v>
      </c>
      <c r="I40" s="172" t="s">
        <v>837</v>
      </c>
      <c r="J40" s="172" t="s">
        <v>837</v>
      </c>
    </row>
    <row r="41" spans="1:10" ht="18" customHeight="1">
      <c r="A41" s="82" t="s">
        <v>826</v>
      </c>
      <c r="B41" s="286" t="s">
        <v>825</v>
      </c>
      <c r="C41" s="172">
        <v>5422</v>
      </c>
      <c r="D41" s="172">
        <v>207045</v>
      </c>
      <c r="E41" s="172">
        <v>2780240</v>
      </c>
      <c r="F41" s="172" t="s">
        <v>837</v>
      </c>
      <c r="G41" s="172" t="s">
        <v>837</v>
      </c>
      <c r="H41" s="172" t="s">
        <v>837</v>
      </c>
      <c r="I41" s="172" t="s">
        <v>837</v>
      </c>
      <c r="J41" s="172" t="s">
        <v>837</v>
      </c>
    </row>
    <row r="42" spans="1:10" ht="30" customHeight="1">
      <c r="A42" s="82" t="s">
        <v>120</v>
      </c>
      <c r="B42" s="286" t="s">
        <v>154</v>
      </c>
      <c r="C42" s="172">
        <v>81476</v>
      </c>
      <c r="D42" s="172">
        <v>27350547</v>
      </c>
      <c r="E42" s="172">
        <v>114672</v>
      </c>
      <c r="F42" s="172">
        <v>1234041</v>
      </c>
      <c r="G42" s="172">
        <v>59</v>
      </c>
      <c r="H42" s="172">
        <v>12804</v>
      </c>
      <c r="I42" s="172" t="s">
        <v>837</v>
      </c>
      <c r="J42" s="172">
        <v>463</v>
      </c>
    </row>
    <row r="43" spans="1:10" ht="18" customHeight="1">
      <c r="A43" s="82" t="s">
        <v>121</v>
      </c>
      <c r="B43" s="286" t="s">
        <v>157</v>
      </c>
      <c r="C43" s="172">
        <v>1076</v>
      </c>
      <c r="D43" s="172">
        <v>798500</v>
      </c>
      <c r="E43" s="172" t="s">
        <v>837</v>
      </c>
      <c r="F43" s="172">
        <v>8616</v>
      </c>
      <c r="G43" s="172" t="s">
        <v>837</v>
      </c>
      <c r="H43" s="172" t="s">
        <v>837</v>
      </c>
      <c r="I43" s="172" t="s">
        <v>837</v>
      </c>
      <c r="J43" s="172" t="s">
        <v>837</v>
      </c>
    </row>
    <row r="44" spans="1:10" ht="18" customHeight="1">
      <c r="A44" s="82" t="s">
        <v>122</v>
      </c>
      <c r="B44" s="286" t="s">
        <v>159</v>
      </c>
      <c r="C44" s="172">
        <v>482908</v>
      </c>
      <c r="D44" s="172">
        <v>518520606</v>
      </c>
      <c r="E44" s="172">
        <v>3166409</v>
      </c>
      <c r="F44" s="172">
        <v>38776173</v>
      </c>
      <c r="G44" s="172">
        <v>50693</v>
      </c>
      <c r="H44" s="172">
        <v>34242369</v>
      </c>
      <c r="I44" s="172">
        <v>-514</v>
      </c>
      <c r="J44" s="172">
        <v>168908</v>
      </c>
    </row>
    <row r="45" spans="1:10" ht="18" customHeight="1">
      <c r="A45" s="82" t="s">
        <v>123</v>
      </c>
      <c r="B45" s="286" t="s">
        <v>161</v>
      </c>
      <c r="C45" s="172">
        <v>1622</v>
      </c>
      <c r="D45" s="172">
        <v>3879451</v>
      </c>
      <c r="E45" s="172">
        <v>19900</v>
      </c>
      <c r="F45" s="172">
        <v>11871</v>
      </c>
      <c r="G45" s="172" t="s">
        <v>837</v>
      </c>
      <c r="H45" s="172" t="s">
        <v>837</v>
      </c>
      <c r="I45" s="172" t="s">
        <v>837</v>
      </c>
      <c r="J45" s="172" t="s">
        <v>837</v>
      </c>
    </row>
    <row r="46" spans="1:10" ht="18" customHeight="1">
      <c r="A46" s="82" t="s">
        <v>124</v>
      </c>
      <c r="B46" s="286" t="s">
        <v>583</v>
      </c>
      <c r="C46" s="172">
        <v>1192322</v>
      </c>
      <c r="D46" s="172">
        <v>598287625</v>
      </c>
      <c r="E46" s="172">
        <v>3683706</v>
      </c>
      <c r="F46" s="172">
        <v>22166467</v>
      </c>
      <c r="G46" s="172">
        <v>188085</v>
      </c>
      <c r="H46" s="172">
        <v>59493954</v>
      </c>
      <c r="I46" s="172">
        <v>9509261</v>
      </c>
      <c r="J46" s="172">
        <v>2140123</v>
      </c>
    </row>
    <row r="47" spans="1:10" ht="30" customHeight="1">
      <c r="A47" s="82" t="s">
        <v>125</v>
      </c>
      <c r="B47" s="286"/>
      <c r="C47" s="172">
        <v>137</v>
      </c>
      <c r="D47" s="172">
        <v>169708</v>
      </c>
      <c r="E47" s="172" t="s">
        <v>837</v>
      </c>
      <c r="F47" s="172">
        <v>4408</v>
      </c>
      <c r="G47" s="172" t="s">
        <v>837</v>
      </c>
      <c r="H47" s="172" t="s">
        <v>837</v>
      </c>
      <c r="I47" s="172" t="s">
        <v>837</v>
      </c>
      <c r="J47" s="172" t="s">
        <v>837</v>
      </c>
    </row>
    <row r="48" spans="1:10" ht="18" customHeight="1">
      <c r="A48" s="82" t="s">
        <v>556</v>
      </c>
      <c r="B48" s="286" t="s">
        <v>584</v>
      </c>
      <c r="C48" s="172">
        <v>95032</v>
      </c>
      <c r="D48" s="172">
        <v>30009832</v>
      </c>
      <c r="E48" s="172">
        <v>33583</v>
      </c>
      <c r="F48" s="172">
        <v>3349678</v>
      </c>
      <c r="G48" s="172">
        <v>1767</v>
      </c>
      <c r="H48" s="172">
        <v>1791060</v>
      </c>
      <c r="I48" s="172">
        <v>80</v>
      </c>
      <c r="J48" s="172">
        <v>40632</v>
      </c>
    </row>
    <row r="49" spans="1:10" ht="18" customHeight="1">
      <c r="A49" s="82" t="s">
        <v>126</v>
      </c>
      <c r="B49" s="286" t="s">
        <v>164</v>
      </c>
      <c r="C49" s="172">
        <v>49516</v>
      </c>
      <c r="D49" s="172">
        <v>6159138</v>
      </c>
      <c r="E49" s="172">
        <v>217</v>
      </c>
      <c r="F49" s="172">
        <v>242800</v>
      </c>
      <c r="G49" s="172" t="s">
        <v>837</v>
      </c>
      <c r="H49" s="172" t="s">
        <v>837</v>
      </c>
      <c r="I49" s="172" t="s">
        <v>837</v>
      </c>
      <c r="J49" s="172" t="s">
        <v>837</v>
      </c>
    </row>
    <row r="50" spans="1:10" ht="18" customHeight="1">
      <c r="A50" s="194" t="s">
        <v>557</v>
      </c>
      <c r="B50" s="287"/>
      <c r="C50" s="172" t="s">
        <v>837</v>
      </c>
      <c r="D50" s="172" t="s">
        <v>837</v>
      </c>
      <c r="E50" s="172" t="s">
        <v>837</v>
      </c>
      <c r="F50" s="172" t="s">
        <v>837</v>
      </c>
      <c r="G50" s="172" t="s">
        <v>837</v>
      </c>
      <c r="H50" s="172" t="s">
        <v>837</v>
      </c>
      <c r="I50" s="172" t="s">
        <v>837</v>
      </c>
      <c r="J50" s="172" t="s">
        <v>837</v>
      </c>
    </row>
    <row r="51" spans="1:10" ht="18" customHeight="1">
      <c r="A51" s="194" t="s">
        <v>702</v>
      </c>
      <c r="B51" s="287"/>
      <c r="C51" s="172" t="s">
        <v>837</v>
      </c>
      <c r="D51" s="172" t="s">
        <v>837</v>
      </c>
      <c r="E51" s="172" t="s">
        <v>837</v>
      </c>
      <c r="F51" s="172" t="s">
        <v>837</v>
      </c>
      <c r="G51" s="172">
        <v>12536</v>
      </c>
      <c r="H51" s="172">
        <v>14832623</v>
      </c>
      <c r="I51" s="172">
        <v>645331</v>
      </c>
      <c r="J51" s="172">
        <v>272819</v>
      </c>
    </row>
    <row r="52" spans="1:10" ht="30" customHeight="1">
      <c r="A52" s="194" t="s">
        <v>127</v>
      </c>
      <c r="B52" s="287"/>
      <c r="C52" s="172" t="s">
        <v>837</v>
      </c>
      <c r="D52" s="172" t="s">
        <v>837</v>
      </c>
      <c r="E52" s="172" t="s">
        <v>837</v>
      </c>
      <c r="F52" s="172" t="s">
        <v>837</v>
      </c>
      <c r="G52" s="172">
        <v>119</v>
      </c>
      <c r="H52" s="172" t="s">
        <v>837</v>
      </c>
      <c r="I52" s="172" t="s">
        <v>837</v>
      </c>
      <c r="J52" s="172">
        <v>102</v>
      </c>
    </row>
    <row r="53" spans="1:10" ht="18" customHeight="1">
      <c r="A53" s="194" t="s">
        <v>128</v>
      </c>
      <c r="B53" s="287" t="s">
        <v>168</v>
      </c>
      <c r="C53" s="172">
        <v>5903</v>
      </c>
      <c r="D53" s="172">
        <v>7681073</v>
      </c>
      <c r="E53" s="172" t="s">
        <v>837</v>
      </c>
      <c r="F53" s="172">
        <v>32160</v>
      </c>
      <c r="G53" s="172" t="s">
        <v>837</v>
      </c>
      <c r="H53" s="172" t="s">
        <v>837</v>
      </c>
      <c r="I53" s="172" t="s">
        <v>837</v>
      </c>
      <c r="J53" s="172" t="s">
        <v>837</v>
      </c>
    </row>
    <row r="54" spans="1:15" s="115" customFormat="1" ht="18" customHeight="1">
      <c r="A54" s="82" t="s">
        <v>707</v>
      </c>
      <c r="B54" s="288" t="s">
        <v>706</v>
      </c>
      <c r="C54" s="172" t="s">
        <v>837</v>
      </c>
      <c r="D54" s="172" t="s">
        <v>837</v>
      </c>
      <c r="E54" s="172" t="s">
        <v>837</v>
      </c>
      <c r="F54" s="172" t="s">
        <v>837</v>
      </c>
      <c r="G54" s="172" t="s">
        <v>837</v>
      </c>
      <c r="H54" s="172" t="s">
        <v>837</v>
      </c>
      <c r="I54" s="172" t="s">
        <v>837</v>
      </c>
      <c r="J54" s="172" t="s">
        <v>837</v>
      </c>
      <c r="L54"/>
      <c r="M54"/>
      <c r="N54"/>
      <c r="O54"/>
    </row>
    <row r="55" spans="1:15" s="115" customFormat="1" ht="18" customHeight="1">
      <c r="A55" s="82" t="s">
        <v>558</v>
      </c>
      <c r="B55" s="286"/>
      <c r="C55" s="172">
        <v>36</v>
      </c>
      <c r="D55" s="172">
        <v>23811</v>
      </c>
      <c r="E55" s="172" t="s">
        <v>837</v>
      </c>
      <c r="F55" s="172">
        <v>92</v>
      </c>
      <c r="G55" s="172" t="s">
        <v>837</v>
      </c>
      <c r="H55" s="172" t="s">
        <v>837</v>
      </c>
      <c r="I55" s="172" t="s">
        <v>837</v>
      </c>
      <c r="J55" s="172" t="s">
        <v>837</v>
      </c>
      <c r="L55"/>
      <c r="M55"/>
      <c r="N55"/>
      <c r="O55"/>
    </row>
    <row r="56" spans="1:15" s="115" customFormat="1" ht="18" customHeight="1">
      <c r="A56" s="82" t="s">
        <v>129</v>
      </c>
      <c r="B56" s="286" t="s">
        <v>171</v>
      </c>
      <c r="C56" s="172" t="s">
        <v>837</v>
      </c>
      <c r="D56" s="172" t="s">
        <v>837</v>
      </c>
      <c r="E56" s="172" t="s">
        <v>837</v>
      </c>
      <c r="F56" s="172" t="s">
        <v>837</v>
      </c>
      <c r="G56" s="172" t="s">
        <v>837</v>
      </c>
      <c r="H56" s="172" t="s">
        <v>837</v>
      </c>
      <c r="I56" s="172" t="s">
        <v>837</v>
      </c>
      <c r="J56" s="172" t="s">
        <v>837</v>
      </c>
      <c r="L56"/>
      <c r="M56"/>
      <c r="N56"/>
      <c r="O56"/>
    </row>
    <row r="57" spans="1:10" ht="30" customHeight="1">
      <c r="A57" s="194" t="s">
        <v>668</v>
      </c>
      <c r="B57" s="287" t="s">
        <v>669</v>
      </c>
      <c r="C57" s="172">
        <v>2056538</v>
      </c>
      <c r="D57" s="172">
        <v>1537210876</v>
      </c>
      <c r="E57" s="172">
        <v>3291127</v>
      </c>
      <c r="F57" s="172">
        <v>77404919</v>
      </c>
      <c r="G57" s="172">
        <v>163472</v>
      </c>
      <c r="H57" s="172">
        <v>77011001</v>
      </c>
      <c r="I57" s="172">
        <v>295297</v>
      </c>
      <c r="J57" s="172">
        <v>1998466</v>
      </c>
    </row>
    <row r="58" spans="1:10" ht="18" customHeight="1">
      <c r="A58" s="194" t="s">
        <v>130</v>
      </c>
      <c r="B58" s="287"/>
      <c r="C58" s="172" t="s">
        <v>837</v>
      </c>
      <c r="D58" s="172" t="s">
        <v>837</v>
      </c>
      <c r="E58" s="172" t="s">
        <v>837</v>
      </c>
      <c r="F58" s="172" t="s">
        <v>837</v>
      </c>
      <c r="G58" s="172" t="s">
        <v>837</v>
      </c>
      <c r="H58" s="172" t="s">
        <v>837</v>
      </c>
      <c r="I58" s="172" t="s">
        <v>837</v>
      </c>
      <c r="J58" s="172" t="s">
        <v>837</v>
      </c>
    </row>
    <row r="59" spans="1:10" ht="18" customHeight="1">
      <c r="A59" s="194" t="s">
        <v>827</v>
      </c>
      <c r="B59" s="287"/>
      <c r="C59" s="172" t="s">
        <v>837</v>
      </c>
      <c r="D59" s="172" t="s">
        <v>837</v>
      </c>
      <c r="E59" s="172" t="s">
        <v>837</v>
      </c>
      <c r="F59" s="172" t="s">
        <v>837</v>
      </c>
      <c r="G59" s="172">
        <v>750</v>
      </c>
      <c r="H59" s="172">
        <v>313499</v>
      </c>
      <c r="I59" s="172" t="s">
        <v>837</v>
      </c>
      <c r="J59" s="172">
        <v>3296</v>
      </c>
    </row>
    <row r="60" spans="1:15" s="115" customFormat="1" ht="18" customHeight="1">
      <c r="A60" s="194" t="s">
        <v>726</v>
      </c>
      <c r="B60" s="287"/>
      <c r="C60" s="172">
        <v>1</v>
      </c>
      <c r="D60" s="172">
        <v>5</v>
      </c>
      <c r="E60" s="172" t="s">
        <v>837</v>
      </c>
      <c r="F60" s="172" t="s">
        <v>837</v>
      </c>
      <c r="G60" s="172">
        <v>2056</v>
      </c>
      <c r="H60" s="172">
        <v>2045962</v>
      </c>
      <c r="I60" s="172">
        <v>74</v>
      </c>
      <c r="J60" s="172">
        <v>8295</v>
      </c>
      <c r="L60"/>
      <c r="M60"/>
      <c r="N60"/>
      <c r="O60"/>
    </row>
    <row r="61" spans="1:15" s="115" customFormat="1" ht="18" customHeight="1">
      <c r="A61" s="234" t="s">
        <v>131</v>
      </c>
      <c r="B61" s="289" t="s">
        <v>173</v>
      </c>
      <c r="C61" s="173" t="s">
        <v>837</v>
      </c>
      <c r="D61" s="173" t="s">
        <v>837</v>
      </c>
      <c r="E61" s="173" t="s">
        <v>837</v>
      </c>
      <c r="F61" s="173" t="s">
        <v>837</v>
      </c>
      <c r="G61" s="173" t="s">
        <v>837</v>
      </c>
      <c r="H61" s="173" t="s">
        <v>837</v>
      </c>
      <c r="I61" s="173" t="s">
        <v>837</v>
      </c>
      <c r="J61" s="173" t="s">
        <v>837</v>
      </c>
      <c r="L61"/>
      <c r="M61"/>
      <c r="N61"/>
      <c r="O61"/>
    </row>
    <row r="62" spans="1:15" s="115" customFormat="1" ht="30" customHeight="1">
      <c r="A62" s="82" t="s">
        <v>600</v>
      </c>
      <c r="B62" s="286" t="s">
        <v>596</v>
      </c>
      <c r="C62" s="195" t="s">
        <v>837</v>
      </c>
      <c r="D62" s="195" t="s">
        <v>837</v>
      </c>
      <c r="E62" s="195" t="s">
        <v>837</v>
      </c>
      <c r="F62" s="195" t="s">
        <v>837</v>
      </c>
      <c r="G62" s="195" t="s">
        <v>837</v>
      </c>
      <c r="H62" s="195" t="s">
        <v>837</v>
      </c>
      <c r="I62" s="195" t="s">
        <v>837</v>
      </c>
      <c r="J62" s="195" t="s">
        <v>837</v>
      </c>
      <c r="L62"/>
      <c r="M62"/>
      <c r="N62"/>
      <c r="O62"/>
    </row>
    <row r="63" spans="1:10" ht="18" customHeight="1">
      <c r="A63" s="82" t="s">
        <v>721</v>
      </c>
      <c r="B63" s="286"/>
      <c r="C63" s="172">
        <v>187</v>
      </c>
      <c r="D63" s="172">
        <v>74084</v>
      </c>
      <c r="E63" s="172" t="s">
        <v>837</v>
      </c>
      <c r="F63" s="172">
        <v>1587</v>
      </c>
      <c r="G63" s="172">
        <v>266</v>
      </c>
      <c r="H63" s="172">
        <v>65378</v>
      </c>
      <c r="I63" s="172" t="s">
        <v>837</v>
      </c>
      <c r="J63" s="172" t="s">
        <v>837</v>
      </c>
    </row>
    <row r="64" spans="1:10" ht="18" customHeight="1">
      <c r="A64" s="82" t="s">
        <v>132</v>
      </c>
      <c r="B64" s="286" t="s">
        <v>175</v>
      </c>
      <c r="C64" s="172">
        <v>30</v>
      </c>
      <c r="D64" s="172">
        <v>105</v>
      </c>
      <c r="E64" s="172" t="s">
        <v>837</v>
      </c>
      <c r="F64" s="172" t="s">
        <v>837</v>
      </c>
      <c r="G64" s="172" t="s">
        <v>837</v>
      </c>
      <c r="H64" s="172" t="s">
        <v>837</v>
      </c>
      <c r="I64" s="172" t="s">
        <v>837</v>
      </c>
      <c r="J64" s="172" t="s">
        <v>837</v>
      </c>
    </row>
    <row r="65" spans="1:10" ht="18" customHeight="1">
      <c r="A65" s="82" t="s">
        <v>731</v>
      </c>
      <c r="B65" s="286"/>
      <c r="C65" s="172" t="s">
        <v>837</v>
      </c>
      <c r="D65" s="172" t="s">
        <v>837</v>
      </c>
      <c r="E65" s="172" t="s">
        <v>837</v>
      </c>
      <c r="F65" s="172" t="s">
        <v>837</v>
      </c>
      <c r="G65" s="172">
        <v>512</v>
      </c>
      <c r="H65" s="172">
        <v>725308</v>
      </c>
      <c r="I65" s="172">
        <v>455363</v>
      </c>
      <c r="J65" s="172" t="s">
        <v>837</v>
      </c>
    </row>
    <row r="66" spans="1:10" ht="18" customHeight="1">
      <c r="A66" s="82" t="s">
        <v>559</v>
      </c>
      <c r="B66" s="286" t="s">
        <v>585</v>
      </c>
      <c r="C66" s="172">
        <v>2019</v>
      </c>
      <c r="D66" s="172">
        <v>2099432</v>
      </c>
      <c r="E66" s="172" t="s">
        <v>837</v>
      </c>
      <c r="F66" s="172">
        <v>9105</v>
      </c>
      <c r="G66" s="172">
        <v>42885</v>
      </c>
      <c r="H66" s="172">
        <v>10659678</v>
      </c>
      <c r="I66" s="172">
        <v>37970</v>
      </c>
      <c r="J66" s="172">
        <v>723576</v>
      </c>
    </row>
    <row r="67" spans="1:10" ht="30" customHeight="1">
      <c r="A67" s="194" t="s">
        <v>560</v>
      </c>
      <c r="B67" s="287" t="s">
        <v>471</v>
      </c>
      <c r="C67" s="172">
        <v>359041</v>
      </c>
      <c r="D67" s="172">
        <v>181664893</v>
      </c>
      <c r="E67" s="172">
        <v>1514870</v>
      </c>
      <c r="F67" s="172">
        <v>4449734</v>
      </c>
      <c r="G67" s="172">
        <v>60459</v>
      </c>
      <c r="H67" s="172">
        <v>15879796</v>
      </c>
      <c r="I67" s="172">
        <v>1192129</v>
      </c>
      <c r="J67" s="172">
        <v>678654</v>
      </c>
    </row>
    <row r="68" spans="1:10" ht="18" customHeight="1">
      <c r="A68" s="82" t="s">
        <v>821</v>
      </c>
      <c r="B68" s="287" t="s">
        <v>822</v>
      </c>
      <c r="C68" s="172">
        <v>114730</v>
      </c>
      <c r="D68" s="172">
        <v>29904121</v>
      </c>
      <c r="E68" s="172">
        <v>62</v>
      </c>
      <c r="F68" s="172">
        <v>3144567</v>
      </c>
      <c r="G68" s="172">
        <v>556</v>
      </c>
      <c r="H68" s="172">
        <v>442599</v>
      </c>
      <c r="I68" s="172">
        <v>657</v>
      </c>
      <c r="J68" s="172">
        <v>6219</v>
      </c>
    </row>
    <row r="69" spans="1:10" ht="18" customHeight="1">
      <c r="A69" s="82" t="s">
        <v>561</v>
      </c>
      <c r="B69" s="286" t="s">
        <v>567</v>
      </c>
      <c r="C69" s="172" t="s">
        <v>837</v>
      </c>
      <c r="D69" s="172" t="s">
        <v>837</v>
      </c>
      <c r="E69" s="172" t="s">
        <v>837</v>
      </c>
      <c r="F69" s="172" t="s">
        <v>837</v>
      </c>
      <c r="G69" s="172" t="s">
        <v>837</v>
      </c>
      <c r="H69" s="172" t="s">
        <v>837</v>
      </c>
      <c r="I69" s="172" t="s">
        <v>837</v>
      </c>
      <c r="J69" s="172" t="s">
        <v>837</v>
      </c>
    </row>
    <row r="70" spans="1:10" ht="18" customHeight="1">
      <c r="A70" s="82" t="s">
        <v>562</v>
      </c>
      <c r="B70" s="286" t="s">
        <v>586</v>
      </c>
      <c r="C70" s="172">
        <v>30593</v>
      </c>
      <c r="D70" s="172">
        <v>199954119</v>
      </c>
      <c r="E70" s="172">
        <v>2652994</v>
      </c>
      <c r="F70" s="172">
        <v>678602</v>
      </c>
      <c r="G70" s="172">
        <v>42</v>
      </c>
      <c r="H70" s="172">
        <v>54770</v>
      </c>
      <c r="I70" s="172" t="s">
        <v>837</v>
      </c>
      <c r="J70" s="172">
        <v>415</v>
      </c>
    </row>
    <row r="71" spans="1:10" ht="18" customHeight="1">
      <c r="A71" s="82" t="s">
        <v>836</v>
      </c>
      <c r="B71" s="286" t="s">
        <v>835</v>
      </c>
      <c r="C71" s="220">
        <v>344234</v>
      </c>
      <c r="D71" s="220">
        <v>149048494</v>
      </c>
      <c r="E71" s="220">
        <v>508712</v>
      </c>
      <c r="F71" s="220">
        <v>5304770</v>
      </c>
      <c r="G71" s="220">
        <v>33263</v>
      </c>
      <c r="H71" s="220">
        <v>8747069</v>
      </c>
      <c r="I71" s="220">
        <v>13140</v>
      </c>
      <c r="J71" s="172">
        <v>444409</v>
      </c>
    </row>
    <row r="72" spans="1:10" ht="30" customHeight="1">
      <c r="A72" s="82" t="s">
        <v>563</v>
      </c>
      <c r="B72" s="286"/>
      <c r="C72" s="220">
        <v>41640</v>
      </c>
      <c r="D72" s="220">
        <v>22773092</v>
      </c>
      <c r="E72" s="220" t="s">
        <v>837</v>
      </c>
      <c r="F72" s="220">
        <v>265458</v>
      </c>
      <c r="G72" s="220">
        <v>1517</v>
      </c>
      <c r="H72" s="220">
        <v>604656</v>
      </c>
      <c r="I72" s="220" t="s">
        <v>837</v>
      </c>
      <c r="J72" s="172">
        <v>10693</v>
      </c>
    </row>
    <row r="73" spans="1:10" ht="18" customHeight="1">
      <c r="A73" s="82" t="s">
        <v>564</v>
      </c>
      <c r="B73" s="286"/>
      <c r="C73" s="220">
        <v>5470</v>
      </c>
      <c r="D73" s="220">
        <v>19555656</v>
      </c>
      <c r="E73" s="220" t="s">
        <v>837</v>
      </c>
      <c r="F73" s="220">
        <v>58638</v>
      </c>
      <c r="G73" s="220">
        <v>59574</v>
      </c>
      <c r="H73" s="220">
        <v>28836679</v>
      </c>
      <c r="I73" s="220">
        <v>10922</v>
      </c>
      <c r="J73" s="172">
        <v>1563986</v>
      </c>
    </row>
    <row r="74" spans="1:10" ht="18" customHeight="1">
      <c r="A74" s="82" t="s">
        <v>177</v>
      </c>
      <c r="B74" s="286"/>
      <c r="C74" s="220">
        <v>28141</v>
      </c>
      <c r="D74" s="220">
        <v>8990244</v>
      </c>
      <c r="E74" s="220" t="s">
        <v>837</v>
      </c>
      <c r="F74" s="220">
        <v>211257</v>
      </c>
      <c r="G74" s="220">
        <v>15929</v>
      </c>
      <c r="H74" s="220">
        <v>4953704</v>
      </c>
      <c r="I74" s="220" t="s">
        <v>837</v>
      </c>
      <c r="J74" s="172">
        <v>134026</v>
      </c>
    </row>
    <row r="75" spans="1:14" s="115" customFormat="1" ht="18" customHeight="1">
      <c r="A75" s="82"/>
      <c r="B75" s="80"/>
      <c r="C75" s="190"/>
      <c r="D75" s="190"/>
      <c r="E75" s="190"/>
      <c r="F75" s="190"/>
      <c r="G75" s="190"/>
      <c r="H75" s="190"/>
      <c r="I75" s="190"/>
      <c r="J75" s="191"/>
      <c r="L75"/>
      <c r="M75"/>
      <c r="N75"/>
    </row>
    <row r="76" spans="1:10" ht="18" customHeight="1">
      <c r="A76" s="83" t="s">
        <v>715</v>
      </c>
      <c r="B76" s="85" t="s">
        <v>716</v>
      </c>
      <c r="C76" s="279">
        <f>SUM(C12:C74)</f>
        <v>12038236</v>
      </c>
      <c r="D76" s="279">
        <f aca="true" t="shared" si="0" ref="D76:J76">SUM(D12:D74)</f>
        <v>6758130631</v>
      </c>
      <c r="E76" s="279">
        <f t="shared" si="0"/>
        <v>44090263</v>
      </c>
      <c r="F76" s="279">
        <f t="shared" si="0"/>
        <v>352418769</v>
      </c>
      <c r="G76" s="279">
        <f t="shared" si="0"/>
        <v>1337831</v>
      </c>
      <c r="H76" s="279">
        <f t="shared" si="0"/>
        <v>580826935</v>
      </c>
      <c r="I76" s="279">
        <f t="shared" si="0"/>
        <v>16987252</v>
      </c>
      <c r="J76" s="279">
        <f t="shared" si="0"/>
        <v>17854548</v>
      </c>
    </row>
    <row r="77" spans="3:10" ht="13.5" customHeight="1">
      <c r="C77" s="168"/>
      <c r="D77" s="168"/>
      <c r="E77" s="168"/>
      <c r="F77" s="168"/>
      <c r="G77" s="168"/>
      <c r="H77" s="168"/>
      <c r="I77" s="168"/>
      <c r="J77" s="168"/>
    </row>
    <row r="78" spans="3:10" ht="13.5" customHeight="1">
      <c r="C78" s="223"/>
      <c r="D78" s="168"/>
      <c r="E78" s="168"/>
      <c r="F78" s="168"/>
      <c r="G78" s="168"/>
      <c r="H78" s="168"/>
      <c r="I78" s="168"/>
      <c r="J78" s="168"/>
    </row>
    <row r="79" spans="3:10" ht="13.5" customHeight="1">
      <c r="C79" s="223"/>
      <c r="D79" s="168"/>
      <c r="E79" s="168"/>
      <c r="F79" s="168"/>
      <c r="G79" s="168"/>
      <c r="H79" s="168"/>
      <c r="I79" s="168"/>
      <c r="J79" s="168"/>
    </row>
    <row r="80" spans="3:10" ht="13.5" customHeight="1">
      <c r="C80" s="181"/>
      <c r="D80" s="181"/>
      <c r="E80" s="181"/>
      <c r="F80" s="181"/>
      <c r="G80" s="181"/>
      <c r="H80" s="181"/>
      <c r="I80" s="181"/>
      <c r="J80" s="181"/>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Q38"/>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7" t="s">
        <v>57</v>
      </c>
      <c r="B2" s="297"/>
      <c r="C2" s="297"/>
      <c r="D2" s="297"/>
      <c r="E2" s="297"/>
      <c r="F2" s="297"/>
      <c r="G2" s="297"/>
      <c r="H2" s="106" t="s">
        <v>753</v>
      </c>
    </row>
    <row r="3" spans="1:8" s="8" customFormat="1" ht="25.5" customHeight="1">
      <c r="A3" s="308" t="str">
        <f>'Form HKLQ1-1'!A3:H3</f>
        <v>二零一八年一月至十二月
January to December 2018</v>
      </c>
      <c r="B3" s="308"/>
      <c r="C3" s="308"/>
      <c r="D3" s="308"/>
      <c r="E3" s="308"/>
      <c r="F3" s="308"/>
      <c r="G3" s="308"/>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75" customHeight="1">
      <c r="A7" s="303" t="s">
        <v>58</v>
      </c>
      <c r="B7" s="303"/>
      <c r="C7" s="303"/>
      <c r="D7" s="303"/>
      <c r="E7" s="303"/>
      <c r="F7" s="303"/>
      <c r="G7" s="74"/>
      <c r="H7" s="74"/>
    </row>
    <row r="8" spans="1:8" ht="6" customHeight="1">
      <c r="A8" s="7"/>
      <c r="B8" s="1"/>
      <c r="C8" s="5"/>
      <c r="D8" s="5"/>
      <c r="E8" s="5"/>
      <c r="F8" s="5"/>
      <c r="G8" s="1"/>
      <c r="H8" s="1"/>
    </row>
    <row r="9" spans="1:8" s="45" customFormat="1" ht="21" customHeight="1">
      <c r="A9" s="44"/>
      <c r="B9" s="44"/>
      <c r="C9" s="298" t="s">
        <v>754</v>
      </c>
      <c r="D9" s="299"/>
      <c r="E9" s="299"/>
      <c r="F9" s="299"/>
      <c r="G9" s="299"/>
      <c r="H9" s="300"/>
    </row>
    <row r="10" spans="1:8" s="45" customFormat="1" ht="21" customHeight="1">
      <c r="A10" s="46"/>
      <c r="B10" s="47"/>
      <c r="C10" s="307" t="s">
        <v>755</v>
      </c>
      <c r="D10" s="302"/>
      <c r="E10" s="305" t="s">
        <v>756</v>
      </c>
      <c r="F10" s="312"/>
      <c r="G10" s="301" t="s">
        <v>757</v>
      </c>
      <c r="H10" s="304"/>
    </row>
    <row r="11" spans="1:8" s="45" customFormat="1" ht="54" customHeight="1">
      <c r="A11" s="49" t="s">
        <v>59</v>
      </c>
      <c r="B11" s="50" t="s">
        <v>60</v>
      </c>
      <c r="C11" s="50" t="s">
        <v>61</v>
      </c>
      <c r="D11" s="50" t="s">
        <v>62</v>
      </c>
      <c r="E11" s="50" t="s">
        <v>61</v>
      </c>
      <c r="F11" s="50" t="s">
        <v>62</v>
      </c>
      <c r="G11" s="50" t="s">
        <v>61</v>
      </c>
      <c r="H11" s="50" t="s">
        <v>62</v>
      </c>
    </row>
    <row r="12" spans="1:8" s="45" customFormat="1" ht="21" customHeight="1">
      <c r="A12" s="53" t="s">
        <v>63</v>
      </c>
      <c r="B12" s="54" t="s">
        <v>64</v>
      </c>
      <c r="C12" s="57" t="s">
        <v>65</v>
      </c>
      <c r="D12" s="57" t="s">
        <v>65</v>
      </c>
      <c r="E12" s="57" t="s">
        <v>65</v>
      </c>
      <c r="F12" s="57" t="s">
        <v>65</v>
      </c>
      <c r="G12" s="57" t="s">
        <v>65</v>
      </c>
      <c r="H12" s="57" t="s">
        <v>65</v>
      </c>
    </row>
    <row r="13" spans="1:17" s="45" customFormat="1" ht="21" customHeight="1">
      <c r="A13" s="58"/>
      <c r="B13" s="59" t="s">
        <v>66</v>
      </c>
      <c r="C13" s="175">
        <v>21946563</v>
      </c>
      <c r="D13" s="175">
        <v>47734327</v>
      </c>
      <c r="E13" s="175">
        <v>18211385</v>
      </c>
      <c r="F13" s="175">
        <v>44092255</v>
      </c>
      <c r="G13" s="175">
        <v>40157948</v>
      </c>
      <c r="H13" s="227">
        <v>91826582</v>
      </c>
      <c r="I13" s="207"/>
      <c r="J13" s="207"/>
      <c r="L13" s="207"/>
      <c r="M13" s="207"/>
      <c r="N13" s="207"/>
      <c r="O13" s="207"/>
      <c r="P13" s="207"/>
      <c r="Q13" s="207"/>
    </row>
    <row r="14" spans="1:17" s="45" customFormat="1" ht="43.5" customHeight="1">
      <c r="A14" s="58"/>
      <c r="B14" s="61" t="s">
        <v>67</v>
      </c>
      <c r="C14" s="175">
        <v>0</v>
      </c>
      <c r="D14" s="175">
        <v>557713</v>
      </c>
      <c r="E14" s="175">
        <v>0</v>
      </c>
      <c r="F14" s="175">
        <v>237034</v>
      </c>
      <c r="G14" s="175">
        <v>0</v>
      </c>
      <c r="H14" s="175">
        <v>794747</v>
      </c>
      <c r="I14" s="207"/>
      <c r="J14" s="207"/>
      <c r="L14" s="207"/>
      <c r="M14" s="207"/>
      <c r="N14" s="207"/>
      <c r="O14" s="207"/>
      <c r="P14" s="207"/>
      <c r="Q14" s="207"/>
    </row>
    <row r="15" spans="1:17" s="45" customFormat="1" ht="21" customHeight="1">
      <c r="A15" s="58"/>
      <c r="B15" s="61" t="s">
        <v>68</v>
      </c>
      <c r="C15" s="175">
        <v>117</v>
      </c>
      <c r="D15" s="175">
        <v>197400</v>
      </c>
      <c r="E15" s="175">
        <v>0</v>
      </c>
      <c r="F15" s="175">
        <v>78000</v>
      </c>
      <c r="G15" s="175">
        <v>117</v>
      </c>
      <c r="H15" s="227">
        <v>275400</v>
      </c>
      <c r="I15" s="207"/>
      <c r="J15" s="207"/>
      <c r="L15" s="207"/>
      <c r="M15" s="207"/>
      <c r="N15" s="207"/>
      <c r="O15" s="207"/>
      <c r="P15" s="207"/>
      <c r="Q15" s="207"/>
    </row>
    <row r="16" spans="1:17" s="45" customFormat="1" ht="21" customHeight="1">
      <c r="A16" s="58"/>
      <c r="B16" s="61" t="s">
        <v>69</v>
      </c>
      <c r="C16" s="175">
        <v>14741</v>
      </c>
      <c r="D16" s="175">
        <v>176678</v>
      </c>
      <c r="E16" s="175">
        <v>790</v>
      </c>
      <c r="F16" s="175">
        <v>29706</v>
      </c>
      <c r="G16" s="175">
        <v>15531</v>
      </c>
      <c r="H16" s="227">
        <v>206384</v>
      </c>
      <c r="I16" s="207"/>
      <c r="J16" s="207"/>
      <c r="L16" s="207"/>
      <c r="M16" s="207"/>
      <c r="N16" s="207"/>
      <c r="O16" s="207"/>
      <c r="P16" s="207"/>
      <c r="Q16" s="207"/>
    </row>
    <row r="17" spans="1:17" s="45" customFormat="1" ht="21" customHeight="1">
      <c r="A17" s="58"/>
      <c r="B17" s="64" t="s">
        <v>70</v>
      </c>
      <c r="C17" s="175">
        <v>3252530</v>
      </c>
      <c r="D17" s="175">
        <v>6437302</v>
      </c>
      <c r="E17" s="175">
        <v>70791</v>
      </c>
      <c r="F17" s="175">
        <v>1053266</v>
      </c>
      <c r="G17" s="175">
        <v>3323321</v>
      </c>
      <c r="H17" s="175">
        <v>7490568</v>
      </c>
      <c r="I17" s="207"/>
      <c r="J17" s="207"/>
      <c r="L17" s="207"/>
      <c r="M17" s="207"/>
      <c r="N17" s="207"/>
      <c r="O17" s="207"/>
      <c r="P17" s="207"/>
      <c r="Q17" s="207"/>
    </row>
    <row r="18" spans="1:17" s="45" customFormat="1" ht="21" customHeight="1">
      <c r="A18" s="65"/>
      <c r="B18" s="66" t="s">
        <v>71</v>
      </c>
      <c r="C18" s="175">
        <v>25213951</v>
      </c>
      <c r="D18" s="175">
        <v>55103420</v>
      </c>
      <c r="E18" s="175">
        <v>18282966</v>
      </c>
      <c r="F18" s="175">
        <v>45490261</v>
      </c>
      <c r="G18" s="175">
        <v>43496917</v>
      </c>
      <c r="H18" s="175">
        <v>100593681</v>
      </c>
      <c r="I18" s="207"/>
      <c r="J18" s="207"/>
      <c r="L18" s="207"/>
      <c r="M18" s="207"/>
      <c r="N18" s="207"/>
      <c r="O18" s="207"/>
      <c r="P18" s="207"/>
      <c r="Q18" s="207"/>
    </row>
    <row r="19" spans="1:17" s="45" customFormat="1" ht="21" customHeight="1">
      <c r="A19" s="68" t="s">
        <v>72</v>
      </c>
      <c r="B19" s="69" t="s">
        <v>73</v>
      </c>
      <c r="C19" s="175">
        <v>0</v>
      </c>
      <c r="D19" s="175">
        <v>0</v>
      </c>
      <c r="E19" s="175">
        <v>0</v>
      </c>
      <c r="F19" s="175">
        <v>0</v>
      </c>
      <c r="G19" s="175">
        <v>0</v>
      </c>
      <c r="H19" s="175">
        <v>0</v>
      </c>
      <c r="I19" s="207"/>
      <c r="J19" s="207"/>
      <c r="L19" s="207"/>
      <c r="M19" s="207"/>
      <c r="N19" s="207"/>
      <c r="O19" s="207"/>
      <c r="P19" s="207"/>
      <c r="Q19" s="207"/>
    </row>
    <row r="20" spans="1:17" s="45" customFormat="1" ht="43.5" customHeight="1">
      <c r="A20" s="70" t="s">
        <v>74</v>
      </c>
      <c r="B20" s="69" t="s">
        <v>75</v>
      </c>
      <c r="C20" s="175">
        <v>14662024</v>
      </c>
      <c r="D20" s="175">
        <v>579386</v>
      </c>
      <c r="E20" s="175">
        <v>1962219</v>
      </c>
      <c r="F20" s="175">
        <v>198377</v>
      </c>
      <c r="G20" s="175">
        <v>16624243</v>
      </c>
      <c r="H20" s="175">
        <v>777763</v>
      </c>
      <c r="I20" s="207"/>
      <c r="J20" s="207"/>
      <c r="L20" s="207"/>
      <c r="M20" s="207"/>
      <c r="N20" s="207"/>
      <c r="O20" s="207"/>
      <c r="P20" s="207"/>
      <c r="Q20" s="207"/>
    </row>
    <row r="21" spans="1:17" s="45" customFormat="1" ht="43.5" customHeight="1">
      <c r="A21" s="58"/>
      <c r="B21" s="61" t="s">
        <v>76</v>
      </c>
      <c r="C21" s="175">
        <v>0</v>
      </c>
      <c r="D21" s="175">
        <v>2239</v>
      </c>
      <c r="E21" s="175">
        <v>0</v>
      </c>
      <c r="F21" s="175">
        <v>118</v>
      </c>
      <c r="G21" s="175">
        <v>0</v>
      </c>
      <c r="H21" s="175">
        <v>2357</v>
      </c>
      <c r="I21" s="207"/>
      <c r="J21" s="207"/>
      <c r="L21" s="207"/>
      <c r="M21" s="207"/>
      <c r="N21" s="207"/>
      <c r="O21" s="207"/>
      <c r="P21" s="207"/>
      <c r="Q21" s="207"/>
    </row>
    <row r="22" spans="1:17" s="45" customFormat="1" ht="21" customHeight="1">
      <c r="A22" s="58"/>
      <c r="B22" s="61" t="s">
        <v>68</v>
      </c>
      <c r="C22" s="175">
        <v>0</v>
      </c>
      <c r="D22" s="175">
        <v>1647</v>
      </c>
      <c r="E22" s="175">
        <v>0</v>
      </c>
      <c r="F22" s="175">
        <v>55</v>
      </c>
      <c r="G22" s="175">
        <v>0</v>
      </c>
      <c r="H22" s="175">
        <v>1702</v>
      </c>
      <c r="I22" s="207"/>
      <c r="J22" s="207"/>
      <c r="L22" s="207"/>
      <c r="M22" s="207"/>
      <c r="N22" s="207"/>
      <c r="O22" s="207"/>
      <c r="P22" s="207"/>
      <c r="Q22" s="207"/>
    </row>
    <row r="23" spans="1:17" s="45" customFormat="1" ht="21" customHeight="1">
      <c r="A23" s="58"/>
      <c r="B23" s="61" t="s">
        <v>69</v>
      </c>
      <c r="C23" s="175">
        <v>0</v>
      </c>
      <c r="D23" s="175">
        <v>3438</v>
      </c>
      <c r="E23" s="175">
        <v>0</v>
      </c>
      <c r="F23" s="175">
        <v>15</v>
      </c>
      <c r="G23" s="175">
        <v>0</v>
      </c>
      <c r="H23" s="175">
        <v>3453</v>
      </c>
      <c r="I23" s="207"/>
      <c r="J23" s="207"/>
      <c r="L23" s="207"/>
      <c r="M23" s="207"/>
      <c r="N23" s="207"/>
      <c r="O23" s="207"/>
      <c r="P23" s="207"/>
      <c r="Q23" s="207"/>
    </row>
    <row r="24" spans="1:17" s="45" customFormat="1" ht="21" customHeight="1">
      <c r="A24" s="65"/>
      <c r="B24" s="66" t="s">
        <v>77</v>
      </c>
      <c r="C24" s="175">
        <v>14662024</v>
      </c>
      <c r="D24" s="175">
        <v>586710</v>
      </c>
      <c r="E24" s="175">
        <v>1962219</v>
      </c>
      <c r="F24" s="175">
        <v>198565</v>
      </c>
      <c r="G24" s="175">
        <v>16624243</v>
      </c>
      <c r="H24" s="175">
        <v>785275</v>
      </c>
      <c r="I24" s="207"/>
      <c r="J24" s="207"/>
      <c r="L24" s="207"/>
      <c r="M24" s="207"/>
      <c r="N24" s="207"/>
      <c r="O24" s="207"/>
      <c r="P24" s="207"/>
      <c r="Q24" s="207"/>
    </row>
    <row r="25" spans="1:17" s="45" customFormat="1" ht="21" customHeight="1">
      <c r="A25" s="68" t="s">
        <v>78</v>
      </c>
      <c r="B25" s="69" t="s">
        <v>79</v>
      </c>
      <c r="C25" s="175">
        <v>0</v>
      </c>
      <c r="D25" s="175">
        <v>231626</v>
      </c>
      <c r="E25" s="175">
        <v>0</v>
      </c>
      <c r="F25" s="175">
        <v>42312</v>
      </c>
      <c r="G25" s="175">
        <v>0</v>
      </c>
      <c r="H25" s="175">
        <v>273938</v>
      </c>
      <c r="I25" s="207"/>
      <c r="J25" s="207"/>
      <c r="L25" s="207"/>
      <c r="M25" s="207"/>
      <c r="N25" s="207"/>
      <c r="O25" s="207"/>
      <c r="P25" s="207"/>
      <c r="Q25" s="207"/>
    </row>
    <row r="26" spans="1:17" s="45" customFormat="1" ht="21" customHeight="1">
      <c r="A26" s="68" t="s">
        <v>80</v>
      </c>
      <c r="B26" s="69" t="s">
        <v>81</v>
      </c>
      <c r="C26" s="175">
        <v>0</v>
      </c>
      <c r="D26" s="175">
        <v>0</v>
      </c>
      <c r="E26" s="175">
        <v>0</v>
      </c>
      <c r="F26" s="175">
        <v>0</v>
      </c>
      <c r="G26" s="175">
        <v>0</v>
      </c>
      <c r="H26" s="175">
        <v>0</v>
      </c>
      <c r="I26" s="207"/>
      <c r="J26" s="207"/>
      <c r="L26" s="207"/>
      <c r="M26" s="207"/>
      <c r="N26" s="207"/>
      <c r="O26" s="207"/>
      <c r="P26" s="207"/>
      <c r="Q26" s="207"/>
    </row>
    <row r="27" spans="1:17" s="45" customFormat="1" ht="21" customHeight="1">
      <c r="A27" s="68" t="s">
        <v>82</v>
      </c>
      <c r="B27" s="69" t="s">
        <v>83</v>
      </c>
      <c r="C27" s="175">
        <v>0</v>
      </c>
      <c r="D27" s="175">
        <v>0</v>
      </c>
      <c r="E27" s="175">
        <v>0</v>
      </c>
      <c r="F27" s="175">
        <v>0</v>
      </c>
      <c r="G27" s="175">
        <v>0</v>
      </c>
      <c r="H27" s="175">
        <v>0</v>
      </c>
      <c r="I27" s="207"/>
      <c r="J27" s="207"/>
      <c r="L27" s="207"/>
      <c r="M27" s="207"/>
      <c r="N27" s="207"/>
      <c r="O27" s="207"/>
      <c r="P27" s="207"/>
      <c r="Q27" s="207"/>
    </row>
    <row r="28" spans="1:17" s="45" customFormat="1" ht="21" customHeight="1">
      <c r="A28" s="71"/>
      <c r="B28" s="66" t="s">
        <v>84</v>
      </c>
      <c r="C28" s="67">
        <f aca="true" t="shared" si="0" ref="C28:H28">C18+C19+C24+C25+C26+C27</f>
        <v>39875975</v>
      </c>
      <c r="D28" s="67">
        <f t="shared" si="0"/>
        <v>55921756</v>
      </c>
      <c r="E28" s="67">
        <f t="shared" si="0"/>
        <v>20245185</v>
      </c>
      <c r="F28" s="67">
        <f t="shared" si="0"/>
        <v>45731138</v>
      </c>
      <c r="G28" s="67">
        <f t="shared" si="0"/>
        <v>60121160</v>
      </c>
      <c r="H28" s="67">
        <f t="shared" si="0"/>
        <v>101652894</v>
      </c>
      <c r="I28" s="207"/>
      <c r="J28" s="207"/>
      <c r="L28" s="207"/>
      <c r="M28" s="207"/>
      <c r="N28" s="207"/>
      <c r="O28" s="207"/>
      <c r="P28" s="207"/>
      <c r="Q28" s="207"/>
    </row>
    <row r="29" spans="9:10" ht="11.25" customHeight="1">
      <c r="I29" s="207"/>
      <c r="J29" s="207"/>
    </row>
    <row r="30" spans="1:8" ht="11.25" customHeight="1">
      <c r="A30" s="9"/>
      <c r="C30" s="228"/>
      <c r="H30" s="10"/>
    </row>
    <row r="31" spans="1:8" ht="22.5">
      <c r="A31" s="203" t="s">
        <v>758</v>
      </c>
      <c r="H31" s="11"/>
    </row>
    <row r="32" spans="1:8" ht="22.5" customHeight="1">
      <c r="A32" s="310" t="s">
        <v>759</v>
      </c>
      <c r="B32" s="311"/>
      <c r="H32" s="12"/>
    </row>
    <row r="33" ht="11.25" customHeight="1"/>
    <row r="34" spans="1:2" ht="22.5" customHeight="1">
      <c r="A34" s="313" t="s">
        <v>760</v>
      </c>
      <c r="B34" s="313"/>
    </row>
    <row r="35" spans="1:3" ht="22.5" customHeight="1">
      <c r="A35" s="309" t="s">
        <v>761</v>
      </c>
      <c r="B35" s="309"/>
      <c r="C35" s="309"/>
    </row>
    <row r="36" ht="11.25" customHeight="1"/>
    <row r="37" spans="1:2" ht="22.5" customHeight="1">
      <c r="A37" s="313" t="s">
        <v>762</v>
      </c>
      <c r="B37" s="313"/>
    </row>
    <row r="38" spans="1:4" ht="22.5" customHeight="1">
      <c r="A38" s="309" t="s">
        <v>763</v>
      </c>
      <c r="B38" s="309"/>
      <c r="C38" s="309"/>
      <c r="D38" s="309"/>
    </row>
  </sheetData>
  <sheetProtection/>
  <mergeCells count="13">
    <mergeCell ref="A34:B34"/>
    <mergeCell ref="A35:C35"/>
    <mergeCell ref="A37:B37"/>
    <mergeCell ref="A38:D38"/>
    <mergeCell ref="A32:B32"/>
    <mergeCell ref="A2:G2"/>
    <mergeCell ref="A3:G3"/>
    <mergeCell ref="A6:B6"/>
    <mergeCell ref="A7:F7"/>
    <mergeCell ref="C9:H9"/>
    <mergeCell ref="C10:D10"/>
    <mergeCell ref="E10:F10"/>
    <mergeCell ref="G10:H10"/>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3"/>
  <sheetViews>
    <sheetView zoomScale="80" zoomScaleNormal="80" zoomScalePageLayoutView="0" workbookViewId="0" topLeftCell="A1">
      <selection activeCell="A1" sqref="A1:I1"/>
    </sheetView>
  </sheetViews>
  <sheetFormatPr defaultColWidth="9.00390625" defaultRowHeight="16.5"/>
  <cols>
    <col min="1" max="1" width="32.25390625" style="13" bestFit="1" customWidth="1"/>
    <col min="2" max="2" width="21.625" style="13" customWidth="1"/>
    <col min="3" max="9" width="18.125" style="13" customWidth="1"/>
  </cols>
  <sheetData>
    <row r="1" spans="1:9" s="164" customFormat="1" ht="42" customHeight="1">
      <c r="A1" s="344" t="s">
        <v>501</v>
      </c>
      <c r="B1" s="344"/>
      <c r="C1" s="344"/>
      <c r="D1" s="344"/>
      <c r="E1" s="344"/>
      <c r="F1" s="344"/>
      <c r="G1" s="344"/>
      <c r="H1" s="344"/>
      <c r="I1" s="344"/>
    </row>
    <row r="2" spans="1:9" s="164" customFormat="1" ht="36" customHeight="1">
      <c r="A2" s="346" t="str">
        <f>'Form HKLQ1-1'!A3:H3</f>
        <v>二零一八年一月至十二月
January to December 2018</v>
      </c>
      <c r="B2" s="346"/>
      <c r="C2" s="346"/>
      <c r="D2" s="346"/>
      <c r="E2" s="346"/>
      <c r="F2" s="346"/>
      <c r="G2" s="346"/>
      <c r="H2" s="346"/>
      <c r="I2" s="346"/>
    </row>
    <row r="3" ht="3" customHeight="1"/>
    <row r="4" spans="1:5" ht="3" customHeight="1">
      <c r="A4" s="14"/>
      <c r="B4" s="14"/>
      <c r="C4" s="14"/>
      <c r="D4" s="14"/>
      <c r="E4" s="14"/>
    </row>
    <row r="5" spans="1:5" ht="31.5" customHeight="1">
      <c r="A5" s="347" t="s">
        <v>502</v>
      </c>
      <c r="B5" s="347"/>
      <c r="C5" s="347"/>
      <c r="D5" s="347"/>
      <c r="E5" s="14"/>
    </row>
    <row r="6" spans="1:36" ht="33.75" customHeight="1">
      <c r="A6" s="14"/>
      <c r="B6" s="14"/>
      <c r="C6" s="14"/>
      <c r="D6" s="14"/>
      <c r="E6" s="14"/>
      <c r="F6" s="14"/>
      <c r="G6" s="14"/>
      <c r="H6" s="14"/>
      <c r="I6" s="14"/>
      <c r="J6" s="14"/>
      <c r="K6" s="14"/>
      <c r="L6" s="14"/>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0:14" ht="3" customHeight="1">
      <c r="J7" s="13"/>
      <c r="K7" s="13"/>
      <c r="L7" s="13"/>
      <c r="M7" s="13"/>
      <c r="N7" s="13"/>
    </row>
    <row r="8" spans="1:9" ht="31.5" customHeight="1">
      <c r="A8" s="76"/>
      <c r="B8" s="103"/>
      <c r="C8" s="377" t="s">
        <v>503</v>
      </c>
      <c r="D8" s="374"/>
      <c r="E8" s="378"/>
      <c r="F8" s="379" t="s">
        <v>504</v>
      </c>
      <c r="G8" s="380"/>
      <c r="H8" s="380"/>
      <c r="I8" s="381"/>
    </row>
    <row r="9" spans="1:9" ht="31.5" customHeight="1">
      <c r="A9" s="77"/>
      <c r="B9" s="22"/>
      <c r="C9" s="90" t="s">
        <v>505</v>
      </c>
      <c r="D9" s="90" t="s">
        <v>506</v>
      </c>
      <c r="E9" s="90" t="s">
        <v>507</v>
      </c>
      <c r="F9" s="90" t="s">
        <v>505</v>
      </c>
      <c r="G9" s="90" t="s">
        <v>508</v>
      </c>
      <c r="H9" s="90" t="s">
        <v>506</v>
      </c>
      <c r="I9" s="90" t="s">
        <v>507</v>
      </c>
    </row>
    <row r="10" spans="1:9" s="167" customFormat="1" ht="15.75" customHeight="1">
      <c r="A10" s="169"/>
      <c r="B10" s="22"/>
      <c r="C10" s="170" t="s">
        <v>509</v>
      </c>
      <c r="D10" s="170" t="s">
        <v>510</v>
      </c>
      <c r="E10" s="170" t="s">
        <v>510</v>
      </c>
      <c r="F10" s="170" t="s">
        <v>509</v>
      </c>
      <c r="G10" s="170" t="s">
        <v>511</v>
      </c>
      <c r="H10" s="170" t="s">
        <v>510</v>
      </c>
      <c r="I10" s="170" t="s">
        <v>510</v>
      </c>
    </row>
    <row r="11" spans="1:9" ht="31.5" customHeight="1">
      <c r="A11" s="81" t="s">
        <v>512</v>
      </c>
      <c r="B11" s="84" t="s">
        <v>204</v>
      </c>
      <c r="C11" s="19"/>
      <c r="D11" s="87" t="s">
        <v>513</v>
      </c>
      <c r="E11" s="87" t="s">
        <v>513</v>
      </c>
      <c r="F11" s="19"/>
      <c r="G11" s="87" t="s">
        <v>513</v>
      </c>
      <c r="H11" s="87" t="s">
        <v>513</v>
      </c>
      <c r="I11" s="87" t="s">
        <v>513</v>
      </c>
    </row>
    <row r="12" spans="1:9" ht="30" customHeight="1">
      <c r="A12" s="188" t="s">
        <v>112</v>
      </c>
      <c r="B12" s="285" t="s">
        <v>603</v>
      </c>
      <c r="C12" s="219">
        <v>2639</v>
      </c>
      <c r="D12" s="172" t="s">
        <v>837</v>
      </c>
      <c r="E12" s="172">
        <v>3786</v>
      </c>
      <c r="F12" s="172">
        <v>164838</v>
      </c>
      <c r="G12" s="172">
        <v>443433</v>
      </c>
      <c r="H12" s="172" t="s">
        <v>837</v>
      </c>
      <c r="I12" s="172">
        <v>232649</v>
      </c>
    </row>
    <row r="13" spans="1:9" ht="18" customHeight="1">
      <c r="A13" s="82" t="s">
        <v>3</v>
      </c>
      <c r="B13" s="286" t="s">
        <v>4</v>
      </c>
      <c r="C13" s="231">
        <v>17081</v>
      </c>
      <c r="D13" s="172" t="s">
        <v>837</v>
      </c>
      <c r="E13" s="172">
        <v>157832</v>
      </c>
      <c r="F13" s="172">
        <v>3453885</v>
      </c>
      <c r="G13" s="172">
        <v>1773692407</v>
      </c>
      <c r="H13" s="172">
        <v>18814647</v>
      </c>
      <c r="I13" s="172">
        <v>78937576</v>
      </c>
    </row>
    <row r="14" spans="1:9" ht="18" customHeight="1">
      <c r="A14" s="82" t="s">
        <v>111</v>
      </c>
      <c r="B14" s="286"/>
      <c r="C14" s="172">
        <v>751</v>
      </c>
      <c r="D14" s="172" t="s">
        <v>837</v>
      </c>
      <c r="E14" s="172">
        <v>507</v>
      </c>
      <c r="F14" s="172">
        <v>751</v>
      </c>
      <c r="G14" s="172" t="s">
        <v>837</v>
      </c>
      <c r="H14" s="172" t="s">
        <v>837</v>
      </c>
      <c r="I14" s="172">
        <v>507</v>
      </c>
    </row>
    <row r="15" spans="1:9" ht="18" customHeight="1">
      <c r="A15" s="82" t="s">
        <v>113</v>
      </c>
      <c r="B15" s="286" t="s">
        <v>146</v>
      </c>
      <c r="C15" s="172" t="s">
        <v>837</v>
      </c>
      <c r="D15" s="172" t="s">
        <v>837</v>
      </c>
      <c r="E15" s="172" t="s">
        <v>837</v>
      </c>
      <c r="F15" s="172">
        <v>9</v>
      </c>
      <c r="G15" s="172">
        <v>6019</v>
      </c>
      <c r="H15" s="172" t="s">
        <v>837</v>
      </c>
      <c r="I15" s="172">
        <v>16</v>
      </c>
    </row>
    <row r="16" spans="1:9" ht="18" customHeight="1">
      <c r="A16" s="82" t="s">
        <v>742</v>
      </c>
      <c r="B16" s="286" t="s">
        <v>743</v>
      </c>
      <c r="C16" s="172" t="s">
        <v>837</v>
      </c>
      <c r="D16" s="172" t="s">
        <v>837</v>
      </c>
      <c r="E16" s="172" t="s">
        <v>837</v>
      </c>
      <c r="F16" s="172">
        <v>2309</v>
      </c>
      <c r="G16" s="172">
        <v>13765473</v>
      </c>
      <c r="H16" s="172">
        <v>26</v>
      </c>
      <c r="I16" s="172">
        <v>18195</v>
      </c>
    </row>
    <row r="17" spans="1:9" ht="30" customHeight="1">
      <c r="A17" s="82" t="s">
        <v>549</v>
      </c>
      <c r="B17" s="286" t="s">
        <v>744</v>
      </c>
      <c r="C17" s="172" t="s">
        <v>837</v>
      </c>
      <c r="D17" s="172" t="s">
        <v>837</v>
      </c>
      <c r="E17" s="172" t="s">
        <v>837</v>
      </c>
      <c r="F17" s="172">
        <v>30167</v>
      </c>
      <c r="G17" s="172">
        <v>8480292</v>
      </c>
      <c r="H17" s="172" t="s">
        <v>837</v>
      </c>
      <c r="I17" s="172">
        <v>424887</v>
      </c>
    </row>
    <row r="18" spans="1:9" ht="18" customHeight="1">
      <c r="A18" s="82" t="s">
        <v>114</v>
      </c>
      <c r="B18" s="286" t="s">
        <v>710</v>
      </c>
      <c r="C18" s="172" t="s">
        <v>837</v>
      </c>
      <c r="D18" s="172" t="s">
        <v>837</v>
      </c>
      <c r="E18" s="172" t="s">
        <v>837</v>
      </c>
      <c r="F18" s="172">
        <v>918210</v>
      </c>
      <c r="G18" s="172">
        <v>518239192</v>
      </c>
      <c r="H18" s="172">
        <v>1401961</v>
      </c>
      <c r="I18" s="172">
        <v>17438527</v>
      </c>
    </row>
    <row r="19" spans="1:9" ht="18" customHeight="1">
      <c r="A19" s="82" t="s">
        <v>115</v>
      </c>
      <c r="B19" s="286" t="s">
        <v>711</v>
      </c>
      <c r="C19" s="172" t="s">
        <v>837</v>
      </c>
      <c r="D19" s="172" t="s">
        <v>837</v>
      </c>
      <c r="E19" s="172" t="s">
        <v>837</v>
      </c>
      <c r="F19" s="172">
        <v>375574</v>
      </c>
      <c r="G19" s="172">
        <v>152229646</v>
      </c>
      <c r="H19" s="172" t="s">
        <v>837</v>
      </c>
      <c r="I19" s="172">
        <v>4324532</v>
      </c>
    </row>
    <row r="20" spans="1:9" ht="18" customHeight="1">
      <c r="A20" s="82" t="s">
        <v>116</v>
      </c>
      <c r="B20" s="286"/>
      <c r="C20" s="172" t="s">
        <v>837</v>
      </c>
      <c r="D20" s="172" t="s">
        <v>837</v>
      </c>
      <c r="E20" s="172" t="s">
        <v>837</v>
      </c>
      <c r="F20" s="172">
        <v>4</v>
      </c>
      <c r="G20" s="172">
        <v>810</v>
      </c>
      <c r="H20" s="172" t="s">
        <v>837</v>
      </c>
      <c r="I20" s="172" t="s">
        <v>837</v>
      </c>
    </row>
    <row r="21" spans="1:9" ht="18" customHeight="1">
      <c r="A21" s="82" t="s">
        <v>550</v>
      </c>
      <c r="B21" s="286" t="s">
        <v>569</v>
      </c>
      <c r="C21" s="172" t="s">
        <v>837</v>
      </c>
      <c r="D21" s="172" t="s">
        <v>837</v>
      </c>
      <c r="E21" s="172" t="s">
        <v>837</v>
      </c>
      <c r="F21" s="172">
        <v>33075</v>
      </c>
      <c r="G21" s="172">
        <v>18092149</v>
      </c>
      <c r="H21" s="172">
        <v>11205</v>
      </c>
      <c r="I21" s="172">
        <v>643511</v>
      </c>
    </row>
    <row r="22" spans="1:9" ht="30" customHeight="1">
      <c r="A22" s="82" t="s">
        <v>551</v>
      </c>
      <c r="B22" s="286" t="s">
        <v>539</v>
      </c>
      <c r="C22" s="172">
        <v>3471</v>
      </c>
      <c r="D22" s="172" t="s">
        <v>837</v>
      </c>
      <c r="E22" s="172">
        <v>32057</v>
      </c>
      <c r="F22" s="172">
        <v>46406</v>
      </c>
      <c r="G22" s="172">
        <v>14518694</v>
      </c>
      <c r="H22" s="172">
        <v>1308</v>
      </c>
      <c r="I22" s="172">
        <v>3662377</v>
      </c>
    </row>
    <row r="23" spans="1:9" ht="18" customHeight="1">
      <c r="A23" s="82" t="s">
        <v>117</v>
      </c>
      <c r="B23" s="286" t="s">
        <v>150</v>
      </c>
      <c r="C23" s="172">
        <v>1</v>
      </c>
      <c r="D23" s="172" t="s">
        <v>837</v>
      </c>
      <c r="E23" s="172" t="s">
        <v>837</v>
      </c>
      <c r="F23" s="172">
        <v>9428</v>
      </c>
      <c r="G23" s="172">
        <v>1802276</v>
      </c>
      <c r="H23" s="172">
        <v>1</v>
      </c>
      <c r="I23" s="172">
        <v>24792</v>
      </c>
    </row>
    <row r="24" spans="1:9" ht="18" customHeight="1">
      <c r="A24" s="82" t="s">
        <v>745</v>
      </c>
      <c r="B24" s="286" t="s">
        <v>746</v>
      </c>
      <c r="C24" s="172">
        <v>25969</v>
      </c>
      <c r="D24" s="172" t="s">
        <v>837</v>
      </c>
      <c r="E24" s="172">
        <v>241475</v>
      </c>
      <c r="F24" s="172">
        <v>398923</v>
      </c>
      <c r="G24" s="172">
        <v>151129612</v>
      </c>
      <c r="H24" s="172">
        <v>1159833</v>
      </c>
      <c r="I24" s="172">
        <v>19639845</v>
      </c>
    </row>
    <row r="25" spans="1:9" ht="18" customHeight="1">
      <c r="A25" s="82" t="s">
        <v>831</v>
      </c>
      <c r="B25" s="286" t="s">
        <v>832</v>
      </c>
      <c r="C25" s="172" t="s">
        <v>837</v>
      </c>
      <c r="D25" s="172" t="s">
        <v>837</v>
      </c>
      <c r="E25" s="172" t="s">
        <v>837</v>
      </c>
      <c r="F25" s="172" t="s">
        <v>837</v>
      </c>
      <c r="G25" s="172" t="s">
        <v>837</v>
      </c>
      <c r="H25" s="172" t="s">
        <v>837</v>
      </c>
      <c r="I25" s="172" t="s">
        <v>837</v>
      </c>
    </row>
    <row r="26" spans="1:9" ht="18" customHeight="1">
      <c r="A26" s="82" t="s">
        <v>602</v>
      </c>
      <c r="B26" s="286"/>
      <c r="C26" s="172" t="s">
        <v>837</v>
      </c>
      <c r="D26" s="172" t="s">
        <v>837</v>
      </c>
      <c r="E26" s="172" t="s">
        <v>837</v>
      </c>
      <c r="F26" s="172">
        <v>11533</v>
      </c>
      <c r="G26" s="172">
        <v>8794184</v>
      </c>
      <c r="H26" s="172">
        <v>42033</v>
      </c>
      <c r="I26" s="172">
        <v>74992</v>
      </c>
    </row>
    <row r="27" spans="1:9" ht="30" customHeight="1">
      <c r="A27" s="82" t="s">
        <v>118</v>
      </c>
      <c r="B27" s="286" t="s">
        <v>570</v>
      </c>
      <c r="C27" s="172" t="s">
        <v>837</v>
      </c>
      <c r="D27" s="172" t="s">
        <v>837</v>
      </c>
      <c r="E27" s="172" t="s">
        <v>837</v>
      </c>
      <c r="F27" s="172">
        <v>544455</v>
      </c>
      <c r="G27" s="172">
        <v>267978429</v>
      </c>
      <c r="H27" s="172">
        <v>100</v>
      </c>
      <c r="I27" s="172">
        <v>37149816</v>
      </c>
    </row>
    <row r="28" spans="1:9" ht="18" customHeight="1">
      <c r="A28" s="82" t="s">
        <v>712</v>
      </c>
      <c r="B28" s="286" t="s">
        <v>713</v>
      </c>
      <c r="C28" s="172" t="s">
        <v>837</v>
      </c>
      <c r="D28" s="172" t="s">
        <v>837</v>
      </c>
      <c r="E28" s="172" t="s">
        <v>837</v>
      </c>
      <c r="F28" s="172">
        <v>4266</v>
      </c>
      <c r="G28" s="172">
        <v>21752297</v>
      </c>
      <c r="H28" s="172" t="s">
        <v>837</v>
      </c>
      <c r="I28" s="172">
        <v>6516982</v>
      </c>
    </row>
    <row r="29" spans="1:9" ht="18" customHeight="1">
      <c r="A29" s="82" t="s">
        <v>724</v>
      </c>
      <c r="B29" s="286" t="s">
        <v>101</v>
      </c>
      <c r="C29" s="172">
        <v>385</v>
      </c>
      <c r="D29" s="172" t="s">
        <v>837</v>
      </c>
      <c r="E29" s="172">
        <v>1815</v>
      </c>
      <c r="F29" s="172">
        <v>181591</v>
      </c>
      <c r="G29" s="172">
        <v>84216957</v>
      </c>
      <c r="H29" s="172">
        <v>38004</v>
      </c>
      <c r="I29" s="172">
        <v>3014848</v>
      </c>
    </row>
    <row r="30" spans="1:9" ht="18" customHeight="1">
      <c r="A30" s="82" t="s">
        <v>552</v>
      </c>
      <c r="B30" s="286" t="s">
        <v>571</v>
      </c>
      <c r="C30" s="172">
        <v>7395</v>
      </c>
      <c r="D30" s="172" t="s">
        <v>837</v>
      </c>
      <c r="E30" s="172">
        <v>34553</v>
      </c>
      <c r="F30" s="172">
        <v>97009</v>
      </c>
      <c r="G30" s="172">
        <v>28156675</v>
      </c>
      <c r="H30" s="172">
        <v>15596</v>
      </c>
      <c r="I30" s="172">
        <v>794558</v>
      </c>
    </row>
    <row r="31" spans="1:9" ht="18" customHeight="1">
      <c r="A31" s="194" t="s">
        <v>553</v>
      </c>
      <c r="B31" s="287"/>
      <c r="C31" s="172" t="s">
        <v>837</v>
      </c>
      <c r="D31" s="172" t="s">
        <v>837</v>
      </c>
      <c r="E31" s="172" t="s">
        <v>837</v>
      </c>
      <c r="F31" s="172">
        <v>2814</v>
      </c>
      <c r="G31" s="172">
        <v>1648367</v>
      </c>
      <c r="H31" s="172" t="s">
        <v>837</v>
      </c>
      <c r="I31" s="172">
        <v>22785</v>
      </c>
    </row>
    <row r="32" spans="1:9" ht="30" customHeight="1">
      <c r="A32" s="194" t="s">
        <v>554</v>
      </c>
      <c r="B32" s="287" t="s">
        <v>747</v>
      </c>
      <c r="C32" s="172" t="s">
        <v>837</v>
      </c>
      <c r="D32" s="172" t="s">
        <v>837</v>
      </c>
      <c r="E32" s="172" t="s">
        <v>837</v>
      </c>
      <c r="F32" s="172">
        <v>57998</v>
      </c>
      <c r="G32" s="172">
        <v>34943285</v>
      </c>
      <c r="H32" s="172">
        <v>556915</v>
      </c>
      <c r="I32" s="172">
        <v>974997</v>
      </c>
    </row>
    <row r="33" spans="1:9" ht="18" customHeight="1">
      <c r="A33" s="194" t="s">
        <v>728</v>
      </c>
      <c r="B33" s="287" t="s">
        <v>572</v>
      </c>
      <c r="C33" s="172" t="s">
        <v>837</v>
      </c>
      <c r="D33" s="172" t="s">
        <v>837</v>
      </c>
      <c r="E33" s="172" t="s">
        <v>837</v>
      </c>
      <c r="F33" s="172">
        <v>493752</v>
      </c>
      <c r="G33" s="172">
        <v>183937594</v>
      </c>
      <c r="H33" s="172">
        <v>316632</v>
      </c>
      <c r="I33" s="172">
        <v>6908707</v>
      </c>
    </row>
    <row r="34" spans="1:15" s="115" customFormat="1" ht="18" customHeight="1">
      <c r="A34" s="82" t="s">
        <v>729</v>
      </c>
      <c r="B34" s="286" t="s">
        <v>730</v>
      </c>
      <c r="C34" s="172" t="s">
        <v>837</v>
      </c>
      <c r="D34" s="172" t="s">
        <v>837</v>
      </c>
      <c r="E34" s="172">
        <v>4</v>
      </c>
      <c r="F34" s="172">
        <v>3960</v>
      </c>
      <c r="G34" s="172">
        <v>2824399</v>
      </c>
      <c r="H34" s="172" t="s">
        <v>837</v>
      </c>
      <c r="I34" s="172">
        <v>1340346</v>
      </c>
      <c r="K34"/>
      <c r="L34"/>
      <c r="M34"/>
      <c r="O34"/>
    </row>
    <row r="35" spans="1:15" s="115" customFormat="1" ht="18" customHeight="1">
      <c r="A35" s="194" t="s">
        <v>708</v>
      </c>
      <c r="B35" s="288" t="s">
        <v>709</v>
      </c>
      <c r="C35" s="172">
        <v>2841</v>
      </c>
      <c r="D35" s="172" t="s">
        <v>837</v>
      </c>
      <c r="E35" s="172">
        <v>19559</v>
      </c>
      <c r="F35" s="172">
        <v>365204</v>
      </c>
      <c r="G35" s="172">
        <v>217501906</v>
      </c>
      <c r="H35" s="172">
        <v>4878991</v>
      </c>
      <c r="I35" s="172">
        <v>8371804</v>
      </c>
      <c r="K35"/>
      <c r="L35"/>
      <c r="M35"/>
      <c r="O35"/>
    </row>
    <row r="36" spans="1:15" s="115" customFormat="1" ht="18" customHeight="1">
      <c r="A36" s="234" t="s">
        <v>581</v>
      </c>
      <c r="B36" s="289" t="s">
        <v>582</v>
      </c>
      <c r="C36" s="173" t="s">
        <v>837</v>
      </c>
      <c r="D36" s="173" t="s">
        <v>837</v>
      </c>
      <c r="E36" s="173" t="s">
        <v>837</v>
      </c>
      <c r="F36" s="173" t="s">
        <v>837</v>
      </c>
      <c r="G36" s="173" t="s">
        <v>837</v>
      </c>
      <c r="H36" s="173" t="s">
        <v>837</v>
      </c>
      <c r="I36" s="173" t="s">
        <v>837</v>
      </c>
      <c r="K36"/>
      <c r="L36"/>
      <c r="M36"/>
      <c r="O36"/>
    </row>
    <row r="37" spans="1:15" s="115" customFormat="1" ht="30" customHeight="1">
      <c r="A37" s="82" t="s">
        <v>748</v>
      </c>
      <c r="B37" s="286" t="s">
        <v>741</v>
      </c>
      <c r="C37" s="195" t="s">
        <v>837</v>
      </c>
      <c r="D37" s="195" t="s">
        <v>837</v>
      </c>
      <c r="E37" s="195" t="s">
        <v>837</v>
      </c>
      <c r="F37" s="195">
        <v>1906</v>
      </c>
      <c r="G37" s="195">
        <v>13070316</v>
      </c>
      <c r="H37" s="195">
        <v>1151724</v>
      </c>
      <c r="I37" s="195">
        <v>62395</v>
      </c>
      <c r="K37"/>
      <c r="L37"/>
      <c r="M37"/>
      <c r="O37"/>
    </row>
    <row r="38" spans="1:15" s="115" customFormat="1" ht="18" customHeight="1">
      <c r="A38" s="82" t="s">
        <v>714</v>
      </c>
      <c r="B38" s="286"/>
      <c r="C38" s="172" t="s">
        <v>837</v>
      </c>
      <c r="D38" s="172" t="s">
        <v>837</v>
      </c>
      <c r="E38" s="172" t="s">
        <v>837</v>
      </c>
      <c r="F38" s="172">
        <v>22956</v>
      </c>
      <c r="G38" s="172">
        <v>10726524</v>
      </c>
      <c r="H38" s="172">
        <v>13328</v>
      </c>
      <c r="I38" s="172">
        <v>835396</v>
      </c>
      <c r="K38"/>
      <c r="L38"/>
      <c r="M38"/>
      <c r="O38"/>
    </row>
    <row r="39" spans="1:15" s="115" customFormat="1" ht="18" customHeight="1">
      <c r="A39" s="82" t="s">
        <v>555</v>
      </c>
      <c r="B39" s="286" t="s">
        <v>535</v>
      </c>
      <c r="C39" s="172" t="s">
        <v>837</v>
      </c>
      <c r="D39" s="172" t="s">
        <v>837</v>
      </c>
      <c r="E39" s="172" t="s">
        <v>837</v>
      </c>
      <c r="F39" s="172">
        <v>682963</v>
      </c>
      <c r="G39" s="172">
        <v>205931264</v>
      </c>
      <c r="H39" s="172">
        <v>2749009</v>
      </c>
      <c r="I39" s="172">
        <v>13799840</v>
      </c>
      <c r="K39"/>
      <c r="L39"/>
      <c r="M39"/>
      <c r="O39"/>
    </row>
    <row r="40" spans="1:15" s="115" customFormat="1" ht="18" customHeight="1">
      <c r="A40" s="82" t="s">
        <v>119</v>
      </c>
      <c r="B40" s="286"/>
      <c r="C40" s="172" t="s">
        <v>837</v>
      </c>
      <c r="D40" s="172" t="s">
        <v>837</v>
      </c>
      <c r="E40" s="172" t="s">
        <v>837</v>
      </c>
      <c r="F40" s="172" t="s">
        <v>837</v>
      </c>
      <c r="G40" s="172" t="s">
        <v>837</v>
      </c>
      <c r="H40" s="172" t="s">
        <v>837</v>
      </c>
      <c r="I40" s="172" t="s">
        <v>837</v>
      </c>
      <c r="K40"/>
      <c r="L40"/>
      <c r="M40"/>
      <c r="O40"/>
    </row>
    <row r="41" spans="1:9" ht="18" customHeight="1">
      <c r="A41" s="82" t="s">
        <v>826</v>
      </c>
      <c r="B41" s="286" t="s">
        <v>825</v>
      </c>
      <c r="C41" s="172" t="s">
        <v>837</v>
      </c>
      <c r="D41" s="172" t="s">
        <v>837</v>
      </c>
      <c r="E41" s="172" t="s">
        <v>837</v>
      </c>
      <c r="F41" s="172">
        <v>5422</v>
      </c>
      <c r="G41" s="172">
        <v>207045</v>
      </c>
      <c r="H41" s="172">
        <v>2780240</v>
      </c>
      <c r="I41" s="172" t="s">
        <v>837</v>
      </c>
    </row>
    <row r="42" spans="1:9" ht="30" customHeight="1">
      <c r="A42" s="82" t="s">
        <v>120</v>
      </c>
      <c r="B42" s="286" t="s">
        <v>154</v>
      </c>
      <c r="C42" s="172" t="s">
        <v>837</v>
      </c>
      <c r="D42" s="172" t="s">
        <v>837</v>
      </c>
      <c r="E42" s="172" t="s">
        <v>837</v>
      </c>
      <c r="F42" s="172">
        <v>81535</v>
      </c>
      <c r="G42" s="172">
        <v>27363351</v>
      </c>
      <c r="H42" s="172">
        <v>114672</v>
      </c>
      <c r="I42" s="172">
        <v>1234504</v>
      </c>
    </row>
    <row r="43" spans="1:9" ht="18" customHeight="1">
      <c r="A43" s="82" t="s">
        <v>121</v>
      </c>
      <c r="B43" s="286" t="s">
        <v>157</v>
      </c>
      <c r="C43" s="172" t="s">
        <v>837</v>
      </c>
      <c r="D43" s="172" t="s">
        <v>837</v>
      </c>
      <c r="E43" s="172" t="s">
        <v>837</v>
      </c>
      <c r="F43" s="172">
        <v>1076</v>
      </c>
      <c r="G43" s="172">
        <v>798500</v>
      </c>
      <c r="H43" s="172" t="s">
        <v>837</v>
      </c>
      <c r="I43" s="172">
        <v>8616</v>
      </c>
    </row>
    <row r="44" spans="1:9" ht="18" customHeight="1">
      <c r="A44" s="82" t="s">
        <v>122</v>
      </c>
      <c r="B44" s="286" t="s">
        <v>159</v>
      </c>
      <c r="C44" s="172" t="s">
        <v>837</v>
      </c>
      <c r="D44" s="172" t="s">
        <v>837</v>
      </c>
      <c r="E44" s="172" t="s">
        <v>837</v>
      </c>
      <c r="F44" s="172">
        <v>533601</v>
      </c>
      <c r="G44" s="172">
        <v>552762975</v>
      </c>
      <c r="H44" s="172">
        <v>3165895</v>
      </c>
      <c r="I44" s="172">
        <v>38945081</v>
      </c>
    </row>
    <row r="45" spans="1:9" ht="18" customHeight="1">
      <c r="A45" s="82" t="s">
        <v>123</v>
      </c>
      <c r="B45" s="286" t="s">
        <v>161</v>
      </c>
      <c r="C45" s="172" t="s">
        <v>837</v>
      </c>
      <c r="D45" s="172" t="s">
        <v>837</v>
      </c>
      <c r="E45" s="172" t="s">
        <v>837</v>
      </c>
      <c r="F45" s="172">
        <v>1622</v>
      </c>
      <c r="G45" s="172">
        <v>3879451</v>
      </c>
      <c r="H45" s="172">
        <v>19900</v>
      </c>
      <c r="I45" s="172">
        <v>11871</v>
      </c>
    </row>
    <row r="46" spans="1:9" ht="18" customHeight="1">
      <c r="A46" s="82" t="s">
        <v>124</v>
      </c>
      <c r="B46" s="286" t="s">
        <v>583</v>
      </c>
      <c r="C46" s="172">
        <v>394</v>
      </c>
      <c r="D46" s="172" t="s">
        <v>837</v>
      </c>
      <c r="E46" s="172">
        <v>5953</v>
      </c>
      <c r="F46" s="172">
        <v>1380801</v>
      </c>
      <c r="G46" s="172">
        <v>657781579</v>
      </c>
      <c r="H46" s="172">
        <v>13192967</v>
      </c>
      <c r="I46" s="172">
        <v>24312543</v>
      </c>
    </row>
    <row r="47" spans="1:9" ht="30" customHeight="1">
      <c r="A47" s="82" t="s">
        <v>125</v>
      </c>
      <c r="B47" s="286"/>
      <c r="C47" s="172" t="s">
        <v>837</v>
      </c>
      <c r="D47" s="172" t="s">
        <v>837</v>
      </c>
      <c r="E47" s="172" t="s">
        <v>837</v>
      </c>
      <c r="F47" s="172">
        <v>137</v>
      </c>
      <c r="G47" s="172">
        <v>169708</v>
      </c>
      <c r="H47" s="172" t="s">
        <v>837</v>
      </c>
      <c r="I47" s="172">
        <v>4408</v>
      </c>
    </row>
    <row r="48" spans="1:9" ht="18" customHeight="1">
      <c r="A48" s="82" t="s">
        <v>556</v>
      </c>
      <c r="B48" s="286" t="s">
        <v>584</v>
      </c>
      <c r="C48" s="172">
        <v>22967</v>
      </c>
      <c r="D48" s="172" t="s">
        <v>837</v>
      </c>
      <c r="E48" s="172">
        <v>211698</v>
      </c>
      <c r="F48" s="172">
        <v>119766</v>
      </c>
      <c r="G48" s="172">
        <v>31800892</v>
      </c>
      <c r="H48" s="172">
        <v>33663</v>
      </c>
      <c r="I48" s="172">
        <v>3602008</v>
      </c>
    </row>
    <row r="49" spans="1:9" ht="18" customHeight="1">
      <c r="A49" s="82" t="s">
        <v>126</v>
      </c>
      <c r="B49" s="286" t="s">
        <v>164</v>
      </c>
      <c r="C49" s="172" t="s">
        <v>837</v>
      </c>
      <c r="D49" s="172" t="s">
        <v>837</v>
      </c>
      <c r="E49" s="172" t="s">
        <v>837</v>
      </c>
      <c r="F49" s="172">
        <v>49516</v>
      </c>
      <c r="G49" s="172">
        <v>6159138</v>
      </c>
      <c r="H49" s="172">
        <v>217</v>
      </c>
      <c r="I49" s="172">
        <v>242800</v>
      </c>
    </row>
    <row r="50" spans="1:9" ht="18" customHeight="1">
      <c r="A50" s="194" t="s">
        <v>557</v>
      </c>
      <c r="B50" s="287"/>
      <c r="C50" s="172" t="s">
        <v>837</v>
      </c>
      <c r="D50" s="172" t="s">
        <v>837</v>
      </c>
      <c r="E50" s="172" t="s">
        <v>837</v>
      </c>
      <c r="F50" s="172" t="s">
        <v>837</v>
      </c>
      <c r="G50" s="172" t="s">
        <v>837</v>
      </c>
      <c r="H50" s="172" t="s">
        <v>837</v>
      </c>
      <c r="I50" s="172" t="s">
        <v>837</v>
      </c>
    </row>
    <row r="51" spans="1:9" ht="18" customHeight="1">
      <c r="A51" s="194" t="s">
        <v>702</v>
      </c>
      <c r="B51" s="287"/>
      <c r="C51" s="172">
        <v>1</v>
      </c>
      <c r="D51" s="172" t="s">
        <v>837</v>
      </c>
      <c r="E51" s="172">
        <v>2</v>
      </c>
      <c r="F51" s="172">
        <v>12537</v>
      </c>
      <c r="G51" s="172">
        <v>14832623</v>
      </c>
      <c r="H51" s="172">
        <v>645331</v>
      </c>
      <c r="I51" s="172">
        <v>272821</v>
      </c>
    </row>
    <row r="52" spans="1:9" ht="30" customHeight="1">
      <c r="A52" s="194" t="s">
        <v>127</v>
      </c>
      <c r="B52" s="287"/>
      <c r="C52" s="172" t="s">
        <v>837</v>
      </c>
      <c r="D52" s="172" t="s">
        <v>837</v>
      </c>
      <c r="E52" s="172" t="s">
        <v>837</v>
      </c>
      <c r="F52" s="172">
        <v>119</v>
      </c>
      <c r="G52" s="172" t="s">
        <v>837</v>
      </c>
      <c r="H52" s="172" t="s">
        <v>837</v>
      </c>
      <c r="I52" s="172">
        <v>102</v>
      </c>
    </row>
    <row r="53" spans="1:9" ht="18" customHeight="1">
      <c r="A53" s="194" t="s">
        <v>128</v>
      </c>
      <c r="B53" s="287" t="s">
        <v>168</v>
      </c>
      <c r="C53" s="172" t="s">
        <v>837</v>
      </c>
      <c r="D53" s="172" t="s">
        <v>837</v>
      </c>
      <c r="E53" s="172" t="s">
        <v>837</v>
      </c>
      <c r="F53" s="172">
        <v>5903</v>
      </c>
      <c r="G53" s="172">
        <v>7681073</v>
      </c>
      <c r="H53" s="172" t="s">
        <v>837</v>
      </c>
      <c r="I53" s="172">
        <v>32160</v>
      </c>
    </row>
    <row r="54" spans="1:9" ht="18" customHeight="1">
      <c r="A54" s="82" t="s">
        <v>707</v>
      </c>
      <c r="B54" s="288" t="s">
        <v>706</v>
      </c>
      <c r="C54" s="172" t="s">
        <v>837</v>
      </c>
      <c r="D54" s="172" t="s">
        <v>837</v>
      </c>
      <c r="E54" s="172" t="s">
        <v>837</v>
      </c>
      <c r="F54" s="172" t="s">
        <v>837</v>
      </c>
      <c r="G54" s="172" t="s">
        <v>837</v>
      </c>
      <c r="H54" s="172" t="s">
        <v>837</v>
      </c>
      <c r="I54" s="172" t="s">
        <v>837</v>
      </c>
    </row>
    <row r="55" spans="1:15" s="115" customFormat="1" ht="18" customHeight="1">
      <c r="A55" s="82" t="s">
        <v>558</v>
      </c>
      <c r="B55" s="286"/>
      <c r="C55" s="172" t="s">
        <v>837</v>
      </c>
      <c r="D55" s="172" t="s">
        <v>837</v>
      </c>
      <c r="E55" s="172" t="s">
        <v>837</v>
      </c>
      <c r="F55" s="172">
        <v>36</v>
      </c>
      <c r="G55" s="172">
        <v>23811</v>
      </c>
      <c r="H55" s="172" t="s">
        <v>837</v>
      </c>
      <c r="I55" s="172">
        <v>92</v>
      </c>
      <c r="K55"/>
      <c r="L55"/>
      <c r="M55"/>
      <c r="O55"/>
    </row>
    <row r="56" spans="1:15" s="115" customFormat="1" ht="18" customHeight="1">
      <c r="A56" s="82" t="s">
        <v>129</v>
      </c>
      <c r="B56" s="286" t="s">
        <v>171</v>
      </c>
      <c r="C56" s="172" t="s">
        <v>837</v>
      </c>
      <c r="D56" s="172" t="s">
        <v>837</v>
      </c>
      <c r="E56" s="172" t="s">
        <v>837</v>
      </c>
      <c r="F56" s="172" t="s">
        <v>837</v>
      </c>
      <c r="G56" s="172" t="s">
        <v>837</v>
      </c>
      <c r="H56" s="172" t="s">
        <v>837</v>
      </c>
      <c r="I56" s="172" t="s">
        <v>837</v>
      </c>
      <c r="K56"/>
      <c r="L56"/>
      <c r="M56"/>
      <c r="O56"/>
    </row>
    <row r="57" spans="1:9" ht="30" customHeight="1">
      <c r="A57" s="194" t="s">
        <v>668</v>
      </c>
      <c r="B57" s="287" t="s">
        <v>669</v>
      </c>
      <c r="C57" s="172">
        <v>113971</v>
      </c>
      <c r="D57" s="172" t="s">
        <v>837</v>
      </c>
      <c r="E57" s="172">
        <v>805810</v>
      </c>
      <c r="F57" s="172">
        <v>2333981</v>
      </c>
      <c r="G57" s="172">
        <v>1614221877</v>
      </c>
      <c r="H57" s="172">
        <v>3586424</v>
      </c>
      <c r="I57" s="172">
        <v>80209195</v>
      </c>
    </row>
    <row r="58" spans="1:9" ht="18" customHeight="1">
      <c r="A58" s="194" t="s">
        <v>130</v>
      </c>
      <c r="B58" s="287"/>
      <c r="C58" s="172" t="s">
        <v>837</v>
      </c>
      <c r="D58" s="172" t="s">
        <v>837</v>
      </c>
      <c r="E58" s="172" t="s">
        <v>837</v>
      </c>
      <c r="F58" s="172" t="s">
        <v>837</v>
      </c>
      <c r="G58" s="172" t="s">
        <v>837</v>
      </c>
      <c r="H58" s="172" t="s">
        <v>837</v>
      </c>
      <c r="I58" s="172" t="s">
        <v>837</v>
      </c>
    </row>
    <row r="59" spans="1:9" ht="18" customHeight="1">
      <c r="A59" s="194" t="s">
        <v>827</v>
      </c>
      <c r="B59" s="287"/>
      <c r="C59" s="172" t="s">
        <v>837</v>
      </c>
      <c r="D59" s="172" t="s">
        <v>837</v>
      </c>
      <c r="E59" s="172" t="s">
        <v>837</v>
      </c>
      <c r="F59" s="172">
        <v>750</v>
      </c>
      <c r="G59" s="172">
        <v>313499</v>
      </c>
      <c r="H59" s="172" t="s">
        <v>837</v>
      </c>
      <c r="I59" s="172">
        <v>3296</v>
      </c>
    </row>
    <row r="60" spans="1:9" ht="18" customHeight="1">
      <c r="A60" s="194" t="s">
        <v>726</v>
      </c>
      <c r="B60" s="287"/>
      <c r="C60" s="172" t="s">
        <v>837</v>
      </c>
      <c r="D60" s="172" t="s">
        <v>837</v>
      </c>
      <c r="E60" s="172" t="s">
        <v>837</v>
      </c>
      <c r="F60" s="172">
        <v>2057</v>
      </c>
      <c r="G60" s="172">
        <v>2045967</v>
      </c>
      <c r="H60" s="172">
        <v>74</v>
      </c>
      <c r="I60" s="172">
        <v>8295</v>
      </c>
    </row>
    <row r="61" spans="1:15" s="115" customFormat="1" ht="18" customHeight="1">
      <c r="A61" s="234" t="s">
        <v>131</v>
      </c>
      <c r="B61" s="289" t="s">
        <v>173</v>
      </c>
      <c r="C61" s="173" t="s">
        <v>837</v>
      </c>
      <c r="D61" s="173" t="s">
        <v>837</v>
      </c>
      <c r="E61" s="173" t="s">
        <v>837</v>
      </c>
      <c r="F61" s="173" t="s">
        <v>837</v>
      </c>
      <c r="G61" s="173" t="s">
        <v>837</v>
      </c>
      <c r="H61" s="173" t="s">
        <v>837</v>
      </c>
      <c r="I61" s="173" t="s">
        <v>837</v>
      </c>
      <c r="K61"/>
      <c r="L61"/>
      <c r="M61"/>
      <c r="O61"/>
    </row>
    <row r="62" spans="1:15" s="115" customFormat="1" ht="30" customHeight="1">
      <c r="A62" s="82" t="s">
        <v>600</v>
      </c>
      <c r="B62" s="286" t="s">
        <v>596</v>
      </c>
      <c r="C62" s="195" t="s">
        <v>837</v>
      </c>
      <c r="D62" s="195" t="s">
        <v>837</v>
      </c>
      <c r="E62" s="195" t="s">
        <v>837</v>
      </c>
      <c r="F62" s="195" t="s">
        <v>837</v>
      </c>
      <c r="G62" s="195" t="s">
        <v>837</v>
      </c>
      <c r="H62" s="195" t="s">
        <v>837</v>
      </c>
      <c r="I62" s="195" t="s">
        <v>837</v>
      </c>
      <c r="K62"/>
      <c r="L62"/>
      <c r="M62"/>
      <c r="O62"/>
    </row>
    <row r="63" spans="1:9" ht="18" customHeight="1">
      <c r="A63" s="82" t="s">
        <v>721</v>
      </c>
      <c r="B63" s="286"/>
      <c r="C63" s="172">
        <v>1</v>
      </c>
      <c r="D63" s="172" t="s">
        <v>837</v>
      </c>
      <c r="E63" s="172">
        <v>3</v>
      </c>
      <c r="F63" s="172">
        <v>454</v>
      </c>
      <c r="G63" s="172">
        <v>139462</v>
      </c>
      <c r="H63" s="172" t="s">
        <v>837</v>
      </c>
      <c r="I63" s="172">
        <v>1590</v>
      </c>
    </row>
    <row r="64" spans="1:9" ht="18" customHeight="1">
      <c r="A64" s="82" t="s">
        <v>132</v>
      </c>
      <c r="B64" s="286" t="s">
        <v>175</v>
      </c>
      <c r="C64" s="172" t="s">
        <v>837</v>
      </c>
      <c r="D64" s="172" t="s">
        <v>837</v>
      </c>
      <c r="E64" s="172" t="s">
        <v>837</v>
      </c>
      <c r="F64" s="172">
        <v>30</v>
      </c>
      <c r="G64" s="172">
        <v>105</v>
      </c>
      <c r="H64" s="172" t="s">
        <v>837</v>
      </c>
      <c r="I64" s="172" t="s">
        <v>837</v>
      </c>
    </row>
    <row r="65" spans="1:9" ht="18" customHeight="1">
      <c r="A65" s="82" t="s">
        <v>731</v>
      </c>
      <c r="B65" s="286"/>
      <c r="C65" s="172" t="s">
        <v>837</v>
      </c>
      <c r="D65" s="172" t="s">
        <v>837</v>
      </c>
      <c r="E65" s="172" t="s">
        <v>837</v>
      </c>
      <c r="F65" s="172">
        <v>512</v>
      </c>
      <c r="G65" s="172">
        <v>725308</v>
      </c>
      <c r="H65" s="172">
        <v>455363</v>
      </c>
      <c r="I65" s="172" t="s">
        <v>837</v>
      </c>
    </row>
    <row r="66" spans="1:9" ht="18" customHeight="1">
      <c r="A66" s="82" t="s">
        <v>559</v>
      </c>
      <c r="B66" s="286" t="s">
        <v>585</v>
      </c>
      <c r="C66" s="172" t="s">
        <v>837</v>
      </c>
      <c r="D66" s="172" t="s">
        <v>837</v>
      </c>
      <c r="E66" s="172" t="s">
        <v>837</v>
      </c>
      <c r="F66" s="172">
        <v>44904</v>
      </c>
      <c r="G66" s="172">
        <v>12759110</v>
      </c>
      <c r="H66" s="172">
        <v>37970</v>
      </c>
      <c r="I66" s="172">
        <v>732681</v>
      </c>
    </row>
    <row r="67" spans="1:9" ht="30" customHeight="1">
      <c r="A67" s="194" t="s">
        <v>560</v>
      </c>
      <c r="B67" s="287" t="s">
        <v>471</v>
      </c>
      <c r="C67" s="172" t="s">
        <v>837</v>
      </c>
      <c r="D67" s="172" t="s">
        <v>837</v>
      </c>
      <c r="E67" s="172" t="s">
        <v>837</v>
      </c>
      <c r="F67" s="172">
        <v>419500</v>
      </c>
      <c r="G67" s="172">
        <v>197544689</v>
      </c>
      <c r="H67" s="172">
        <v>2706999</v>
      </c>
      <c r="I67" s="172">
        <v>5128388</v>
      </c>
    </row>
    <row r="68" spans="1:9" ht="18" customHeight="1">
      <c r="A68" s="82" t="s">
        <v>821</v>
      </c>
      <c r="B68" s="287" t="s">
        <v>822</v>
      </c>
      <c r="C68" s="172" t="s">
        <v>837</v>
      </c>
      <c r="D68" s="172" t="s">
        <v>837</v>
      </c>
      <c r="E68" s="172" t="s">
        <v>837</v>
      </c>
      <c r="F68" s="172">
        <v>115286</v>
      </c>
      <c r="G68" s="172">
        <v>30346720</v>
      </c>
      <c r="H68" s="172">
        <v>719</v>
      </c>
      <c r="I68" s="172">
        <v>3150786</v>
      </c>
    </row>
    <row r="69" spans="1:9" ht="18" customHeight="1">
      <c r="A69" s="82" t="s">
        <v>561</v>
      </c>
      <c r="B69" s="286" t="s">
        <v>567</v>
      </c>
      <c r="C69" s="172" t="s">
        <v>837</v>
      </c>
      <c r="D69" s="172" t="s">
        <v>837</v>
      </c>
      <c r="E69" s="172" t="s">
        <v>837</v>
      </c>
      <c r="F69" s="172" t="s">
        <v>837</v>
      </c>
      <c r="G69" s="172" t="s">
        <v>837</v>
      </c>
      <c r="H69" s="172" t="s">
        <v>837</v>
      </c>
      <c r="I69" s="172" t="s">
        <v>837</v>
      </c>
    </row>
    <row r="70" spans="1:9" ht="18" customHeight="1">
      <c r="A70" s="82" t="s">
        <v>562</v>
      </c>
      <c r="B70" s="286" t="s">
        <v>586</v>
      </c>
      <c r="C70" s="172" t="s">
        <v>837</v>
      </c>
      <c r="D70" s="172" t="s">
        <v>837</v>
      </c>
      <c r="E70" s="172" t="s">
        <v>837</v>
      </c>
      <c r="F70" s="172">
        <v>30635</v>
      </c>
      <c r="G70" s="172">
        <v>200008889</v>
      </c>
      <c r="H70" s="172">
        <v>2652994</v>
      </c>
      <c r="I70" s="172">
        <v>679017</v>
      </c>
    </row>
    <row r="71" spans="1:9" ht="18" customHeight="1">
      <c r="A71" s="82" t="s">
        <v>836</v>
      </c>
      <c r="B71" s="286" t="s">
        <v>835</v>
      </c>
      <c r="C71" s="172">
        <v>7638</v>
      </c>
      <c r="D71" s="172" t="s">
        <v>837</v>
      </c>
      <c r="E71" s="172">
        <v>13549</v>
      </c>
      <c r="F71" s="172">
        <v>385135</v>
      </c>
      <c r="G71" s="172">
        <v>157795563</v>
      </c>
      <c r="H71" s="172">
        <v>521852</v>
      </c>
      <c r="I71" s="172">
        <v>5762728</v>
      </c>
    </row>
    <row r="72" spans="1:9" ht="30" customHeight="1">
      <c r="A72" s="82" t="s">
        <v>563</v>
      </c>
      <c r="B72" s="286"/>
      <c r="C72" s="172" t="s">
        <v>837</v>
      </c>
      <c r="D72" s="172" t="s">
        <v>837</v>
      </c>
      <c r="E72" s="172" t="s">
        <v>837</v>
      </c>
      <c r="F72" s="172">
        <v>43157</v>
      </c>
      <c r="G72" s="172">
        <v>23377748</v>
      </c>
      <c r="H72" s="172" t="s">
        <v>837</v>
      </c>
      <c r="I72" s="172">
        <v>276151</v>
      </c>
    </row>
    <row r="73" spans="1:9" ht="18" customHeight="1">
      <c r="A73" s="82" t="s">
        <v>564</v>
      </c>
      <c r="B73" s="286"/>
      <c r="C73" s="172" t="s">
        <v>837</v>
      </c>
      <c r="D73" s="172" t="s">
        <v>837</v>
      </c>
      <c r="E73" s="172" t="s">
        <v>837</v>
      </c>
      <c r="F73" s="172">
        <v>65044</v>
      </c>
      <c r="G73" s="172">
        <v>48392335</v>
      </c>
      <c r="H73" s="172">
        <v>10922</v>
      </c>
      <c r="I73" s="172">
        <v>1622624</v>
      </c>
    </row>
    <row r="74" spans="1:9" ht="18" customHeight="1">
      <c r="A74" s="82" t="s">
        <v>177</v>
      </c>
      <c r="B74" s="286"/>
      <c r="C74" s="172" t="s">
        <v>837</v>
      </c>
      <c r="D74" s="172" t="s">
        <v>837</v>
      </c>
      <c r="E74" s="172" t="s">
        <v>837</v>
      </c>
      <c r="F74" s="172">
        <v>44070</v>
      </c>
      <c r="G74" s="172">
        <v>13943948</v>
      </c>
      <c r="H74" s="172" t="s">
        <v>837</v>
      </c>
      <c r="I74" s="172">
        <v>345283</v>
      </c>
    </row>
    <row r="75" spans="1:12" s="115" customFormat="1" ht="18" customHeight="1">
      <c r="A75" s="82"/>
      <c r="B75" s="80"/>
      <c r="C75" s="192"/>
      <c r="D75" s="192"/>
      <c r="E75" s="192"/>
      <c r="F75" s="192"/>
      <c r="G75" s="192"/>
      <c r="H75" s="192"/>
      <c r="I75" s="192"/>
      <c r="K75"/>
      <c r="L75"/>
    </row>
    <row r="76" spans="1:10" ht="15.75" customHeight="1">
      <c r="A76" s="83" t="s">
        <v>715</v>
      </c>
      <c r="B76" s="85" t="s">
        <v>716</v>
      </c>
      <c r="C76" s="275">
        <f>SUM(C12:C74)</f>
        <v>205505</v>
      </c>
      <c r="D76" s="184">
        <f aca="true" t="shared" si="0" ref="D76:I76">SUM(D12:D74)</f>
        <v>0</v>
      </c>
      <c r="E76" s="275">
        <f t="shared" si="0"/>
        <v>1528603</v>
      </c>
      <c r="F76" s="275">
        <f t="shared" si="0"/>
        <v>13581572</v>
      </c>
      <c r="G76" s="275">
        <f t="shared" si="0"/>
        <v>7338957566</v>
      </c>
      <c r="H76" s="275">
        <f t="shared" si="0"/>
        <v>61077515</v>
      </c>
      <c r="I76" s="275">
        <f t="shared" si="0"/>
        <v>371801920</v>
      </c>
      <c r="J76" s="233"/>
    </row>
    <row r="77" ht="15.75" customHeight="1">
      <c r="A77" s="42"/>
    </row>
    <row r="78" spans="1:3" ht="15.75" customHeight="1">
      <c r="A78" s="42"/>
      <c r="C78" s="181"/>
    </row>
    <row r="79" spans="1:3" ht="15.75" customHeight="1">
      <c r="A79" s="42"/>
      <c r="C79" s="181"/>
    </row>
    <row r="80" spans="1:9" ht="15.75" customHeight="1">
      <c r="A80" s="42"/>
      <c r="C80" s="223"/>
      <c r="D80" s="168"/>
      <c r="E80" s="168"/>
      <c r="F80" s="168"/>
      <c r="G80" s="168"/>
      <c r="H80" s="168"/>
      <c r="I80" s="168"/>
    </row>
    <row r="81" spans="1:9" ht="15.75" customHeight="1">
      <c r="A81" s="42"/>
      <c r="C81" s="168"/>
      <c r="D81" s="168"/>
      <c r="E81" s="168"/>
      <c r="F81" s="168"/>
      <c r="G81" s="168"/>
      <c r="H81" s="168"/>
      <c r="I81" s="168"/>
    </row>
    <row r="82" spans="1:9" ht="15.75" customHeight="1">
      <c r="A82" s="42"/>
      <c r="C82" s="168"/>
      <c r="D82" s="168"/>
      <c r="E82" s="168"/>
      <c r="F82" s="168"/>
      <c r="G82" s="168"/>
      <c r="H82" s="168"/>
      <c r="I82" s="168"/>
    </row>
    <row r="83" spans="1:9" ht="15.75" customHeight="1">
      <c r="A83" s="42"/>
      <c r="C83" s="168"/>
      <c r="D83" s="168"/>
      <c r="E83" s="168"/>
      <c r="F83" s="168"/>
      <c r="G83" s="168"/>
      <c r="H83" s="168"/>
      <c r="I83" s="168"/>
    </row>
    <row r="84" ht="15.75" customHeight="1">
      <c r="A84" s="42"/>
    </row>
    <row r="85" ht="15.75" customHeight="1">
      <c r="A85" s="42"/>
    </row>
    <row r="86" ht="15.75" customHeight="1">
      <c r="A86" s="42"/>
    </row>
    <row r="87" ht="15.75" customHeight="1">
      <c r="A87" s="42"/>
    </row>
    <row r="88" ht="15.75" customHeight="1">
      <c r="A88" s="42"/>
    </row>
    <row r="89" ht="15.75" customHeight="1">
      <c r="A89" s="42"/>
    </row>
    <row r="90" ht="15.75" customHeight="1">
      <c r="A90" s="42"/>
    </row>
    <row r="91" ht="15.75" customHeight="1">
      <c r="A91" s="42"/>
    </row>
    <row r="92" ht="15.75" customHeight="1">
      <c r="A92" s="42"/>
    </row>
    <row r="93" ht="15.75" customHeight="1">
      <c r="A93" s="42"/>
    </row>
    <row r="94" ht="15.75" customHeight="1">
      <c r="A94" s="42"/>
    </row>
    <row r="95" ht="15.75" customHeight="1">
      <c r="A95" s="42"/>
    </row>
    <row r="96" ht="15.75" customHeight="1">
      <c r="A96" s="42"/>
    </row>
    <row r="97" ht="15.75" customHeight="1">
      <c r="A97" s="42"/>
    </row>
    <row r="98" ht="15.75" customHeight="1">
      <c r="A98" s="42"/>
    </row>
    <row r="99" ht="15.75" customHeight="1">
      <c r="A99" s="42"/>
    </row>
    <row r="100" ht="15.75" customHeight="1">
      <c r="A100" s="42"/>
    </row>
    <row r="101" ht="15.75" customHeight="1">
      <c r="A101" s="42"/>
    </row>
    <row r="102" ht="15.75" customHeight="1">
      <c r="A102" s="42"/>
    </row>
    <row r="103" ht="15.75" customHeight="1">
      <c r="A103" s="42"/>
    </row>
    <row r="104" ht="15.75" customHeight="1">
      <c r="A104" s="42"/>
    </row>
    <row r="105" ht="15.75" customHeight="1">
      <c r="A105" s="42"/>
    </row>
    <row r="106" ht="15.75" customHeight="1">
      <c r="A106" s="42"/>
    </row>
    <row r="107" ht="15.75" customHeight="1">
      <c r="A107" s="42"/>
    </row>
    <row r="108" ht="15.75" customHeight="1">
      <c r="A108" s="42"/>
    </row>
    <row r="109" ht="15.75" customHeight="1">
      <c r="A109" s="42"/>
    </row>
    <row r="110" ht="15.75" customHeight="1">
      <c r="A110" s="42"/>
    </row>
    <row r="111" ht="15.75" customHeight="1">
      <c r="A111" s="42"/>
    </row>
    <row r="112" ht="15.75" customHeight="1">
      <c r="A112" s="42"/>
    </row>
    <row r="113" ht="15.75" customHeight="1">
      <c r="A113" s="42"/>
    </row>
    <row r="114" ht="15.75" customHeight="1">
      <c r="A114" s="42"/>
    </row>
    <row r="115" ht="15.75" customHeight="1">
      <c r="A115" s="42"/>
    </row>
    <row r="116" ht="15.75" customHeight="1">
      <c r="A116" s="42"/>
    </row>
    <row r="117" ht="15.75" customHeight="1">
      <c r="A117" s="42"/>
    </row>
    <row r="118" ht="15.75" customHeight="1">
      <c r="A118" s="42"/>
    </row>
    <row r="119" ht="15.75" customHeight="1">
      <c r="A119" s="42"/>
    </row>
    <row r="120" ht="15.75" customHeight="1">
      <c r="A120" s="42"/>
    </row>
    <row r="121" ht="15.75" customHeight="1">
      <c r="A121" s="42"/>
    </row>
    <row r="122" ht="15.75" customHeight="1">
      <c r="A122" s="42"/>
    </row>
    <row r="123" ht="15.75" customHeight="1">
      <c r="A123" s="42"/>
    </row>
    <row r="124" ht="15.75" customHeight="1">
      <c r="A124" s="42"/>
    </row>
    <row r="125" ht="15.75" customHeight="1">
      <c r="A125" s="42"/>
    </row>
    <row r="126" ht="15.75" customHeight="1">
      <c r="A126" s="42"/>
    </row>
    <row r="127" ht="15.75" customHeight="1">
      <c r="A127" s="42"/>
    </row>
    <row r="128" ht="15.75" customHeight="1">
      <c r="A128" s="42"/>
    </row>
    <row r="129" ht="15.75" customHeight="1">
      <c r="A129" s="42"/>
    </row>
    <row r="130" ht="15.75" customHeight="1">
      <c r="A130" s="42"/>
    </row>
    <row r="131" ht="15.75" customHeight="1">
      <c r="A131" s="42"/>
    </row>
    <row r="132" ht="15.75" customHeight="1">
      <c r="A132" s="42"/>
    </row>
    <row r="133" ht="15.75" customHeight="1">
      <c r="A133" s="42"/>
    </row>
    <row r="134" ht="15.75" customHeight="1">
      <c r="A134" s="42"/>
    </row>
    <row r="135" ht="15.75" customHeight="1">
      <c r="A135" s="42"/>
    </row>
    <row r="136" ht="15.75" customHeight="1">
      <c r="A136" s="42"/>
    </row>
    <row r="137" ht="15.75" customHeight="1">
      <c r="A137" s="42"/>
    </row>
    <row r="138" ht="15.75" customHeight="1">
      <c r="A138" s="42"/>
    </row>
    <row r="139" ht="15.75" customHeight="1">
      <c r="A139" s="42"/>
    </row>
    <row r="140" ht="15.75" customHeight="1">
      <c r="A140" s="42"/>
    </row>
    <row r="141" ht="15.75" customHeight="1">
      <c r="A141" s="42"/>
    </row>
    <row r="142" ht="15.75" customHeight="1">
      <c r="A142" s="42"/>
    </row>
    <row r="143" ht="15.75" customHeight="1">
      <c r="A143" s="42"/>
    </row>
    <row r="144" ht="15.75" customHeight="1">
      <c r="A144" s="42"/>
    </row>
    <row r="145" ht="15.75" customHeight="1">
      <c r="A145" s="42"/>
    </row>
    <row r="146" ht="15.75" customHeight="1">
      <c r="A146" s="42"/>
    </row>
    <row r="147" ht="15.75" customHeight="1">
      <c r="A147" s="42"/>
    </row>
    <row r="148" ht="15.75" customHeight="1">
      <c r="A148" s="42"/>
    </row>
    <row r="149" ht="15.75" customHeight="1">
      <c r="A149" s="42"/>
    </row>
    <row r="150" ht="15.75" customHeight="1">
      <c r="A150" s="42"/>
    </row>
    <row r="151" ht="15.75" customHeight="1">
      <c r="A151" s="42"/>
    </row>
    <row r="152" ht="15.75" customHeight="1">
      <c r="A152" s="42"/>
    </row>
    <row r="153" ht="15.75" customHeight="1">
      <c r="A153" s="42"/>
    </row>
    <row r="154" ht="15.75" customHeight="1">
      <c r="A154" s="42"/>
    </row>
    <row r="155" ht="15.75" customHeight="1">
      <c r="A155" s="42"/>
    </row>
    <row r="156" ht="15.75" customHeight="1">
      <c r="A156" s="42"/>
    </row>
    <row r="157" ht="15.75" customHeight="1">
      <c r="A157" s="42"/>
    </row>
    <row r="158" ht="15.75" customHeight="1">
      <c r="A158" s="42"/>
    </row>
    <row r="159" ht="15.75" customHeight="1">
      <c r="A159" s="42"/>
    </row>
    <row r="160" ht="15.75" customHeight="1">
      <c r="A160" s="42"/>
    </row>
    <row r="161" ht="15.75" customHeight="1">
      <c r="A161" s="42"/>
    </row>
    <row r="162" ht="15.75" customHeight="1">
      <c r="A162" s="42"/>
    </row>
    <row r="163" ht="15.75" customHeight="1">
      <c r="A163" s="42"/>
    </row>
    <row r="164" ht="15.75" customHeight="1">
      <c r="A164" s="42"/>
    </row>
    <row r="165" ht="15.75" customHeight="1">
      <c r="A165" s="42"/>
    </row>
    <row r="166" ht="15.75" customHeight="1">
      <c r="A166" s="42"/>
    </row>
    <row r="167" ht="15.75" customHeight="1">
      <c r="A167" s="42"/>
    </row>
    <row r="168" ht="15.75" customHeight="1">
      <c r="A168" s="42"/>
    </row>
    <row r="169" ht="15.75" customHeight="1">
      <c r="A169" s="42"/>
    </row>
    <row r="170" ht="15.75" customHeight="1">
      <c r="A170" s="42"/>
    </row>
    <row r="171" ht="15.75" customHeight="1">
      <c r="A171" s="42"/>
    </row>
    <row r="172" ht="15.75" customHeight="1">
      <c r="A172" s="42"/>
    </row>
    <row r="173" ht="15.75" customHeight="1">
      <c r="A173" s="42"/>
    </row>
    <row r="174" ht="15.75" customHeight="1">
      <c r="A174" s="42"/>
    </row>
    <row r="175" ht="15.75" customHeight="1">
      <c r="A175" s="42"/>
    </row>
    <row r="176" ht="15.75" customHeight="1">
      <c r="A176" s="42"/>
    </row>
    <row r="177" ht="15.75" customHeight="1">
      <c r="A177" s="42"/>
    </row>
    <row r="178" ht="15.75" customHeight="1">
      <c r="A178" s="42"/>
    </row>
    <row r="179" ht="15.75" customHeight="1">
      <c r="A179" s="42"/>
    </row>
    <row r="180" ht="15.75" customHeight="1">
      <c r="A180" s="42"/>
    </row>
    <row r="181" ht="15.75" customHeight="1">
      <c r="A181" s="42"/>
    </row>
    <row r="182" ht="15.75" customHeight="1">
      <c r="A182" s="42"/>
    </row>
    <row r="183" ht="15.75" customHeight="1">
      <c r="A183" s="42"/>
    </row>
    <row r="184" ht="15.75" customHeight="1">
      <c r="A184" s="42"/>
    </row>
    <row r="185" ht="15.75" customHeight="1">
      <c r="A185" s="42"/>
    </row>
    <row r="186" ht="15.75" customHeight="1">
      <c r="A186" s="42"/>
    </row>
    <row r="187" ht="15.75" customHeight="1">
      <c r="A187" s="42"/>
    </row>
    <row r="188" ht="15.75" customHeight="1">
      <c r="A188" s="42"/>
    </row>
    <row r="189" ht="15.75" customHeight="1">
      <c r="A189" s="42"/>
    </row>
    <row r="190" ht="15.75" customHeight="1">
      <c r="A190" s="42"/>
    </row>
    <row r="191" ht="15.75" customHeight="1">
      <c r="A191" s="42"/>
    </row>
    <row r="192" ht="15.75" customHeight="1">
      <c r="A192" s="42"/>
    </row>
    <row r="193" ht="15.75" customHeight="1">
      <c r="A193" s="42"/>
    </row>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AJ81"/>
  <sheetViews>
    <sheetView zoomScale="80" zoomScaleNormal="80" zoomScalePageLayoutView="0" workbookViewId="0" topLeftCell="A1">
      <selection activeCell="A1" sqref="A1:J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4" customFormat="1" ht="42" customHeight="1">
      <c r="A1" s="344" t="s">
        <v>514</v>
      </c>
      <c r="B1" s="344"/>
      <c r="C1" s="345"/>
      <c r="D1" s="345"/>
      <c r="E1" s="345"/>
      <c r="F1" s="345"/>
      <c r="G1" s="345"/>
      <c r="H1" s="345"/>
      <c r="I1" s="345"/>
      <c r="J1" s="345"/>
    </row>
    <row r="2" spans="1:10" s="164" customFormat="1" ht="36" customHeight="1">
      <c r="A2" s="346" t="str">
        <f>'Form HKLQ1-1'!A3:H3</f>
        <v>二零一八年一月至十二月
January to December 2018</v>
      </c>
      <c r="B2" s="346"/>
      <c r="C2" s="345"/>
      <c r="D2" s="345"/>
      <c r="E2" s="345"/>
      <c r="F2" s="345"/>
      <c r="G2" s="345"/>
      <c r="H2" s="345"/>
      <c r="I2" s="345"/>
      <c r="J2" s="345"/>
    </row>
    <row r="3" ht="3" customHeight="1"/>
    <row r="4" spans="1:3" ht="3" customHeight="1">
      <c r="A4" s="14"/>
      <c r="B4" s="14"/>
      <c r="C4" s="14"/>
    </row>
    <row r="5" spans="1:3" ht="32.25" customHeight="1">
      <c r="A5" s="347" t="s">
        <v>601</v>
      </c>
      <c r="B5" s="347"/>
      <c r="C5" s="347"/>
    </row>
    <row r="6" spans="1:36" ht="33.75" customHeight="1">
      <c r="A6" s="14"/>
      <c r="B6" s="14"/>
      <c r="C6" s="14"/>
      <c r="D6" s="14"/>
      <c r="E6" s="14"/>
      <c r="F6" s="14"/>
      <c r="G6" s="14"/>
      <c r="H6" s="14"/>
      <c r="I6" s="14"/>
      <c r="J6" s="14"/>
      <c r="K6" s="14"/>
      <c r="L6" s="14"/>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1:14" ht="3" customHeight="1">
      <c r="K7" s="13"/>
      <c r="L7" s="13"/>
      <c r="M7" s="13"/>
      <c r="N7" s="13"/>
    </row>
    <row r="8" spans="1:10" ht="32.25" customHeight="1">
      <c r="A8" s="76"/>
      <c r="B8" s="103"/>
      <c r="C8" s="379" t="s">
        <v>515</v>
      </c>
      <c r="D8" s="375"/>
      <c r="E8" s="375"/>
      <c r="F8" s="376"/>
      <c r="G8" s="379" t="s">
        <v>516</v>
      </c>
      <c r="H8" s="375"/>
      <c r="I8" s="375"/>
      <c r="J8" s="376"/>
    </row>
    <row r="9" spans="1:10" ht="32.25" customHeight="1">
      <c r="A9" s="77"/>
      <c r="B9" s="22"/>
      <c r="C9" s="86" t="s">
        <v>505</v>
      </c>
      <c r="D9" s="86" t="s">
        <v>517</v>
      </c>
      <c r="E9" s="86" t="s">
        <v>518</v>
      </c>
      <c r="F9" s="86" t="s">
        <v>507</v>
      </c>
      <c r="G9" s="86" t="s">
        <v>519</v>
      </c>
      <c r="H9" s="86" t="s">
        <v>520</v>
      </c>
      <c r="I9" s="86" t="s">
        <v>521</v>
      </c>
      <c r="J9" s="86" t="s">
        <v>522</v>
      </c>
    </row>
    <row r="10" spans="1:10" s="167" customFormat="1" ht="15.75" customHeight="1">
      <c r="A10" s="169"/>
      <c r="B10" s="22"/>
      <c r="C10" s="170" t="s">
        <v>509</v>
      </c>
      <c r="D10" s="170" t="s">
        <v>523</v>
      </c>
      <c r="E10" s="170" t="s">
        <v>524</v>
      </c>
      <c r="F10" s="170" t="s">
        <v>525</v>
      </c>
      <c r="G10" s="170" t="s">
        <v>526</v>
      </c>
      <c r="H10" s="170" t="s">
        <v>527</v>
      </c>
      <c r="I10" s="170" t="s">
        <v>528</v>
      </c>
      <c r="J10" s="170" t="s">
        <v>525</v>
      </c>
    </row>
    <row r="11" spans="1:10" s="167" customFormat="1" ht="15.75" customHeight="1">
      <c r="A11" s="169"/>
      <c r="B11" s="22"/>
      <c r="C11" s="170"/>
      <c r="D11" s="170"/>
      <c r="E11" s="170"/>
      <c r="F11" s="170" t="s">
        <v>529</v>
      </c>
      <c r="G11" s="170"/>
      <c r="H11" s="170"/>
      <c r="I11" s="170"/>
      <c r="J11" s="170" t="s">
        <v>530</v>
      </c>
    </row>
    <row r="12" spans="1:10" ht="32.25" customHeight="1">
      <c r="A12" s="81" t="s">
        <v>512</v>
      </c>
      <c r="B12" s="84" t="s">
        <v>204</v>
      </c>
      <c r="C12" s="19"/>
      <c r="D12" s="19"/>
      <c r="E12" s="87" t="s">
        <v>513</v>
      </c>
      <c r="F12" s="87" t="s">
        <v>513</v>
      </c>
      <c r="G12" s="19"/>
      <c r="H12" s="87" t="s">
        <v>531</v>
      </c>
      <c r="I12" s="87" t="s">
        <v>513</v>
      </c>
      <c r="J12" s="87" t="s">
        <v>513</v>
      </c>
    </row>
    <row r="13" spans="1:11" ht="30" customHeight="1">
      <c r="A13" s="188" t="s">
        <v>112</v>
      </c>
      <c r="B13" s="285" t="s">
        <v>603</v>
      </c>
      <c r="C13" s="219">
        <v>4</v>
      </c>
      <c r="D13" s="172">
        <v>3</v>
      </c>
      <c r="E13" s="172" t="s">
        <v>837</v>
      </c>
      <c r="F13" s="172">
        <v>7</v>
      </c>
      <c r="G13" s="172">
        <v>79</v>
      </c>
      <c r="H13" s="172">
        <v>10760829</v>
      </c>
      <c r="I13" s="172">
        <v>1998183</v>
      </c>
      <c r="J13" s="172">
        <v>1002389</v>
      </c>
      <c r="K13" s="233"/>
    </row>
    <row r="14" spans="1:10" ht="18" customHeight="1">
      <c r="A14" s="82" t="s">
        <v>3</v>
      </c>
      <c r="B14" s="286" t="s">
        <v>4</v>
      </c>
      <c r="C14" s="231">
        <v>5308</v>
      </c>
      <c r="D14" s="172">
        <v>333522</v>
      </c>
      <c r="E14" s="172" t="s">
        <v>837</v>
      </c>
      <c r="F14" s="172">
        <v>1455136</v>
      </c>
      <c r="G14" s="172">
        <v>3</v>
      </c>
      <c r="H14" s="172">
        <v>38665</v>
      </c>
      <c r="I14" s="172" t="s">
        <v>837</v>
      </c>
      <c r="J14" s="172">
        <v>35248</v>
      </c>
    </row>
    <row r="15" spans="1:10" ht="18" customHeight="1">
      <c r="A15" s="82" t="s">
        <v>111</v>
      </c>
      <c r="B15" s="286"/>
      <c r="C15" s="172" t="s">
        <v>837</v>
      </c>
      <c r="D15" s="172" t="s">
        <v>837</v>
      </c>
      <c r="E15" s="172" t="s">
        <v>837</v>
      </c>
      <c r="F15" s="172" t="s">
        <v>837</v>
      </c>
      <c r="G15" s="172" t="s">
        <v>837</v>
      </c>
      <c r="H15" s="172" t="s">
        <v>837</v>
      </c>
      <c r="I15" s="172" t="s">
        <v>837</v>
      </c>
      <c r="J15" s="172" t="s">
        <v>837</v>
      </c>
    </row>
    <row r="16" spans="1:10" ht="18" customHeight="1">
      <c r="A16" s="82" t="s">
        <v>113</v>
      </c>
      <c r="B16" s="286" t="s">
        <v>146</v>
      </c>
      <c r="C16" s="172">
        <v>376</v>
      </c>
      <c r="D16" s="172">
        <v>40642</v>
      </c>
      <c r="E16" s="172" t="s">
        <v>837</v>
      </c>
      <c r="F16" s="172">
        <v>43238</v>
      </c>
      <c r="G16" s="172" t="s">
        <v>837</v>
      </c>
      <c r="H16" s="172" t="s">
        <v>837</v>
      </c>
      <c r="I16" s="172" t="s">
        <v>837</v>
      </c>
      <c r="J16" s="172" t="s">
        <v>837</v>
      </c>
    </row>
    <row r="17" spans="1:10" ht="18" customHeight="1">
      <c r="A17" s="82" t="s">
        <v>742</v>
      </c>
      <c r="B17" s="286" t="s">
        <v>743</v>
      </c>
      <c r="C17" s="172">
        <v>394</v>
      </c>
      <c r="D17" s="172">
        <v>269146</v>
      </c>
      <c r="E17" s="172" t="s">
        <v>837</v>
      </c>
      <c r="F17" s="172">
        <v>188831</v>
      </c>
      <c r="G17" s="172" t="s">
        <v>837</v>
      </c>
      <c r="H17" s="172" t="s">
        <v>837</v>
      </c>
      <c r="I17" s="172" t="s">
        <v>837</v>
      </c>
      <c r="J17" s="172" t="s">
        <v>837</v>
      </c>
    </row>
    <row r="18" spans="1:10" ht="30" customHeight="1">
      <c r="A18" s="82" t="s">
        <v>549</v>
      </c>
      <c r="B18" s="286" t="s">
        <v>744</v>
      </c>
      <c r="C18" s="172" t="s">
        <v>837</v>
      </c>
      <c r="D18" s="172" t="s">
        <v>837</v>
      </c>
      <c r="E18" s="172" t="s">
        <v>837</v>
      </c>
      <c r="F18" s="172" t="s">
        <v>837</v>
      </c>
      <c r="G18" s="172" t="s">
        <v>837</v>
      </c>
      <c r="H18" s="172" t="s">
        <v>837</v>
      </c>
      <c r="I18" s="172" t="s">
        <v>837</v>
      </c>
      <c r="J18" s="172" t="s">
        <v>837</v>
      </c>
    </row>
    <row r="19" spans="1:10" ht="18" customHeight="1">
      <c r="A19" s="82" t="s">
        <v>114</v>
      </c>
      <c r="B19" s="286" t="s">
        <v>710</v>
      </c>
      <c r="C19" s="172" t="s">
        <v>837</v>
      </c>
      <c r="D19" s="172" t="s">
        <v>837</v>
      </c>
      <c r="E19" s="172" t="s">
        <v>837</v>
      </c>
      <c r="F19" s="172" t="s">
        <v>837</v>
      </c>
      <c r="G19" s="172" t="s">
        <v>837</v>
      </c>
      <c r="H19" s="172" t="s">
        <v>837</v>
      </c>
      <c r="I19" s="172" t="s">
        <v>837</v>
      </c>
      <c r="J19" s="172" t="s">
        <v>837</v>
      </c>
    </row>
    <row r="20" spans="1:10" ht="18" customHeight="1">
      <c r="A20" s="82" t="s">
        <v>115</v>
      </c>
      <c r="B20" s="286" t="s">
        <v>711</v>
      </c>
      <c r="C20" s="172">
        <v>848</v>
      </c>
      <c r="D20" s="172">
        <v>80657</v>
      </c>
      <c r="E20" s="172" t="s">
        <v>837</v>
      </c>
      <c r="F20" s="172">
        <v>156040</v>
      </c>
      <c r="G20" s="172" t="s">
        <v>837</v>
      </c>
      <c r="H20" s="172" t="s">
        <v>837</v>
      </c>
      <c r="I20" s="172" t="s">
        <v>837</v>
      </c>
      <c r="J20" s="172" t="s">
        <v>837</v>
      </c>
    </row>
    <row r="21" spans="1:10" ht="18" customHeight="1">
      <c r="A21" s="82" t="s">
        <v>116</v>
      </c>
      <c r="B21" s="286"/>
      <c r="C21" s="172">
        <v>1</v>
      </c>
      <c r="D21" s="172">
        <v>4</v>
      </c>
      <c r="E21" s="172" t="s">
        <v>837</v>
      </c>
      <c r="F21" s="172" t="s">
        <v>837</v>
      </c>
      <c r="G21" s="172" t="s">
        <v>837</v>
      </c>
      <c r="H21" s="172" t="s">
        <v>837</v>
      </c>
      <c r="I21" s="172" t="s">
        <v>837</v>
      </c>
      <c r="J21" s="172" t="s">
        <v>837</v>
      </c>
    </row>
    <row r="22" spans="1:10" ht="18" customHeight="1">
      <c r="A22" s="82" t="s">
        <v>550</v>
      </c>
      <c r="B22" s="286" t="s">
        <v>569</v>
      </c>
      <c r="C22" s="172" t="s">
        <v>837</v>
      </c>
      <c r="D22" s="172" t="s">
        <v>837</v>
      </c>
      <c r="E22" s="172" t="s">
        <v>837</v>
      </c>
      <c r="F22" s="172" t="s">
        <v>837</v>
      </c>
      <c r="G22" s="172" t="s">
        <v>837</v>
      </c>
      <c r="H22" s="172" t="s">
        <v>837</v>
      </c>
      <c r="I22" s="172" t="s">
        <v>837</v>
      </c>
      <c r="J22" s="172" t="s">
        <v>837</v>
      </c>
    </row>
    <row r="23" spans="1:10" ht="30" customHeight="1">
      <c r="A23" s="82" t="s">
        <v>551</v>
      </c>
      <c r="B23" s="286" t="s">
        <v>539</v>
      </c>
      <c r="C23" s="172">
        <v>71</v>
      </c>
      <c r="D23" s="172">
        <v>10028</v>
      </c>
      <c r="E23" s="172" t="s">
        <v>837</v>
      </c>
      <c r="F23" s="172">
        <v>12903</v>
      </c>
      <c r="G23" s="172" t="s">
        <v>837</v>
      </c>
      <c r="H23" s="172" t="s">
        <v>837</v>
      </c>
      <c r="I23" s="172" t="s">
        <v>837</v>
      </c>
      <c r="J23" s="172" t="s">
        <v>837</v>
      </c>
    </row>
    <row r="24" spans="1:10" ht="18" customHeight="1">
      <c r="A24" s="82" t="s">
        <v>117</v>
      </c>
      <c r="B24" s="286" t="s">
        <v>150</v>
      </c>
      <c r="C24" s="172" t="s">
        <v>837</v>
      </c>
      <c r="D24" s="172" t="s">
        <v>837</v>
      </c>
      <c r="E24" s="172" t="s">
        <v>837</v>
      </c>
      <c r="F24" s="172" t="s">
        <v>837</v>
      </c>
      <c r="G24" s="172" t="s">
        <v>837</v>
      </c>
      <c r="H24" s="172" t="s">
        <v>837</v>
      </c>
      <c r="I24" s="172" t="s">
        <v>837</v>
      </c>
      <c r="J24" s="172" t="s">
        <v>837</v>
      </c>
    </row>
    <row r="25" spans="1:10" ht="18" customHeight="1">
      <c r="A25" s="82" t="s">
        <v>745</v>
      </c>
      <c r="B25" s="286" t="s">
        <v>746</v>
      </c>
      <c r="C25" s="172">
        <v>41</v>
      </c>
      <c r="D25" s="172">
        <v>16644</v>
      </c>
      <c r="E25" s="172" t="s">
        <v>837</v>
      </c>
      <c r="F25" s="172">
        <v>28878</v>
      </c>
      <c r="G25" s="172">
        <v>1</v>
      </c>
      <c r="H25" s="172">
        <v>76708</v>
      </c>
      <c r="I25" s="172">
        <v>40740</v>
      </c>
      <c r="J25" s="172">
        <v>5592</v>
      </c>
    </row>
    <row r="26" spans="1:10" ht="18" customHeight="1">
      <c r="A26" s="82" t="s">
        <v>831</v>
      </c>
      <c r="B26" s="286" t="s">
        <v>832</v>
      </c>
      <c r="C26" s="172" t="s">
        <v>837</v>
      </c>
      <c r="D26" s="172" t="s">
        <v>837</v>
      </c>
      <c r="E26" s="172" t="s">
        <v>837</v>
      </c>
      <c r="F26" s="172" t="s">
        <v>837</v>
      </c>
      <c r="G26" s="172" t="s">
        <v>837</v>
      </c>
      <c r="H26" s="172" t="s">
        <v>837</v>
      </c>
      <c r="I26" s="172" t="s">
        <v>837</v>
      </c>
      <c r="J26" s="172" t="s">
        <v>837</v>
      </c>
    </row>
    <row r="27" spans="1:10" ht="18" customHeight="1">
      <c r="A27" s="82" t="s">
        <v>602</v>
      </c>
      <c r="B27" s="286"/>
      <c r="C27" s="172" t="s">
        <v>837</v>
      </c>
      <c r="D27" s="172" t="s">
        <v>837</v>
      </c>
      <c r="E27" s="172" t="s">
        <v>837</v>
      </c>
      <c r="F27" s="172" t="s">
        <v>837</v>
      </c>
      <c r="G27" s="172" t="s">
        <v>837</v>
      </c>
      <c r="H27" s="172" t="s">
        <v>837</v>
      </c>
      <c r="I27" s="172" t="s">
        <v>837</v>
      </c>
      <c r="J27" s="172" t="s">
        <v>837</v>
      </c>
    </row>
    <row r="28" spans="1:10" ht="30" customHeight="1">
      <c r="A28" s="82" t="s">
        <v>118</v>
      </c>
      <c r="B28" s="286" t="s">
        <v>570</v>
      </c>
      <c r="C28" s="172">
        <v>73</v>
      </c>
      <c r="D28" s="172">
        <v>6864</v>
      </c>
      <c r="E28" s="172" t="s">
        <v>837</v>
      </c>
      <c r="F28" s="172">
        <v>49306</v>
      </c>
      <c r="G28" s="172">
        <v>5409</v>
      </c>
      <c r="H28" s="172">
        <v>9127008</v>
      </c>
      <c r="I28" s="172">
        <v>1057361</v>
      </c>
      <c r="J28" s="172">
        <v>1225133</v>
      </c>
    </row>
    <row r="29" spans="1:10" ht="18" customHeight="1">
      <c r="A29" s="82" t="s">
        <v>712</v>
      </c>
      <c r="B29" s="286" t="s">
        <v>713</v>
      </c>
      <c r="C29" s="172">
        <v>11</v>
      </c>
      <c r="D29" s="172">
        <v>1562</v>
      </c>
      <c r="E29" s="172" t="s">
        <v>837</v>
      </c>
      <c r="F29" s="172">
        <v>1726</v>
      </c>
      <c r="G29" s="172" t="s">
        <v>837</v>
      </c>
      <c r="H29" s="172" t="s">
        <v>837</v>
      </c>
      <c r="I29" s="172" t="s">
        <v>837</v>
      </c>
      <c r="J29" s="172" t="s">
        <v>837</v>
      </c>
    </row>
    <row r="30" spans="1:10" ht="18" customHeight="1">
      <c r="A30" s="82" t="s">
        <v>724</v>
      </c>
      <c r="B30" s="286" t="s">
        <v>101</v>
      </c>
      <c r="C30" s="172" t="s">
        <v>837</v>
      </c>
      <c r="D30" s="172" t="s">
        <v>837</v>
      </c>
      <c r="E30" s="172" t="s">
        <v>837</v>
      </c>
      <c r="F30" s="172" t="s">
        <v>837</v>
      </c>
      <c r="G30" s="172" t="s">
        <v>837</v>
      </c>
      <c r="H30" s="172" t="s">
        <v>837</v>
      </c>
      <c r="I30" s="172" t="s">
        <v>837</v>
      </c>
      <c r="J30" s="172" t="s">
        <v>837</v>
      </c>
    </row>
    <row r="31" spans="1:10" ht="18" customHeight="1">
      <c r="A31" s="82" t="s">
        <v>552</v>
      </c>
      <c r="B31" s="286" t="s">
        <v>571</v>
      </c>
      <c r="C31" s="172">
        <v>68</v>
      </c>
      <c r="D31" s="172">
        <v>18189</v>
      </c>
      <c r="E31" s="172" t="s">
        <v>837</v>
      </c>
      <c r="F31" s="172">
        <v>53455</v>
      </c>
      <c r="G31" s="172" t="s">
        <v>837</v>
      </c>
      <c r="H31" s="172" t="s">
        <v>837</v>
      </c>
      <c r="I31" s="172" t="s">
        <v>837</v>
      </c>
      <c r="J31" s="172" t="s">
        <v>837</v>
      </c>
    </row>
    <row r="32" spans="1:10" ht="18" customHeight="1">
      <c r="A32" s="194" t="s">
        <v>553</v>
      </c>
      <c r="B32" s="287"/>
      <c r="C32" s="172" t="s">
        <v>837</v>
      </c>
      <c r="D32" s="172" t="s">
        <v>837</v>
      </c>
      <c r="E32" s="172" t="s">
        <v>837</v>
      </c>
      <c r="F32" s="172" t="s">
        <v>837</v>
      </c>
      <c r="G32" s="172" t="s">
        <v>837</v>
      </c>
      <c r="H32" s="172" t="s">
        <v>837</v>
      </c>
      <c r="I32" s="172" t="s">
        <v>837</v>
      </c>
      <c r="J32" s="172" t="s">
        <v>837</v>
      </c>
    </row>
    <row r="33" spans="1:10" ht="30" customHeight="1">
      <c r="A33" s="194" t="s">
        <v>554</v>
      </c>
      <c r="B33" s="287" t="s">
        <v>747</v>
      </c>
      <c r="C33" s="172" t="s">
        <v>837</v>
      </c>
      <c r="D33" s="172" t="s">
        <v>837</v>
      </c>
      <c r="E33" s="172" t="s">
        <v>837</v>
      </c>
      <c r="F33" s="172" t="s">
        <v>837</v>
      </c>
      <c r="G33" s="172" t="s">
        <v>837</v>
      </c>
      <c r="H33" s="172" t="s">
        <v>837</v>
      </c>
      <c r="I33" s="172" t="s">
        <v>837</v>
      </c>
      <c r="J33" s="172" t="s">
        <v>837</v>
      </c>
    </row>
    <row r="34" spans="1:10" ht="18" customHeight="1">
      <c r="A34" s="194" t="s">
        <v>728</v>
      </c>
      <c r="B34" s="287" t="s">
        <v>572</v>
      </c>
      <c r="C34" s="172">
        <v>33</v>
      </c>
      <c r="D34" s="172">
        <v>1365</v>
      </c>
      <c r="E34" s="172" t="s">
        <v>837</v>
      </c>
      <c r="F34" s="172">
        <v>2541</v>
      </c>
      <c r="G34" s="172" t="s">
        <v>837</v>
      </c>
      <c r="H34" s="172" t="s">
        <v>837</v>
      </c>
      <c r="I34" s="172" t="s">
        <v>837</v>
      </c>
      <c r="J34" s="172" t="s">
        <v>837</v>
      </c>
    </row>
    <row r="35" spans="1:15" s="115" customFormat="1" ht="18" customHeight="1">
      <c r="A35" s="82" t="s">
        <v>729</v>
      </c>
      <c r="B35" s="286" t="s">
        <v>730</v>
      </c>
      <c r="C35" s="172" t="s">
        <v>837</v>
      </c>
      <c r="D35" s="172" t="s">
        <v>837</v>
      </c>
      <c r="E35" s="172" t="s">
        <v>837</v>
      </c>
      <c r="F35" s="172" t="s">
        <v>837</v>
      </c>
      <c r="G35" s="172" t="s">
        <v>837</v>
      </c>
      <c r="H35" s="172" t="s">
        <v>837</v>
      </c>
      <c r="I35" s="172" t="s">
        <v>837</v>
      </c>
      <c r="J35" s="172" t="s">
        <v>837</v>
      </c>
      <c r="L35"/>
      <c r="M35"/>
      <c r="N35"/>
      <c r="O35"/>
    </row>
    <row r="36" spans="1:15" s="115" customFormat="1" ht="18" customHeight="1">
      <c r="A36" s="194" t="s">
        <v>708</v>
      </c>
      <c r="B36" s="288" t="s">
        <v>709</v>
      </c>
      <c r="C36" s="172">
        <v>277</v>
      </c>
      <c r="D36" s="172">
        <v>31188</v>
      </c>
      <c r="E36" s="172" t="s">
        <v>837</v>
      </c>
      <c r="F36" s="172">
        <v>31507</v>
      </c>
      <c r="G36" s="172">
        <v>2384</v>
      </c>
      <c r="H36" s="172">
        <v>3147554</v>
      </c>
      <c r="I36" s="172">
        <v>117462</v>
      </c>
      <c r="J36" s="172">
        <v>183446</v>
      </c>
      <c r="L36"/>
      <c r="M36"/>
      <c r="N36"/>
      <c r="O36"/>
    </row>
    <row r="37" spans="1:15" s="115" customFormat="1" ht="18" customHeight="1">
      <c r="A37" s="234" t="s">
        <v>581</v>
      </c>
      <c r="B37" s="289" t="s">
        <v>582</v>
      </c>
      <c r="C37" s="173" t="s">
        <v>837</v>
      </c>
      <c r="D37" s="173" t="s">
        <v>837</v>
      </c>
      <c r="E37" s="173" t="s">
        <v>837</v>
      </c>
      <c r="F37" s="173" t="s">
        <v>837</v>
      </c>
      <c r="G37" s="173" t="s">
        <v>837</v>
      </c>
      <c r="H37" s="173" t="s">
        <v>837</v>
      </c>
      <c r="I37" s="173" t="s">
        <v>837</v>
      </c>
      <c r="J37" s="173" t="s">
        <v>837</v>
      </c>
      <c r="L37"/>
      <c r="M37"/>
      <c r="N37"/>
      <c r="O37"/>
    </row>
    <row r="38" spans="1:15" s="115" customFormat="1" ht="30" customHeight="1">
      <c r="A38" s="82" t="s">
        <v>748</v>
      </c>
      <c r="B38" s="286" t="s">
        <v>741</v>
      </c>
      <c r="C38" s="195" t="s">
        <v>837</v>
      </c>
      <c r="D38" s="195" t="s">
        <v>837</v>
      </c>
      <c r="E38" s="195" t="s">
        <v>837</v>
      </c>
      <c r="F38" s="195" t="s">
        <v>837</v>
      </c>
      <c r="G38" s="195" t="s">
        <v>837</v>
      </c>
      <c r="H38" s="195" t="s">
        <v>837</v>
      </c>
      <c r="I38" s="195" t="s">
        <v>837</v>
      </c>
      <c r="J38" s="195" t="s">
        <v>837</v>
      </c>
      <c r="L38"/>
      <c r="M38"/>
      <c r="N38"/>
      <c r="O38"/>
    </row>
    <row r="39" spans="1:15" s="115" customFormat="1" ht="18" customHeight="1">
      <c r="A39" s="82" t="s">
        <v>714</v>
      </c>
      <c r="B39" s="286"/>
      <c r="C39" s="172" t="s">
        <v>837</v>
      </c>
      <c r="D39" s="172" t="s">
        <v>837</v>
      </c>
      <c r="E39" s="172" t="s">
        <v>837</v>
      </c>
      <c r="F39" s="172" t="s">
        <v>837</v>
      </c>
      <c r="G39" s="172" t="s">
        <v>837</v>
      </c>
      <c r="H39" s="172" t="s">
        <v>837</v>
      </c>
      <c r="I39" s="172" t="s">
        <v>837</v>
      </c>
      <c r="J39" s="172" t="s">
        <v>837</v>
      </c>
      <c r="L39"/>
      <c r="M39"/>
      <c r="N39"/>
      <c r="O39"/>
    </row>
    <row r="40" spans="1:10" ht="18" customHeight="1">
      <c r="A40" s="82" t="s">
        <v>555</v>
      </c>
      <c r="B40" s="286" t="s">
        <v>535</v>
      </c>
      <c r="C40" s="172">
        <v>3</v>
      </c>
      <c r="D40" s="172">
        <v>2013</v>
      </c>
      <c r="E40" s="172" t="s">
        <v>837</v>
      </c>
      <c r="F40" s="172">
        <v>2737</v>
      </c>
      <c r="G40" s="172">
        <v>54</v>
      </c>
      <c r="H40" s="172">
        <v>443077</v>
      </c>
      <c r="I40" s="172">
        <v>400</v>
      </c>
      <c r="J40" s="172">
        <v>21514</v>
      </c>
    </row>
    <row r="41" spans="1:10" ht="18" customHeight="1">
      <c r="A41" s="82" t="s">
        <v>119</v>
      </c>
      <c r="B41" s="286"/>
      <c r="C41" s="172" t="s">
        <v>837</v>
      </c>
      <c r="D41" s="172" t="s">
        <v>837</v>
      </c>
      <c r="E41" s="172" t="s">
        <v>837</v>
      </c>
      <c r="F41" s="172" t="s">
        <v>837</v>
      </c>
      <c r="G41" s="172" t="s">
        <v>837</v>
      </c>
      <c r="H41" s="172" t="s">
        <v>837</v>
      </c>
      <c r="I41" s="172" t="s">
        <v>837</v>
      </c>
      <c r="J41" s="172" t="s">
        <v>837</v>
      </c>
    </row>
    <row r="42" spans="1:10" ht="18" customHeight="1">
      <c r="A42" s="82" t="s">
        <v>826</v>
      </c>
      <c r="B42" s="286" t="s">
        <v>825</v>
      </c>
      <c r="C42" s="172" t="s">
        <v>837</v>
      </c>
      <c r="D42" s="172" t="s">
        <v>837</v>
      </c>
      <c r="E42" s="172" t="s">
        <v>837</v>
      </c>
      <c r="F42" s="172" t="s">
        <v>837</v>
      </c>
      <c r="G42" s="172" t="s">
        <v>837</v>
      </c>
      <c r="H42" s="172" t="s">
        <v>837</v>
      </c>
      <c r="I42" s="172" t="s">
        <v>837</v>
      </c>
      <c r="J42" s="172" t="s">
        <v>837</v>
      </c>
    </row>
    <row r="43" spans="1:10" ht="30" customHeight="1">
      <c r="A43" s="82" t="s">
        <v>120</v>
      </c>
      <c r="B43" s="286" t="s">
        <v>154</v>
      </c>
      <c r="C43" s="172">
        <v>33</v>
      </c>
      <c r="D43" s="172">
        <v>6682</v>
      </c>
      <c r="E43" s="172" t="s">
        <v>837</v>
      </c>
      <c r="F43" s="172">
        <v>21318</v>
      </c>
      <c r="G43" s="172" t="s">
        <v>837</v>
      </c>
      <c r="H43" s="172" t="s">
        <v>837</v>
      </c>
      <c r="I43" s="172" t="s">
        <v>837</v>
      </c>
      <c r="J43" s="172" t="s">
        <v>837</v>
      </c>
    </row>
    <row r="44" spans="1:10" ht="18" customHeight="1">
      <c r="A44" s="82" t="s">
        <v>121</v>
      </c>
      <c r="B44" s="286" t="s">
        <v>157</v>
      </c>
      <c r="C44" s="172" t="s">
        <v>837</v>
      </c>
      <c r="D44" s="172" t="s">
        <v>837</v>
      </c>
      <c r="E44" s="172" t="s">
        <v>837</v>
      </c>
      <c r="F44" s="172" t="s">
        <v>837</v>
      </c>
      <c r="G44" s="172" t="s">
        <v>837</v>
      </c>
      <c r="H44" s="172" t="s">
        <v>837</v>
      </c>
      <c r="I44" s="172" t="s">
        <v>837</v>
      </c>
      <c r="J44" s="172" t="s">
        <v>837</v>
      </c>
    </row>
    <row r="45" spans="1:10" ht="18" customHeight="1">
      <c r="A45" s="82" t="s">
        <v>122</v>
      </c>
      <c r="B45" s="286" t="s">
        <v>159</v>
      </c>
      <c r="C45" s="172">
        <v>5</v>
      </c>
      <c r="D45" s="172">
        <v>33312</v>
      </c>
      <c r="E45" s="172" t="s">
        <v>837</v>
      </c>
      <c r="F45" s="172">
        <v>37753</v>
      </c>
      <c r="G45" s="172">
        <v>151616</v>
      </c>
      <c r="H45" s="172">
        <v>34757637</v>
      </c>
      <c r="I45" s="172">
        <v>4891838</v>
      </c>
      <c r="J45" s="172">
        <v>2472406</v>
      </c>
    </row>
    <row r="46" spans="1:10" ht="18" customHeight="1">
      <c r="A46" s="82" t="s">
        <v>123</v>
      </c>
      <c r="B46" s="286" t="s">
        <v>161</v>
      </c>
      <c r="C46" s="172">
        <v>710</v>
      </c>
      <c r="D46" s="172">
        <v>25601</v>
      </c>
      <c r="E46" s="172" t="s">
        <v>837</v>
      </c>
      <c r="F46" s="172">
        <v>49672</v>
      </c>
      <c r="G46" s="172" t="s">
        <v>837</v>
      </c>
      <c r="H46" s="172" t="s">
        <v>837</v>
      </c>
      <c r="I46" s="172" t="s">
        <v>837</v>
      </c>
      <c r="J46" s="172" t="s">
        <v>837</v>
      </c>
    </row>
    <row r="47" spans="1:10" ht="18" customHeight="1">
      <c r="A47" s="82" t="s">
        <v>124</v>
      </c>
      <c r="B47" s="286" t="s">
        <v>583</v>
      </c>
      <c r="C47" s="172">
        <v>8305</v>
      </c>
      <c r="D47" s="172">
        <v>206982</v>
      </c>
      <c r="E47" s="172" t="s">
        <v>837</v>
      </c>
      <c r="F47" s="172">
        <v>995138</v>
      </c>
      <c r="G47" s="172">
        <v>144396</v>
      </c>
      <c r="H47" s="172">
        <v>44045660</v>
      </c>
      <c r="I47" s="172">
        <v>21668561</v>
      </c>
      <c r="J47" s="172">
        <v>2631374</v>
      </c>
    </row>
    <row r="48" spans="1:10" ht="30" customHeight="1">
      <c r="A48" s="82" t="s">
        <v>125</v>
      </c>
      <c r="B48" s="286"/>
      <c r="C48" s="172" t="s">
        <v>837</v>
      </c>
      <c r="D48" s="172" t="s">
        <v>837</v>
      </c>
      <c r="E48" s="172" t="s">
        <v>837</v>
      </c>
      <c r="F48" s="172" t="s">
        <v>837</v>
      </c>
      <c r="G48" s="172" t="s">
        <v>837</v>
      </c>
      <c r="H48" s="172" t="s">
        <v>837</v>
      </c>
      <c r="I48" s="172" t="s">
        <v>837</v>
      </c>
      <c r="J48" s="172" t="s">
        <v>837</v>
      </c>
    </row>
    <row r="49" spans="1:10" ht="18" customHeight="1">
      <c r="A49" s="82" t="s">
        <v>556</v>
      </c>
      <c r="B49" s="286" t="s">
        <v>584</v>
      </c>
      <c r="C49" s="172" t="s">
        <v>837</v>
      </c>
      <c r="D49" s="172" t="s">
        <v>837</v>
      </c>
      <c r="E49" s="172" t="s">
        <v>837</v>
      </c>
      <c r="F49" s="172" t="s">
        <v>837</v>
      </c>
      <c r="G49" s="172" t="s">
        <v>837</v>
      </c>
      <c r="H49" s="172" t="s">
        <v>837</v>
      </c>
      <c r="I49" s="172" t="s">
        <v>837</v>
      </c>
      <c r="J49" s="172" t="s">
        <v>837</v>
      </c>
    </row>
    <row r="50" spans="1:10" ht="18" customHeight="1">
      <c r="A50" s="82" t="s">
        <v>126</v>
      </c>
      <c r="B50" s="286" t="s">
        <v>164</v>
      </c>
      <c r="C50" s="172" t="s">
        <v>837</v>
      </c>
      <c r="D50" s="172" t="s">
        <v>837</v>
      </c>
      <c r="E50" s="172" t="s">
        <v>837</v>
      </c>
      <c r="F50" s="172" t="s">
        <v>837</v>
      </c>
      <c r="G50" s="172" t="s">
        <v>837</v>
      </c>
      <c r="H50" s="172" t="s">
        <v>837</v>
      </c>
      <c r="I50" s="172" t="s">
        <v>837</v>
      </c>
      <c r="J50" s="172" t="s">
        <v>837</v>
      </c>
    </row>
    <row r="51" spans="1:10" ht="18" customHeight="1">
      <c r="A51" s="194" t="s">
        <v>557</v>
      </c>
      <c r="B51" s="287"/>
      <c r="C51" s="172" t="s">
        <v>837</v>
      </c>
      <c r="D51" s="172" t="s">
        <v>837</v>
      </c>
      <c r="E51" s="172" t="s">
        <v>837</v>
      </c>
      <c r="F51" s="172" t="s">
        <v>837</v>
      </c>
      <c r="G51" s="172" t="s">
        <v>837</v>
      </c>
      <c r="H51" s="172" t="s">
        <v>837</v>
      </c>
      <c r="I51" s="172" t="s">
        <v>837</v>
      </c>
      <c r="J51" s="172" t="s">
        <v>837</v>
      </c>
    </row>
    <row r="52" spans="1:10" ht="18" customHeight="1">
      <c r="A52" s="194" t="s">
        <v>702</v>
      </c>
      <c r="B52" s="287"/>
      <c r="C52" s="172" t="s">
        <v>837</v>
      </c>
      <c r="D52" s="172" t="s">
        <v>837</v>
      </c>
      <c r="E52" s="172" t="s">
        <v>837</v>
      </c>
      <c r="F52" s="172" t="s">
        <v>837</v>
      </c>
      <c r="G52" s="172" t="s">
        <v>837</v>
      </c>
      <c r="H52" s="172" t="s">
        <v>837</v>
      </c>
      <c r="I52" s="172" t="s">
        <v>837</v>
      </c>
      <c r="J52" s="172" t="s">
        <v>837</v>
      </c>
    </row>
    <row r="53" spans="1:10" ht="30" customHeight="1">
      <c r="A53" s="194" t="s">
        <v>127</v>
      </c>
      <c r="B53" s="287"/>
      <c r="C53" s="172" t="s">
        <v>837</v>
      </c>
      <c r="D53" s="172" t="s">
        <v>837</v>
      </c>
      <c r="E53" s="172" t="s">
        <v>837</v>
      </c>
      <c r="F53" s="172" t="s">
        <v>837</v>
      </c>
      <c r="G53" s="172" t="s">
        <v>837</v>
      </c>
      <c r="H53" s="172" t="s">
        <v>837</v>
      </c>
      <c r="I53" s="172" t="s">
        <v>837</v>
      </c>
      <c r="J53" s="172" t="s">
        <v>837</v>
      </c>
    </row>
    <row r="54" spans="1:10" ht="18" customHeight="1">
      <c r="A54" s="194" t="s">
        <v>128</v>
      </c>
      <c r="B54" s="287" t="s">
        <v>168</v>
      </c>
      <c r="C54" s="172">
        <v>3</v>
      </c>
      <c r="D54" s="172">
        <v>114</v>
      </c>
      <c r="E54" s="172" t="s">
        <v>837</v>
      </c>
      <c r="F54" s="172">
        <v>451</v>
      </c>
      <c r="G54" s="172" t="s">
        <v>837</v>
      </c>
      <c r="H54" s="172" t="s">
        <v>837</v>
      </c>
      <c r="I54" s="172" t="s">
        <v>837</v>
      </c>
      <c r="J54" s="172" t="s">
        <v>837</v>
      </c>
    </row>
    <row r="55" spans="1:15" s="115" customFormat="1" ht="18" customHeight="1">
      <c r="A55" s="82" t="s">
        <v>707</v>
      </c>
      <c r="B55" s="288" t="s">
        <v>706</v>
      </c>
      <c r="C55" s="172" t="s">
        <v>837</v>
      </c>
      <c r="D55" s="172" t="s">
        <v>837</v>
      </c>
      <c r="E55" s="172" t="s">
        <v>837</v>
      </c>
      <c r="F55" s="172" t="s">
        <v>837</v>
      </c>
      <c r="G55" s="172" t="s">
        <v>837</v>
      </c>
      <c r="H55" s="172" t="s">
        <v>837</v>
      </c>
      <c r="I55" s="172" t="s">
        <v>837</v>
      </c>
      <c r="J55" s="172" t="s">
        <v>837</v>
      </c>
      <c r="L55"/>
      <c r="M55"/>
      <c r="N55"/>
      <c r="O55"/>
    </row>
    <row r="56" spans="1:15" s="115" customFormat="1" ht="18" customHeight="1">
      <c r="A56" s="82" t="s">
        <v>558</v>
      </c>
      <c r="B56" s="286"/>
      <c r="C56" s="172" t="s">
        <v>837</v>
      </c>
      <c r="D56" s="172" t="s">
        <v>837</v>
      </c>
      <c r="E56" s="172" t="s">
        <v>837</v>
      </c>
      <c r="F56" s="172" t="s">
        <v>837</v>
      </c>
      <c r="G56" s="172" t="s">
        <v>837</v>
      </c>
      <c r="H56" s="172" t="s">
        <v>837</v>
      </c>
      <c r="I56" s="172" t="s">
        <v>837</v>
      </c>
      <c r="J56" s="172" t="s">
        <v>837</v>
      </c>
      <c r="L56"/>
      <c r="M56"/>
      <c r="N56"/>
      <c r="O56"/>
    </row>
    <row r="57" spans="1:15" s="115" customFormat="1" ht="18" customHeight="1">
      <c r="A57" s="82" t="s">
        <v>129</v>
      </c>
      <c r="B57" s="286" t="s">
        <v>171</v>
      </c>
      <c r="C57" s="172" t="s">
        <v>837</v>
      </c>
      <c r="D57" s="172" t="s">
        <v>837</v>
      </c>
      <c r="E57" s="172" t="s">
        <v>837</v>
      </c>
      <c r="F57" s="172" t="s">
        <v>837</v>
      </c>
      <c r="G57" s="172">
        <v>56273</v>
      </c>
      <c r="H57" s="172">
        <v>12292996</v>
      </c>
      <c r="I57" s="172">
        <v>2415289</v>
      </c>
      <c r="J57" s="172">
        <v>776189</v>
      </c>
      <c r="L57"/>
      <c r="M57"/>
      <c r="N57"/>
      <c r="O57"/>
    </row>
    <row r="58" spans="1:10" ht="30" customHeight="1">
      <c r="A58" s="194" t="s">
        <v>668</v>
      </c>
      <c r="B58" s="287" t="s">
        <v>669</v>
      </c>
      <c r="C58" s="172">
        <v>260</v>
      </c>
      <c r="D58" s="172">
        <v>15747</v>
      </c>
      <c r="E58" s="172" t="s">
        <v>837</v>
      </c>
      <c r="F58" s="172">
        <v>37538</v>
      </c>
      <c r="G58" s="172">
        <v>65</v>
      </c>
      <c r="H58" s="172">
        <v>5440059</v>
      </c>
      <c r="I58" s="172" t="s">
        <v>837</v>
      </c>
      <c r="J58" s="172">
        <v>1040360</v>
      </c>
    </row>
    <row r="59" spans="1:10" ht="18" customHeight="1">
      <c r="A59" s="194" t="s">
        <v>130</v>
      </c>
      <c r="B59" s="287"/>
      <c r="C59" s="172" t="s">
        <v>837</v>
      </c>
      <c r="D59" s="172" t="s">
        <v>837</v>
      </c>
      <c r="E59" s="172" t="s">
        <v>837</v>
      </c>
      <c r="F59" s="172" t="s">
        <v>837</v>
      </c>
      <c r="G59" s="172" t="s">
        <v>837</v>
      </c>
      <c r="H59" s="172" t="s">
        <v>837</v>
      </c>
      <c r="I59" s="172" t="s">
        <v>837</v>
      </c>
      <c r="J59" s="172" t="s">
        <v>837</v>
      </c>
    </row>
    <row r="60" spans="1:10" ht="18" customHeight="1">
      <c r="A60" s="194" t="s">
        <v>827</v>
      </c>
      <c r="B60" s="287"/>
      <c r="C60" s="172" t="s">
        <v>837</v>
      </c>
      <c r="D60" s="172" t="s">
        <v>837</v>
      </c>
      <c r="E60" s="172" t="s">
        <v>837</v>
      </c>
      <c r="F60" s="172" t="s">
        <v>837</v>
      </c>
      <c r="G60" s="172" t="s">
        <v>837</v>
      </c>
      <c r="H60" s="172" t="s">
        <v>837</v>
      </c>
      <c r="I60" s="172" t="s">
        <v>837</v>
      </c>
      <c r="J60" s="172" t="s">
        <v>837</v>
      </c>
    </row>
    <row r="61" spans="1:15" s="115" customFormat="1" ht="18" customHeight="1">
      <c r="A61" s="194" t="s">
        <v>726</v>
      </c>
      <c r="B61" s="287"/>
      <c r="C61" s="172" t="s">
        <v>837</v>
      </c>
      <c r="D61" s="172" t="s">
        <v>837</v>
      </c>
      <c r="E61" s="172" t="s">
        <v>837</v>
      </c>
      <c r="F61" s="172" t="s">
        <v>837</v>
      </c>
      <c r="G61" s="172" t="s">
        <v>837</v>
      </c>
      <c r="H61" s="172" t="s">
        <v>837</v>
      </c>
      <c r="I61" s="172" t="s">
        <v>837</v>
      </c>
      <c r="J61" s="172" t="s">
        <v>837</v>
      </c>
      <c r="L61"/>
      <c r="M61"/>
      <c r="N61"/>
      <c r="O61"/>
    </row>
    <row r="62" spans="1:15" s="115" customFormat="1" ht="18" customHeight="1">
      <c r="A62" s="234" t="s">
        <v>131</v>
      </c>
      <c r="B62" s="289" t="s">
        <v>173</v>
      </c>
      <c r="C62" s="173" t="s">
        <v>837</v>
      </c>
      <c r="D62" s="173" t="s">
        <v>837</v>
      </c>
      <c r="E62" s="173" t="s">
        <v>837</v>
      </c>
      <c r="F62" s="173" t="s">
        <v>837</v>
      </c>
      <c r="G62" s="173" t="s">
        <v>837</v>
      </c>
      <c r="H62" s="173" t="s">
        <v>837</v>
      </c>
      <c r="I62" s="173" t="s">
        <v>837</v>
      </c>
      <c r="J62" s="173" t="s">
        <v>837</v>
      </c>
      <c r="L62"/>
      <c r="M62"/>
      <c r="N62"/>
      <c r="O62"/>
    </row>
    <row r="63" spans="1:15" s="115" customFormat="1" ht="30" customHeight="1">
      <c r="A63" s="82" t="s">
        <v>600</v>
      </c>
      <c r="B63" s="286" t="s">
        <v>596</v>
      </c>
      <c r="C63" s="195" t="s">
        <v>837</v>
      </c>
      <c r="D63" s="195" t="s">
        <v>837</v>
      </c>
      <c r="E63" s="195" t="s">
        <v>837</v>
      </c>
      <c r="F63" s="195" t="s">
        <v>837</v>
      </c>
      <c r="G63" s="195" t="s">
        <v>837</v>
      </c>
      <c r="H63" s="195" t="s">
        <v>837</v>
      </c>
      <c r="I63" s="195" t="s">
        <v>837</v>
      </c>
      <c r="J63" s="195" t="s">
        <v>837</v>
      </c>
      <c r="L63"/>
      <c r="M63"/>
      <c r="N63"/>
      <c r="O63"/>
    </row>
    <row r="64" spans="1:10" ht="18" customHeight="1">
      <c r="A64" s="82" t="s">
        <v>721</v>
      </c>
      <c r="B64" s="286"/>
      <c r="C64" s="172" t="s">
        <v>837</v>
      </c>
      <c r="D64" s="172" t="s">
        <v>837</v>
      </c>
      <c r="E64" s="172" t="s">
        <v>837</v>
      </c>
      <c r="F64" s="172" t="s">
        <v>837</v>
      </c>
      <c r="G64" s="172" t="s">
        <v>837</v>
      </c>
      <c r="H64" s="172" t="s">
        <v>837</v>
      </c>
      <c r="I64" s="172" t="s">
        <v>837</v>
      </c>
      <c r="J64" s="172" t="s">
        <v>837</v>
      </c>
    </row>
    <row r="65" spans="1:10" ht="18" customHeight="1">
      <c r="A65" s="82" t="s">
        <v>132</v>
      </c>
      <c r="B65" s="286" t="s">
        <v>175</v>
      </c>
      <c r="C65" s="172" t="s">
        <v>837</v>
      </c>
      <c r="D65" s="172" t="s">
        <v>837</v>
      </c>
      <c r="E65" s="172" t="s">
        <v>837</v>
      </c>
      <c r="F65" s="172" t="s">
        <v>837</v>
      </c>
      <c r="G65" s="172" t="s">
        <v>837</v>
      </c>
      <c r="H65" s="172" t="s">
        <v>837</v>
      </c>
      <c r="I65" s="172" t="s">
        <v>837</v>
      </c>
      <c r="J65" s="172" t="s">
        <v>837</v>
      </c>
    </row>
    <row r="66" spans="1:10" ht="18" customHeight="1">
      <c r="A66" s="82" t="s">
        <v>731</v>
      </c>
      <c r="B66" s="286"/>
      <c r="C66" s="172" t="s">
        <v>837</v>
      </c>
      <c r="D66" s="172" t="s">
        <v>837</v>
      </c>
      <c r="E66" s="172" t="s">
        <v>837</v>
      </c>
      <c r="F66" s="172" t="s">
        <v>837</v>
      </c>
      <c r="G66" s="172" t="s">
        <v>837</v>
      </c>
      <c r="H66" s="172" t="s">
        <v>837</v>
      </c>
      <c r="I66" s="172" t="s">
        <v>837</v>
      </c>
      <c r="J66" s="172" t="s">
        <v>837</v>
      </c>
    </row>
    <row r="67" spans="1:10" ht="18" customHeight="1">
      <c r="A67" s="82" t="s">
        <v>559</v>
      </c>
      <c r="B67" s="286" t="s">
        <v>585</v>
      </c>
      <c r="C67" s="172" t="s">
        <v>837</v>
      </c>
      <c r="D67" s="172" t="s">
        <v>837</v>
      </c>
      <c r="E67" s="172" t="s">
        <v>837</v>
      </c>
      <c r="F67" s="172" t="s">
        <v>837</v>
      </c>
      <c r="G67" s="172" t="s">
        <v>837</v>
      </c>
      <c r="H67" s="172" t="s">
        <v>837</v>
      </c>
      <c r="I67" s="172" t="s">
        <v>837</v>
      </c>
      <c r="J67" s="172" t="s">
        <v>837</v>
      </c>
    </row>
    <row r="68" spans="1:10" ht="30" customHeight="1">
      <c r="A68" s="194" t="s">
        <v>560</v>
      </c>
      <c r="B68" s="287" t="s">
        <v>471</v>
      </c>
      <c r="C68" s="172">
        <v>1079</v>
      </c>
      <c r="D68" s="172">
        <v>73031</v>
      </c>
      <c r="E68" s="172" t="s">
        <v>837</v>
      </c>
      <c r="F68" s="172">
        <v>183460</v>
      </c>
      <c r="G68" s="172">
        <v>92</v>
      </c>
      <c r="H68" s="172">
        <v>1617325</v>
      </c>
      <c r="I68" s="172" t="s">
        <v>837</v>
      </c>
      <c r="J68" s="172">
        <v>43325</v>
      </c>
    </row>
    <row r="69" spans="1:10" ht="18" customHeight="1">
      <c r="A69" s="82" t="s">
        <v>821</v>
      </c>
      <c r="B69" s="287" t="s">
        <v>822</v>
      </c>
      <c r="C69" s="172">
        <v>12</v>
      </c>
      <c r="D69" s="172">
        <v>16939</v>
      </c>
      <c r="E69" s="172" t="s">
        <v>837</v>
      </c>
      <c r="F69" s="172">
        <v>9120</v>
      </c>
      <c r="G69" s="172" t="s">
        <v>837</v>
      </c>
      <c r="H69" s="172" t="s">
        <v>837</v>
      </c>
      <c r="I69" s="172" t="s">
        <v>837</v>
      </c>
      <c r="J69" s="172" t="s">
        <v>837</v>
      </c>
    </row>
    <row r="70" spans="1:10" ht="18" customHeight="1">
      <c r="A70" s="82" t="s">
        <v>561</v>
      </c>
      <c r="B70" s="286" t="s">
        <v>567</v>
      </c>
      <c r="C70" s="172" t="s">
        <v>837</v>
      </c>
      <c r="D70" s="172" t="s">
        <v>837</v>
      </c>
      <c r="E70" s="172" t="s">
        <v>837</v>
      </c>
      <c r="F70" s="172" t="s">
        <v>837</v>
      </c>
      <c r="G70" s="172" t="s">
        <v>837</v>
      </c>
      <c r="H70" s="172" t="s">
        <v>837</v>
      </c>
      <c r="I70" s="172" t="s">
        <v>837</v>
      </c>
      <c r="J70" s="172" t="s">
        <v>837</v>
      </c>
    </row>
    <row r="71" spans="1:10" ht="18" customHeight="1">
      <c r="A71" s="82" t="s">
        <v>562</v>
      </c>
      <c r="B71" s="286" t="s">
        <v>586</v>
      </c>
      <c r="C71" s="172" t="s">
        <v>837</v>
      </c>
      <c r="D71" s="172" t="s">
        <v>837</v>
      </c>
      <c r="E71" s="172" t="s">
        <v>837</v>
      </c>
      <c r="F71" s="172" t="s">
        <v>837</v>
      </c>
      <c r="G71" s="172" t="s">
        <v>837</v>
      </c>
      <c r="H71" s="172" t="s">
        <v>837</v>
      </c>
      <c r="I71" s="172" t="s">
        <v>837</v>
      </c>
      <c r="J71" s="172" t="s">
        <v>837</v>
      </c>
    </row>
    <row r="72" spans="1:10" ht="18" customHeight="1">
      <c r="A72" s="82" t="s">
        <v>836</v>
      </c>
      <c r="B72" s="286" t="s">
        <v>835</v>
      </c>
      <c r="C72" s="172">
        <v>993</v>
      </c>
      <c r="D72" s="172">
        <v>23836</v>
      </c>
      <c r="E72" s="172" t="s">
        <v>837</v>
      </c>
      <c r="F72" s="172">
        <v>62308</v>
      </c>
      <c r="G72" s="172">
        <v>2196</v>
      </c>
      <c r="H72" s="172">
        <v>149180</v>
      </c>
      <c r="I72" s="172">
        <v>21047</v>
      </c>
      <c r="J72" s="172">
        <v>26263</v>
      </c>
    </row>
    <row r="73" spans="1:10" ht="30" customHeight="1">
      <c r="A73" s="82" t="s">
        <v>563</v>
      </c>
      <c r="B73" s="286"/>
      <c r="C73" s="172" t="s">
        <v>837</v>
      </c>
      <c r="D73" s="172" t="s">
        <v>837</v>
      </c>
      <c r="E73" s="172" t="s">
        <v>837</v>
      </c>
      <c r="F73" s="172" t="s">
        <v>837</v>
      </c>
      <c r="G73" s="172" t="s">
        <v>837</v>
      </c>
      <c r="H73" s="172" t="s">
        <v>837</v>
      </c>
      <c r="I73" s="172" t="s">
        <v>837</v>
      </c>
      <c r="J73" s="172" t="s">
        <v>837</v>
      </c>
    </row>
    <row r="74" spans="1:10" ht="18" customHeight="1">
      <c r="A74" s="82" t="s">
        <v>564</v>
      </c>
      <c r="B74" s="286"/>
      <c r="C74" s="172">
        <v>310</v>
      </c>
      <c r="D74" s="172">
        <v>80824</v>
      </c>
      <c r="E74" s="172" t="s">
        <v>837</v>
      </c>
      <c r="F74" s="172">
        <v>189500</v>
      </c>
      <c r="G74" s="172">
        <v>37</v>
      </c>
      <c r="H74" s="172">
        <v>99944</v>
      </c>
      <c r="I74" s="172">
        <v>89</v>
      </c>
      <c r="J74" s="172">
        <v>8338</v>
      </c>
    </row>
    <row r="75" spans="1:10" ht="18" customHeight="1">
      <c r="A75" s="82" t="s">
        <v>177</v>
      </c>
      <c r="B75" s="286"/>
      <c r="C75" s="172">
        <v>1</v>
      </c>
      <c r="D75" s="172">
        <v>10997</v>
      </c>
      <c r="E75" s="172" t="s">
        <v>837</v>
      </c>
      <c r="F75" s="172">
        <v>31</v>
      </c>
      <c r="G75" s="172" t="s">
        <v>837</v>
      </c>
      <c r="H75" s="172" t="s">
        <v>837</v>
      </c>
      <c r="I75" s="172" t="s">
        <v>837</v>
      </c>
      <c r="J75" s="172" t="s">
        <v>837</v>
      </c>
    </row>
    <row r="76" spans="1:10" ht="18" customHeight="1">
      <c r="A76" s="82"/>
      <c r="B76" s="80"/>
      <c r="C76" s="280"/>
      <c r="D76" s="280"/>
      <c r="E76" s="280"/>
      <c r="F76" s="280"/>
      <c r="G76" s="280"/>
      <c r="H76" s="280"/>
      <c r="I76" s="280"/>
      <c r="J76" s="280"/>
    </row>
    <row r="77" spans="1:10" ht="18" customHeight="1">
      <c r="A77" s="83" t="s">
        <v>486</v>
      </c>
      <c r="B77" s="85" t="s">
        <v>205</v>
      </c>
      <c r="C77" s="281">
        <f>SUM(C13:C75)</f>
        <v>19219</v>
      </c>
      <c r="D77" s="281">
        <f aca="true" t="shared" si="0" ref="D77:J77">SUM(D13:D75)</f>
        <v>1305892</v>
      </c>
      <c r="E77" s="184">
        <f t="shared" si="0"/>
        <v>0</v>
      </c>
      <c r="F77" s="281">
        <f t="shared" si="0"/>
        <v>3612594</v>
      </c>
      <c r="G77" s="281">
        <f t="shared" si="0"/>
        <v>362605</v>
      </c>
      <c r="H77" s="281">
        <f t="shared" si="0"/>
        <v>121996642</v>
      </c>
      <c r="I77" s="281">
        <f t="shared" si="0"/>
        <v>32210970</v>
      </c>
      <c r="J77" s="275">
        <f t="shared" si="0"/>
        <v>9471577</v>
      </c>
    </row>
    <row r="78" ht="15.75" customHeight="1">
      <c r="A78" s="13" t="s">
        <v>108</v>
      </c>
    </row>
    <row r="79" spans="1:3" ht="15.75" customHeight="1">
      <c r="A79" s="13" t="s">
        <v>108</v>
      </c>
      <c r="C79" s="181"/>
    </row>
    <row r="80" ht="15.75" customHeight="1"/>
    <row r="81" ht="15.75" customHeight="1">
      <c r="C81" s="181"/>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dimension ref="A1:H85"/>
  <sheetViews>
    <sheetView zoomScaleSheetLayoutView="100" zoomScalePageLayoutView="0"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2" t="s">
        <v>460</v>
      </c>
      <c r="B1" s="382"/>
      <c r="C1" s="382"/>
      <c r="D1" s="382"/>
      <c r="E1" s="382"/>
      <c r="F1" s="382"/>
      <c r="G1" s="382"/>
      <c r="H1" s="382"/>
    </row>
    <row r="2" spans="1:8" ht="19.5">
      <c r="A2" s="383" t="s">
        <v>459</v>
      </c>
      <c r="B2" s="383"/>
      <c r="C2" s="383"/>
      <c r="D2" s="383"/>
      <c r="E2" s="383"/>
      <c r="F2" s="383"/>
      <c r="G2" s="383"/>
      <c r="H2" s="383"/>
    </row>
    <row r="4" spans="1:8" ht="16.5">
      <c r="A4" s="25"/>
      <c r="B4" s="26"/>
      <c r="D4" s="25"/>
      <c r="E4" s="26"/>
      <c r="G4" s="25"/>
      <c r="H4" s="26"/>
    </row>
    <row r="5" spans="1:8" ht="16.5">
      <c r="A5" s="27" t="s">
        <v>134</v>
      </c>
      <c r="B5" s="28" t="s">
        <v>265</v>
      </c>
      <c r="D5" s="27" t="s">
        <v>135</v>
      </c>
      <c r="E5" s="28" t="s">
        <v>136</v>
      </c>
      <c r="G5" s="27" t="s">
        <v>137</v>
      </c>
      <c r="H5" s="28" t="s">
        <v>138</v>
      </c>
    </row>
    <row r="6" spans="1:8" ht="16.5">
      <c r="A6" s="29"/>
      <c r="B6" s="30"/>
      <c r="D6" s="29"/>
      <c r="E6" s="30"/>
      <c r="G6" s="31" t="s">
        <v>139</v>
      </c>
      <c r="H6" s="32" t="s">
        <v>140</v>
      </c>
    </row>
    <row r="8" spans="1:8" ht="15" customHeight="1">
      <c r="A8" s="38" t="s">
        <v>732</v>
      </c>
      <c r="B8" s="35" t="s">
        <v>5</v>
      </c>
      <c r="D8" s="34" t="s">
        <v>6</v>
      </c>
      <c r="E8" s="35" t="s">
        <v>7</v>
      </c>
      <c r="G8" s="34" t="s">
        <v>143</v>
      </c>
      <c r="H8" s="35" t="s">
        <v>144</v>
      </c>
    </row>
    <row r="9" spans="1:8" ht="15" customHeight="1">
      <c r="A9" s="34" t="s">
        <v>8</v>
      </c>
      <c r="B9" s="35" t="s">
        <v>9</v>
      </c>
      <c r="D9" s="36" t="s">
        <v>10</v>
      </c>
      <c r="E9" s="37" t="s">
        <v>11</v>
      </c>
      <c r="G9" s="36" t="s">
        <v>143</v>
      </c>
      <c r="H9" s="37" t="s">
        <v>144</v>
      </c>
    </row>
    <row r="10" spans="1:8" ht="15" customHeight="1">
      <c r="A10" s="34" t="s">
        <v>12</v>
      </c>
      <c r="D10" s="34" t="s">
        <v>111</v>
      </c>
      <c r="G10" s="34" t="s">
        <v>141</v>
      </c>
      <c r="H10" s="35" t="s">
        <v>142</v>
      </c>
    </row>
    <row r="11" spans="1:8" ht="15" customHeight="1">
      <c r="A11" s="34" t="s">
        <v>145</v>
      </c>
      <c r="B11" s="35" t="s">
        <v>591</v>
      </c>
      <c r="D11" s="34" t="s">
        <v>113</v>
      </c>
      <c r="E11" s="35" t="s">
        <v>146</v>
      </c>
      <c r="G11" s="34" t="s">
        <v>143</v>
      </c>
      <c r="H11" s="35" t="s">
        <v>144</v>
      </c>
    </row>
    <row r="12" spans="1:8" ht="15" customHeight="1">
      <c r="A12" s="34" t="s">
        <v>542</v>
      </c>
      <c r="D12" s="34" t="s">
        <v>749</v>
      </c>
      <c r="E12" s="35" t="s">
        <v>743</v>
      </c>
      <c r="G12" s="34" t="s">
        <v>143</v>
      </c>
      <c r="H12" s="35" t="s">
        <v>144</v>
      </c>
    </row>
    <row r="13" spans="1:8" ht="15" customHeight="1">
      <c r="A13" s="34" t="s">
        <v>278</v>
      </c>
      <c r="B13" s="35" t="s">
        <v>598</v>
      </c>
      <c r="D13" s="34" t="s">
        <v>573</v>
      </c>
      <c r="E13" s="35" t="s">
        <v>750</v>
      </c>
      <c r="G13" s="34" t="s">
        <v>141</v>
      </c>
      <c r="H13" s="35" t="s">
        <v>142</v>
      </c>
    </row>
    <row r="14" spans="1:8" ht="15" customHeight="1">
      <c r="A14" s="34" t="s">
        <v>147</v>
      </c>
      <c r="B14" s="35" t="s">
        <v>593</v>
      </c>
      <c r="D14" s="34" t="s">
        <v>114</v>
      </c>
      <c r="E14" s="35" t="s">
        <v>592</v>
      </c>
      <c r="G14" s="34" t="s">
        <v>143</v>
      </c>
      <c r="H14" s="35" t="s">
        <v>144</v>
      </c>
    </row>
    <row r="15" spans="1:8" ht="15" customHeight="1">
      <c r="A15" s="34" t="s">
        <v>148</v>
      </c>
      <c r="B15" s="35" t="s">
        <v>589</v>
      </c>
      <c r="D15" s="34" t="s">
        <v>115</v>
      </c>
      <c r="E15" s="35" t="s">
        <v>590</v>
      </c>
      <c r="G15" s="34" t="s">
        <v>143</v>
      </c>
      <c r="H15" s="35" t="s">
        <v>144</v>
      </c>
    </row>
    <row r="16" spans="1:8" ht="15" customHeight="1">
      <c r="A16" s="34" t="s">
        <v>149</v>
      </c>
      <c r="B16" s="113"/>
      <c r="D16" s="36" t="s">
        <v>116</v>
      </c>
      <c r="E16" s="35"/>
      <c r="G16" s="34" t="s">
        <v>143</v>
      </c>
      <c r="H16" s="35" t="s">
        <v>144</v>
      </c>
    </row>
    <row r="17" spans="1:8" ht="15" customHeight="1">
      <c r="A17" s="34" t="s">
        <v>532</v>
      </c>
      <c r="B17" s="113" t="s">
        <v>533</v>
      </c>
      <c r="D17" s="36" t="s">
        <v>482</v>
      </c>
      <c r="E17" s="35" t="s">
        <v>483</v>
      </c>
      <c r="G17" s="34" t="s">
        <v>141</v>
      </c>
      <c r="H17" s="35" t="s">
        <v>142</v>
      </c>
    </row>
    <row r="18" ht="15" customHeight="1"/>
    <row r="19" spans="1:8" ht="15" customHeight="1">
      <c r="A19" s="33" t="s">
        <v>580</v>
      </c>
      <c r="B19" s="35" t="s">
        <v>538</v>
      </c>
      <c r="D19" s="36" t="s">
        <v>540</v>
      </c>
      <c r="E19" s="35" t="s">
        <v>539</v>
      </c>
      <c r="G19" s="34" t="s">
        <v>141</v>
      </c>
      <c r="H19" s="35" t="s">
        <v>142</v>
      </c>
    </row>
    <row r="20" spans="1:8" ht="15" customHeight="1">
      <c r="A20" s="34" t="s">
        <v>537</v>
      </c>
      <c r="B20" s="35" t="s">
        <v>178</v>
      </c>
      <c r="D20" s="34" t="s">
        <v>117</v>
      </c>
      <c r="E20" s="35" t="s">
        <v>150</v>
      </c>
      <c r="G20" s="34" t="s">
        <v>143</v>
      </c>
      <c r="H20" s="35" t="s">
        <v>144</v>
      </c>
    </row>
    <row r="21" spans="1:8" ht="15" customHeight="1">
      <c r="A21" s="34" t="s">
        <v>462</v>
      </c>
      <c r="B21" s="35" t="s">
        <v>151</v>
      </c>
      <c r="D21" s="34" t="s">
        <v>745</v>
      </c>
      <c r="E21" s="35" t="s">
        <v>746</v>
      </c>
      <c r="G21" s="34" t="s">
        <v>141</v>
      </c>
      <c r="H21" s="35" t="s">
        <v>142</v>
      </c>
    </row>
    <row r="22" spans="1:8" ht="15" customHeight="1">
      <c r="A22" s="34" t="s">
        <v>829</v>
      </c>
      <c r="B22" s="35" t="s">
        <v>830</v>
      </c>
      <c r="D22" s="34" t="s">
        <v>831</v>
      </c>
      <c r="E22" s="35" t="s">
        <v>832</v>
      </c>
      <c r="G22" s="34" t="s">
        <v>141</v>
      </c>
      <c r="H22" s="35" t="s">
        <v>142</v>
      </c>
    </row>
    <row r="23" ht="15" customHeight="1"/>
    <row r="24" spans="1:8" ht="15" customHeight="1">
      <c r="A24" s="33" t="s">
        <v>604</v>
      </c>
      <c r="D24" s="34" t="s">
        <v>605</v>
      </c>
      <c r="G24" s="34" t="s">
        <v>141</v>
      </c>
      <c r="H24" s="35" t="s">
        <v>142</v>
      </c>
    </row>
    <row r="25" spans="1:8" ht="15" customHeight="1">
      <c r="A25" s="34" t="s">
        <v>606</v>
      </c>
      <c r="B25" s="35" t="s">
        <v>453</v>
      </c>
      <c r="D25" s="34" t="s">
        <v>118</v>
      </c>
      <c r="E25" s="35" t="s">
        <v>476</v>
      </c>
      <c r="G25" s="34" t="s">
        <v>141</v>
      </c>
      <c r="H25" s="35" t="s">
        <v>142</v>
      </c>
    </row>
    <row r="26" spans="1:8" ht="15" customHeight="1">
      <c r="A26" s="34" t="s">
        <v>719</v>
      </c>
      <c r="B26" s="35" t="s">
        <v>720</v>
      </c>
      <c r="D26" s="34" t="s">
        <v>712</v>
      </c>
      <c r="E26" s="35" t="s">
        <v>713</v>
      </c>
      <c r="G26" s="34" t="s">
        <v>141</v>
      </c>
      <c r="H26" s="35" t="s">
        <v>142</v>
      </c>
    </row>
    <row r="27" spans="1:8" ht="15" customHeight="1">
      <c r="A27" s="34" t="s">
        <v>723</v>
      </c>
      <c r="B27" s="35" t="s">
        <v>587</v>
      </c>
      <c r="D27" s="34" t="s">
        <v>725</v>
      </c>
      <c r="E27" s="35" t="s">
        <v>588</v>
      </c>
      <c r="G27" s="40" t="s">
        <v>141</v>
      </c>
      <c r="H27" s="41" t="s">
        <v>142</v>
      </c>
    </row>
    <row r="28" spans="1:8" ht="15" customHeight="1">
      <c r="A28" s="34" t="s">
        <v>475</v>
      </c>
      <c r="B28" s="35" t="s">
        <v>102</v>
      </c>
      <c r="D28" s="34" t="s">
        <v>474</v>
      </c>
      <c r="E28" s="35" t="s">
        <v>473</v>
      </c>
      <c r="G28" s="34" t="s">
        <v>141</v>
      </c>
      <c r="H28" s="35" t="s">
        <v>142</v>
      </c>
    </row>
    <row r="29" ht="15" customHeight="1"/>
    <row r="30" spans="1:8" ht="27" customHeight="1">
      <c r="A30" s="36" t="s">
        <v>817</v>
      </c>
      <c r="D30" s="40" t="s">
        <v>281</v>
      </c>
      <c r="E30" s="35"/>
      <c r="G30" s="40" t="s">
        <v>141</v>
      </c>
      <c r="H30" s="41" t="s">
        <v>142</v>
      </c>
    </row>
    <row r="31" ht="15" customHeight="1"/>
    <row r="32" spans="1:8" ht="15" customHeight="1">
      <c r="A32" s="33" t="s">
        <v>574</v>
      </c>
      <c r="B32" s="35" t="s">
        <v>454</v>
      </c>
      <c r="D32" s="34" t="s">
        <v>280</v>
      </c>
      <c r="E32" s="35" t="s">
        <v>455</v>
      </c>
      <c r="G32" s="34" t="s">
        <v>141</v>
      </c>
      <c r="H32" s="35" t="s">
        <v>142</v>
      </c>
    </row>
    <row r="33" spans="1:8" ht="15" customHeight="1">
      <c r="A33" s="34" t="s">
        <v>733</v>
      </c>
      <c r="B33" s="35" t="s">
        <v>734</v>
      </c>
      <c r="D33" s="34" t="s">
        <v>735</v>
      </c>
      <c r="E33" s="35" t="s">
        <v>481</v>
      </c>
      <c r="G33" s="40" t="s">
        <v>141</v>
      </c>
      <c r="H33" s="41" t="s">
        <v>142</v>
      </c>
    </row>
    <row r="34" spans="1:8" ht="15" customHeight="1">
      <c r="A34" s="34" t="s">
        <v>736</v>
      </c>
      <c r="B34" s="35" t="s">
        <v>737</v>
      </c>
      <c r="D34" s="34" t="s">
        <v>729</v>
      </c>
      <c r="E34" s="35" t="s">
        <v>730</v>
      </c>
      <c r="G34" s="40" t="s">
        <v>141</v>
      </c>
      <c r="H34" s="41" t="s">
        <v>142</v>
      </c>
    </row>
    <row r="35" spans="1:8" ht="15" customHeight="1">
      <c r="A35" s="34" t="s">
        <v>657</v>
      </c>
      <c r="B35" s="35" t="s">
        <v>658</v>
      </c>
      <c r="D35" s="34" t="s">
        <v>659</v>
      </c>
      <c r="E35" s="35" t="s">
        <v>660</v>
      </c>
      <c r="G35" s="34" t="s">
        <v>141</v>
      </c>
      <c r="H35" s="35" t="s">
        <v>142</v>
      </c>
    </row>
    <row r="36" ht="15" customHeight="1"/>
    <row r="37" spans="1:8" ht="15" customHeight="1">
      <c r="A37" s="33" t="s">
        <v>579</v>
      </c>
      <c r="D37" s="34" t="s">
        <v>575</v>
      </c>
      <c r="E37" s="35" t="s">
        <v>577</v>
      </c>
      <c r="G37" s="34" t="s">
        <v>143</v>
      </c>
      <c r="H37" s="35" t="s">
        <v>144</v>
      </c>
    </row>
    <row r="38" spans="1:8" ht="15" customHeight="1">
      <c r="A38" s="34" t="s">
        <v>739</v>
      </c>
      <c r="B38" s="35" t="s">
        <v>740</v>
      </c>
      <c r="D38" s="34" t="s">
        <v>748</v>
      </c>
      <c r="E38" s="35" t="s">
        <v>741</v>
      </c>
      <c r="G38" s="34" t="s">
        <v>141</v>
      </c>
      <c r="H38" s="35" t="s">
        <v>142</v>
      </c>
    </row>
    <row r="39" spans="1:8" ht="15" customHeight="1">
      <c r="A39" s="34" t="s">
        <v>717</v>
      </c>
      <c r="D39" s="34" t="s">
        <v>718</v>
      </c>
      <c r="G39" s="34" t="s">
        <v>141</v>
      </c>
      <c r="H39" s="35" t="s">
        <v>142</v>
      </c>
    </row>
    <row r="40" spans="1:8" ht="15" customHeight="1">
      <c r="A40" s="36"/>
      <c r="D40" s="34"/>
      <c r="E40" s="34"/>
      <c r="G40" s="40"/>
      <c r="H40" s="41"/>
    </row>
    <row r="41" spans="1:8" ht="15" customHeight="1">
      <c r="A41" s="33" t="s">
        <v>578</v>
      </c>
      <c r="B41" s="35" t="s">
        <v>534</v>
      </c>
      <c r="D41" s="34" t="s">
        <v>536</v>
      </c>
      <c r="E41" s="35" t="s">
        <v>535</v>
      </c>
      <c r="G41" s="34" t="s">
        <v>143</v>
      </c>
      <c r="H41" s="35" t="s">
        <v>144</v>
      </c>
    </row>
    <row r="42" spans="1:8" ht="15" customHeight="1">
      <c r="A42" s="34" t="s">
        <v>13</v>
      </c>
      <c r="D42" s="34" t="s">
        <v>119</v>
      </c>
      <c r="G42" s="34" t="s">
        <v>143</v>
      </c>
      <c r="H42" s="35" t="s">
        <v>144</v>
      </c>
    </row>
    <row r="43" spans="1:8" ht="15" customHeight="1">
      <c r="A43" s="34" t="s">
        <v>823</v>
      </c>
      <c r="B43" s="35" t="s">
        <v>824</v>
      </c>
      <c r="D43" s="34" t="s">
        <v>826</v>
      </c>
      <c r="E43" s="35" t="s">
        <v>825</v>
      </c>
      <c r="G43" s="34" t="s">
        <v>141</v>
      </c>
      <c r="H43" s="35" t="s">
        <v>142</v>
      </c>
    </row>
    <row r="44" spans="1:8" ht="15" customHeight="1">
      <c r="A44" s="34" t="s">
        <v>153</v>
      </c>
      <c r="B44" s="35" t="s">
        <v>179</v>
      </c>
      <c r="D44" s="34" t="s">
        <v>120</v>
      </c>
      <c r="E44" s="35" t="s">
        <v>154</v>
      </c>
      <c r="G44" s="34" t="s">
        <v>141</v>
      </c>
      <c r="H44" s="35" t="s">
        <v>142</v>
      </c>
    </row>
    <row r="45" spans="1:8" ht="15" customHeight="1">
      <c r="A45" s="34" t="s">
        <v>155</v>
      </c>
      <c r="B45" s="35" t="s">
        <v>156</v>
      </c>
      <c r="D45" s="34" t="s">
        <v>121</v>
      </c>
      <c r="E45" s="35" t="s">
        <v>157</v>
      </c>
      <c r="G45" s="34" t="s">
        <v>143</v>
      </c>
      <c r="H45" s="35" t="s">
        <v>144</v>
      </c>
    </row>
    <row r="46" spans="1:8" ht="15" customHeight="1">
      <c r="A46" s="34" t="s">
        <v>158</v>
      </c>
      <c r="D46" s="34" t="s">
        <v>122</v>
      </c>
      <c r="E46" s="35" t="s">
        <v>159</v>
      </c>
      <c r="G46" s="34" t="s">
        <v>141</v>
      </c>
      <c r="H46" s="35" t="s">
        <v>142</v>
      </c>
    </row>
    <row r="47" ht="15" customHeight="1"/>
    <row r="48" spans="1:8" ht="15" customHeight="1">
      <c r="A48" s="33" t="s">
        <v>541</v>
      </c>
      <c r="B48" s="35" t="s">
        <v>160</v>
      </c>
      <c r="D48" s="34" t="s">
        <v>123</v>
      </c>
      <c r="E48" s="35" t="s">
        <v>161</v>
      </c>
      <c r="G48" s="34" t="s">
        <v>143</v>
      </c>
      <c r="H48" s="35" t="s">
        <v>144</v>
      </c>
    </row>
    <row r="49" ht="15" customHeight="1"/>
    <row r="50" spans="1:8" ht="15" customHeight="1">
      <c r="A50" s="33" t="s">
        <v>461</v>
      </c>
      <c r="B50" s="35" t="s">
        <v>480</v>
      </c>
      <c r="D50" s="34" t="s">
        <v>124</v>
      </c>
      <c r="E50" s="35" t="s">
        <v>479</v>
      </c>
      <c r="G50" s="34" t="s">
        <v>141</v>
      </c>
      <c r="H50" s="35" t="s">
        <v>142</v>
      </c>
    </row>
    <row r="51" spans="1:8" ht="15" customHeight="1">
      <c r="A51" s="34" t="s">
        <v>162</v>
      </c>
      <c r="D51" s="34" t="s">
        <v>125</v>
      </c>
      <c r="G51" s="34" t="s">
        <v>141</v>
      </c>
      <c r="H51" s="35" t="s">
        <v>142</v>
      </c>
    </row>
    <row r="52" spans="1:8" ht="15" customHeight="1">
      <c r="A52" s="34" t="s">
        <v>545</v>
      </c>
      <c r="B52" s="35" t="s">
        <v>546</v>
      </c>
      <c r="D52" s="34" t="s">
        <v>544</v>
      </c>
      <c r="E52" s="35" t="s">
        <v>543</v>
      </c>
      <c r="G52" s="34" t="s">
        <v>276</v>
      </c>
      <c r="H52" s="35" t="s">
        <v>142</v>
      </c>
    </row>
    <row r="53" spans="1:8" ht="15" customHeight="1">
      <c r="A53" s="34" t="s">
        <v>163</v>
      </c>
      <c r="B53" s="35" t="s">
        <v>478</v>
      </c>
      <c r="D53" s="34" t="s">
        <v>126</v>
      </c>
      <c r="E53" s="35" t="s">
        <v>164</v>
      </c>
      <c r="G53" s="34" t="s">
        <v>141</v>
      </c>
      <c r="H53" s="35" t="s">
        <v>142</v>
      </c>
    </row>
    <row r="54" spans="1:8" ht="27" customHeight="1">
      <c r="A54" s="36" t="s">
        <v>165</v>
      </c>
      <c r="D54" s="40" t="s">
        <v>166</v>
      </c>
      <c r="G54" s="40" t="s">
        <v>143</v>
      </c>
      <c r="H54" s="41" t="s">
        <v>144</v>
      </c>
    </row>
    <row r="55" ht="15" customHeight="1"/>
    <row r="56" spans="1:8" ht="15" customHeight="1">
      <c r="A56" s="33" t="s">
        <v>705</v>
      </c>
      <c r="D56" s="34" t="s">
        <v>703</v>
      </c>
      <c r="G56" s="34" t="s">
        <v>141</v>
      </c>
      <c r="H56" s="35" t="s">
        <v>142</v>
      </c>
    </row>
    <row r="57" spans="1:8" ht="15" customHeight="1">
      <c r="A57" s="34" t="s">
        <v>704</v>
      </c>
      <c r="D57" s="34" t="s">
        <v>127</v>
      </c>
      <c r="G57" s="34" t="s">
        <v>141</v>
      </c>
      <c r="H57" s="35" t="s">
        <v>142</v>
      </c>
    </row>
    <row r="58" ht="15" customHeight="1"/>
    <row r="59" spans="1:8" ht="15" customHeight="1">
      <c r="A59" s="33" t="s">
        <v>547</v>
      </c>
      <c r="B59" s="35" t="s">
        <v>167</v>
      </c>
      <c r="D59" s="34" t="s">
        <v>128</v>
      </c>
      <c r="E59" s="35" t="s">
        <v>168</v>
      </c>
      <c r="G59" s="34" t="s">
        <v>141</v>
      </c>
      <c r="H59" s="35" t="s">
        <v>142</v>
      </c>
    </row>
    <row r="60" spans="1:8" ht="15" customHeight="1">
      <c r="A60" s="34" t="s">
        <v>670</v>
      </c>
      <c r="B60" s="35" t="s">
        <v>671</v>
      </c>
      <c r="D60" s="34" t="s">
        <v>672</v>
      </c>
      <c r="E60" s="35" t="s">
        <v>673</v>
      </c>
      <c r="G60" s="40" t="s">
        <v>143</v>
      </c>
      <c r="H60" s="41" t="s">
        <v>144</v>
      </c>
    </row>
    <row r="61" spans="1:8" ht="15" customHeight="1">
      <c r="A61" s="34" t="s">
        <v>466</v>
      </c>
      <c r="B61" s="35"/>
      <c r="D61" s="34" t="s">
        <v>467</v>
      </c>
      <c r="E61" s="34"/>
      <c r="G61" s="34" t="s">
        <v>463</v>
      </c>
      <c r="H61" s="35" t="s">
        <v>142</v>
      </c>
    </row>
    <row r="62" spans="1:8" ht="15" customHeight="1">
      <c r="A62" s="34" t="s">
        <v>169</v>
      </c>
      <c r="B62" s="35" t="s">
        <v>170</v>
      </c>
      <c r="D62" s="34" t="s">
        <v>129</v>
      </c>
      <c r="E62" s="35" t="s">
        <v>171</v>
      </c>
      <c r="G62" s="34" t="s">
        <v>141</v>
      </c>
      <c r="H62" s="35" t="s">
        <v>142</v>
      </c>
    </row>
    <row r="63" spans="1:8" ht="15" customHeight="1">
      <c r="A63" s="34" t="s">
        <v>664</v>
      </c>
      <c r="B63" s="35" t="s">
        <v>667</v>
      </c>
      <c r="D63" s="34" t="s">
        <v>666</v>
      </c>
      <c r="E63" s="35" t="s">
        <v>665</v>
      </c>
      <c r="G63" s="34" t="s">
        <v>141</v>
      </c>
      <c r="H63" s="35" t="s">
        <v>142</v>
      </c>
    </row>
    <row r="64" spans="1:8" ht="15" customHeight="1">
      <c r="A64" s="34"/>
      <c r="D64" s="34"/>
      <c r="G64" s="34"/>
      <c r="H64" s="35"/>
    </row>
    <row r="65" spans="1:8" ht="15" customHeight="1">
      <c r="A65" s="33" t="s">
        <v>172</v>
      </c>
      <c r="D65" s="34" t="s">
        <v>130</v>
      </c>
      <c r="G65" s="34" t="s">
        <v>141</v>
      </c>
      <c r="H65" s="35" t="s">
        <v>142</v>
      </c>
    </row>
    <row r="66" spans="1:8" ht="15" customHeight="1">
      <c r="A66" s="34" t="s">
        <v>662</v>
      </c>
      <c r="D66" s="34" t="s">
        <v>663</v>
      </c>
      <c r="G66" s="34" t="s">
        <v>141</v>
      </c>
      <c r="H66" s="35" t="s">
        <v>142</v>
      </c>
    </row>
    <row r="67" spans="1:8" ht="15" customHeight="1">
      <c r="A67" s="34" t="s">
        <v>751</v>
      </c>
      <c r="D67" s="34" t="s">
        <v>727</v>
      </c>
      <c r="G67" s="34" t="s">
        <v>141</v>
      </c>
      <c r="H67" s="35" t="s">
        <v>142</v>
      </c>
    </row>
    <row r="68" ht="15" customHeight="1"/>
    <row r="69" spans="1:8" ht="27" customHeight="1">
      <c r="A69" s="39" t="s">
        <v>548</v>
      </c>
      <c r="D69" s="40" t="s">
        <v>131</v>
      </c>
      <c r="E69" s="41" t="s">
        <v>173</v>
      </c>
      <c r="G69" s="40" t="s">
        <v>143</v>
      </c>
      <c r="H69" s="41" t="s">
        <v>144</v>
      </c>
    </row>
    <row r="70" spans="1:8" ht="15" customHeight="1">
      <c r="A70" s="36" t="s">
        <v>594</v>
      </c>
      <c r="B70" s="35" t="s">
        <v>597</v>
      </c>
      <c r="D70" s="40" t="s">
        <v>595</v>
      </c>
      <c r="E70" s="41" t="s">
        <v>596</v>
      </c>
      <c r="G70" s="40" t="s">
        <v>143</v>
      </c>
      <c r="H70" s="41" t="s">
        <v>144</v>
      </c>
    </row>
    <row r="71" spans="1:8" ht="15" customHeight="1">
      <c r="A71" s="224" t="s">
        <v>722</v>
      </c>
      <c r="B71" s="225"/>
      <c r="C71" s="225"/>
      <c r="D71" s="224" t="s">
        <v>722</v>
      </c>
      <c r="E71" s="225"/>
      <c r="F71" s="225"/>
      <c r="G71" s="224" t="s">
        <v>141</v>
      </c>
      <c r="H71" s="226" t="s">
        <v>142</v>
      </c>
    </row>
    <row r="72" spans="1:8" ht="15" customHeight="1">
      <c r="A72" s="34" t="s">
        <v>174</v>
      </c>
      <c r="B72" s="35" t="s">
        <v>279</v>
      </c>
      <c r="D72" s="34" t="s">
        <v>132</v>
      </c>
      <c r="E72" s="35" t="s">
        <v>175</v>
      </c>
      <c r="G72" s="34" t="s">
        <v>141</v>
      </c>
      <c r="H72" s="35" t="s">
        <v>142</v>
      </c>
    </row>
    <row r="73" spans="1:8" ht="15" customHeight="1">
      <c r="A73" s="34" t="s">
        <v>738</v>
      </c>
      <c r="B73" s="35"/>
      <c r="D73" s="34" t="s">
        <v>731</v>
      </c>
      <c r="E73" s="35"/>
      <c r="G73" s="34" t="s">
        <v>141</v>
      </c>
      <c r="H73" s="35" t="s">
        <v>142</v>
      </c>
    </row>
    <row r="74" spans="1:8" ht="15" customHeight="1">
      <c r="A74" s="34" t="s">
        <v>176</v>
      </c>
      <c r="B74" s="35" t="s">
        <v>464</v>
      </c>
      <c r="D74" s="34" t="s">
        <v>180</v>
      </c>
      <c r="E74" s="35" t="s">
        <v>181</v>
      </c>
      <c r="G74" s="34" t="s">
        <v>141</v>
      </c>
      <c r="H74" s="35" t="s">
        <v>142</v>
      </c>
    </row>
    <row r="75" spans="1:8" ht="15" customHeight="1">
      <c r="A75" s="34" t="s">
        <v>469</v>
      </c>
      <c r="B75" s="35" t="s">
        <v>477</v>
      </c>
      <c r="D75" s="34" t="s">
        <v>470</v>
      </c>
      <c r="E75" s="35" t="s">
        <v>471</v>
      </c>
      <c r="G75" s="34" t="s">
        <v>141</v>
      </c>
      <c r="H75" s="35" t="s">
        <v>142</v>
      </c>
    </row>
    <row r="76" ht="15" customHeight="1"/>
    <row r="77" spans="1:8" ht="15" customHeight="1">
      <c r="A77" s="34" t="s">
        <v>819</v>
      </c>
      <c r="B77" s="35" t="s">
        <v>820</v>
      </c>
      <c r="D77" s="34" t="s">
        <v>821</v>
      </c>
      <c r="E77" s="35" t="s">
        <v>822</v>
      </c>
      <c r="G77" s="34" t="s">
        <v>141</v>
      </c>
      <c r="H77" s="35" t="s">
        <v>142</v>
      </c>
    </row>
    <row r="78" spans="1:8" ht="15" customHeight="1">
      <c r="A78" s="34" t="s">
        <v>818</v>
      </c>
      <c r="B78" s="35" t="s">
        <v>568</v>
      </c>
      <c r="D78" s="34" t="s">
        <v>566</v>
      </c>
      <c r="E78" s="35" t="s">
        <v>576</v>
      </c>
      <c r="G78" s="34" t="s">
        <v>152</v>
      </c>
      <c r="H78" s="35" t="s">
        <v>144</v>
      </c>
    </row>
    <row r="79" spans="1:8" ht="15" customHeight="1">
      <c r="A79" s="34" t="s">
        <v>565</v>
      </c>
      <c r="D79" s="34" t="s">
        <v>472</v>
      </c>
      <c r="E79" s="35" t="s">
        <v>607</v>
      </c>
      <c r="G79" s="34" t="s">
        <v>141</v>
      </c>
      <c r="H79" s="35" t="s">
        <v>142</v>
      </c>
    </row>
    <row r="80" spans="1:8" ht="15" customHeight="1">
      <c r="A80" s="34"/>
      <c r="D80" s="34"/>
      <c r="E80" s="35"/>
      <c r="G80" s="34"/>
      <c r="H80" s="35"/>
    </row>
    <row r="81" spans="1:8" ht="15" customHeight="1">
      <c r="A81" s="34" t="s">
        <v>834</v>
      </c>
      <c r="B81" s="35" t="s">
        <v>833</v>
      </c>
      <c r="D81" s="34" t="s">
        <v>836</v>
      </c>
      <c r="E81" s="35" t="s">
        <v>835</v>
      </c>
      <c r="G81" s="34" t="s">
        <v>141</v>
      </c>
      <c r="H81" s="35" t="s">
        <v>142</v>
      </c>
    </row>
    <row r="82" ht="15" customHeight="1"/>
    <row r="83" spans="1:8" ht="15" customHeight="1">
      <c r="A83" s="33" t="s">
        <v>456</v>
      </c>
      <c r="D83" s="34" t="s">
        <v>457</v>
      </c>
      <c r="G83" s="34" t="s">
        <v>141</v>
      </c>
      <c r="H83" s="35" t="s">
        <v>142</v>
      </c>
    </row>
    <row r="84" spans="1:8" ht="15" customHeight="1">
      <c r="A84" s="34" t="s">
        <v>458</v>
      </c>
      <c r="D84" s="34" t="s">
        <v>277</v>
      </c>
      <c r="G84" s="34" t="s">
        <v>141</v>
      </c>
      <c r="H84" s="35" t="s">
        <v>142</v>
      </c>
    </row>
    <row r="85" spans="1:8" ht="27" customHeight="1">
      <c r="A85" s="36" t="s">
        <v>599</v>
      </c>
      <c r="D85" s="40" t="s">
        <v>177</v>
      </c>
      <c r="E85" s="41"/>
      <c r="G85" s="40" t="s">
        <v>141</v>
      </c>
      <c r="H85" s="41" t="s">
        <v>142</v>
      </c>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sheetProtection/>
  <mergeCells count="2">
    <mergeCell ref="A1:H1"/>
    <mergeCell ref="A2:H2"/>
  </mergeCells>
  <printOptions horizontalCentered="1"/>
  <pageMargins left="0.196850393700787" right="0.196850393700787" top="0.31496062992126" bottom="0.236220472440945" header="0.511811023622047" footer="0.511811023622047"/>
  <pageSetup fitToHeight="0" horizontalDpi="600" verticalDpi="600" orientation="landscape" paperSize="9" scale="95" r:id="rId1"/>
  <rowBreaks count="1" manualBreakCount="1">
    <brk id="39" max="7" man="1"/>
  </rowBreaks>
</worksheet>
</file>

<file path=xl/worksheets/sheet4.xml><?xml version="1.0" encoding="utf-8"?>
<worksheet xmlns="http://schemas.openxmlformats.org/spreadsheetml/2006/main" xmlns:r="http://schemas.openxmlformats.org/officeDocument/2006/relationships">
  <dimension ref="A1:H31"/>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5" customFormat="1" ht="6" customHeight="1" thickBot="1">
      <c r="H1" s="75"/>
    </row>
    <row r="2" spans="1:8" s="8" customFormat="1" ht="31.5" customHeight="1" thickBot="1">
      <c r="A2" s="297" t="s">
        <v>202</v>
      </c>
      <c r="B2" s="297"/>
      <c r="C2" s="297"/>
      <c r="D2" s="297"/>
      <c r="E2" s="297"/>
      <c r="F2" s="297"/>
      <c r="G2" s="297"/>
      <c r="H2" s="106" t="s">
        <v>640</v>
      </c>
    </row>
    <row r="3" spans="1:8" s="8" customFormat="1" ht="25.5" customHeight="1">
      <c r="A3" s="308" t="str">
        <f>'Form HKLQ1-1'!A3:H3</f>
        <v>二零一八年一月至十二月
January to December 2018</v>
      </c>
      <c r="B3" s="308"/>
      <c r="C3" s="308"/>
      <c r="D3" s="308"/>
      <c r="E3" s="308"/>
      <c r="F3" s="308"/>
      <c r="G3" s="308"/>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 customHeight="1">
      <c r="A7" s="303" t="s">
        <v>638</v>
      </c>
      <c r="B7" s="303"/>
      <c r="C7" s="303"/>
      <c r="D7" s="303"/>
      <c r="E7" s="303"/>
      <c r="F7" s="303"/>
      <c r="G7" s="74"/>
      <c r="H7" s="74"/>
    </row>
    <row r="8" spans="1:8" ht="6" customHeight="1">
      <c r="A8" s="7"/>
      <c r="B8" s="1"/>
      <c r="C8" s="5"/>
      <c r="D8" s="5"/>
      <c r="E8" s="5"/>
      <c r="F8" s="5"/>
      <c r="G8" s="1"/>
      <c r="H8" s="1"/>
    </row>
    <row r="9" spans="1:8" s="45" customFormat="1" ht="21" customHeight="1">
      <c r="A9" s="44"/>
      <c r="B9" s="44"/>
      <c r="C9" s="298" t="s">
        <v>641</v>
      </c>
      <c r="D9" s="299"/>
      <c r="E9" s="299"/>
      <c r="F9" s="299"/>
      <c r="G9" s="299"/>
      <c r="H9" s="300"/>
    </row>
    <row r="10" spans="1:8" s="45" customFormat="1" ht="54" customHeight="1">
      <c r="A10" s="49" t="s">
        <v>288</v>
      </c>
      <c r="B10" s="50" t="s">
        <v>289</v>
      </c>
      <c r="C10" s="201" t="s">
        <v>642</v>
      </c>
      <c r="D10" s="201" t="s">
        <v>643</v>
      </c>
      <c r="E10" s="201" t="s">
        <v>644</v>
      </c>
      <c r="F10" s="201" t="s">
        <v>645</v>
      </c>
      <c r="G10" s="201" t="s">
        <v>646</v>
      </c>
      <c r="H10" s="50" t="s">
        <v>14</v>
      </c>
    </row>
    <row r="11" spans="1:8" s="45" customFormat="1" ht="21" customHeight="1">
      <c r="A11" s="53" t="s">
        <v>295</v>
      </c>
      <c r="B11" s="54" t="s">
        <v>296</v>
      </c>
      <c r="C11" s="57" t="s">
        <v>271</v>
      </c>
      <c r="D11" s="57" t="s">
        <v>271</v>
      </c>
      <c r="E11" s="57" t="s">
        <v>271</v>
      </c>
      <c r="F11" s="57" t="s">
        <v>271</v>
      </c>
      <c r="G11" s="57" t="s">
        <v>271</v>
      </c>
      <c r="H11" s="57" t="s">
        <v>271</v>
      </c>
    </row>
    <row r="12" spans="1:8" s="45" customFormat="1" ht="21" customHeight="1">
      <c r="A12" s="58"/>
      <c r="B12" s="59" t="s">
        <v>297</v>
      </c>
      <c r="C12" s="175">
        <v>40157948</v>
      </c>
      <c r="D12" s="175">
        <v>43973743</v>
      </c>
      <c r="E12" s="175">
        <v>31697219</v>
      </c>
      <c r="F12" s="175">
        <v>11563588</v>
      </c>
      <c r="G12" s="175">
        <v>4592032</v>
      </c>
      <c r="H12" s="227">
        <v>91826582</v>
      </c>
    </row>
    <row r="13" spans="1:8" s="45" customFormat="1" ht="43.5" customHeight="1">
      <c r="A13" s="58"/>
      <c r="B13" s="61" t="s">
        <v>298</v>
      </c>
      <c r="C13" s="175">
        <v>0</v>
      </c>
      <c r="D13" s="175">
        <v>337165</v>
      </c>
      <c r="E13" s="175">
        <v>425</v>
      </c>
      <c r="F13" s="175">
        <v>7958</v>
      </c>
      <c r="G13" s="175">
        <v>449199</v>
      </c>
      <c r="H13" s="175">
        <v>794747</v>
      </c>
    </row>
    <row r="14" spans="1:8" s="45" customFormat="1" ht="21" customHeight="1">
      <c r="A14" s="58"/>
      <c r="B14" s="61" t="s">
        <v>299</v>
      </c>
      <c r="C14" s="175">
        <v>117</v>
      </c>
      <c r="D14" s="175">
        <v>14409</v>
      </c>
      <c r="E14" s="175">
        <v>21639</v>
      </c>
      <c r="F14" s="175">
        <v>90951</v>
      </c>
      <c r="G14" s="175">
        <v>148401</v>
      </c>
      <c r="H14" s="227">
        <v>275400</v>
      </c>
    </row>
    <row r="15" spans="1:8" s="45" customFormat="1" ht="21" customHeight="1">
      <c r="A15" s="58"/>
      <c r="B15" s="61" t="s">
        <v>300</v>
      </c>
      <c r="C15" s="175">
        <v>15531</v>
      </c>
      <c r="D15" s="175">
        <v>2762</v>
      </c>
      <c r="E15" s="175">
        <v>11878</v>
      </c>
      <c r="F15" s="175">
        <v>107016</v>
      </c>
      <c r="G15" s="175">
        <v>84728</v>
      </c>
      <c r="H15" s="227">
        <v>206384</v>
      </c>
    </row>
    <row r="16" spans="1:8" s="45" customFormat="1" ht="21" customHeight="1">
      <c r="A16" s="58"/>
      <c r="B16" s="64" t="s">
        <v>301</v>
      </c>
      <c r="C16" s="175">
        <v>3323321</v>
      </c>
      <c r="D16" s="175">
        <v>6196015</v>
      </c>
      <c r="E16" s="175">
        <v>919761</v>
      </c>
      <c r="F16" s="175">
        <v>310929</v>
      </c>
      <c r="G16" s="175">
        <v>63863</v>
      </c>
      <c r="H16" s="175">
        <v>7490568</v>
      </c>
    </row>
    <row r="17" spans="1:8" s="45" customFormat="1" ht="21" customHeight="1">
      <c r="A17" s="65"/>
      <c r="B17" s="66" t="s">
        <v>302</v>
      </c>
      <c r="C17" s="175">
        <v>43496917</v>
      </c>
      <c r="D17" s="175">
        <v>50524094</v>
      </c>
      <c r="E17" s="175">
        <v>32650922</v>
      </c>
      <c r="F17" s="175">
        <v>12080442</v>
      </c>
      <c r="G17" s="175">
        <v>5338223</v>
      </c>
      <c r="H17" s="175">
        <v>100593681</v>
      </c>
    </row>
    <row r="18" spans="1:8" s="45" customFormat="1" ht="21" customHeight="1">
      <c r="A18" s="68" t="s">
        <v>309</v>
      </c>
      <c r="B18" s="69" t="s">
        <v>303</v>
      </c>
      <c r="C18" s="175">
        <v>0</v>
      </c>
      <c r="D18" s="175">
        <v>0</v>
      </c>
      <c r="E18" s="175">
        <v>0</v>
      </c>
      <c r="F18" s="175">
        <v>0</v>
      </c>
      <c r="G18" s="175">
        <v>0</v>
      </c>
      <c r="H18" s="175">
        <v>0</v>
      </c>
    </row>
    <row r="19" spans="1:8" s="45" customFormat="1" ht="43.5" customHeight="1">
      <c r="A19" s="70" t="s">
        <v>310</v>
      </c>
      <c r="B19" s="69" t="s">
        <v>304</v>
      </c>
      <c r="C19" s="175">
        <v>16624243</v>
      </c>
      <c r="D19" s="175">
        <v>0</v>
      </c>
      <c r="E19" s="175">
        <v>53710</v>
      </c>
      <c r="F19" s="175">
        <v>250890</v>
      </c>
      <c r="G19" s="175">
        <v>473163</v>
      </c>
      <c r="H19" s="175">
        <v>777763</v>
      </c>
    </row>
    <row r="20" spans="1:8" s="45" customFormat="1" ht="43.5" customHeight="1">
      <c r="A20" s="58"/>
      <c r="B20" s="61" t="s">
        <v>639</v>
      </c>
      <c r="C20" s="175">
        <v>0</v>
      </c>
      <c r="D20" s="175">
        <v>982</v>
      </c>
      <c r="E20" s="175">
        <v>0</v>
      </c>
      <c r="F20" s="175">
        <v>12</v>
      </c>
      <c r="G20" s="175">
        <v>1363</v>
      </c>
      <c r="H20" s="175">
        <v>2357</v>
      </c>
    </row>
    <row r="21" spans="1:8" s="45" customFormat="1" ht="21" customHeight="1">
      <c r="A21" s="58"/>
      <c r="B21" s="61" t="s">
        <v>299</v>
      </c>
      <c r="C21" s="175">
        <v>0</v>
      </c>
      <c r="D21" s="175">
        <v>89</v>
      </c>
      <c r="E21" s="175">
        <v>16</v>
      </c>
      <c r="F21" s="175">
        <v>344</v>
      </c>
      <c r="G21" s="175">
        <v>1253</v>
      </c>
      <c r="H21" s="175">
        <v>1702</v>
      </c>
    </row>
    <row r="22" spans="1:8" s="45" customFormat="1" ht="21" customHeight="1">
      <c r="A22" s="58"/>
      <c r="B22" s="61" t="s">
        <v>300</v>
      </c>
      <c r="C22" s="175">
        <v>0</v>
      </c>
      <c r="D22" s="175">
        <v>0</v>
      </c>
      <c r="E22" s="175">
        <v>104</v>
      </c>
      <c r="F22" s="175">
        <v>444</v>
      </c>
      <c r="G22" s="175">
        <v>2905</v>
      </c>
      <c r="H22" s="175">
        <v>3453</v>
      </c>
    </row>
    <row r="23" spans="1:8" s="45" customFormat="1" ht="21" customHeight="1">
      <c r="A23" s="65"/>
      <c r="B23" s="66" t="s">
        <v>311</v>
      </c>
      <c r="C23" s="175">
        <v>16624243</v>
      </c>
      <c r="D23" s="175">
        <v>1071</v>
      </c>
      <c r="E23" s="175">
        <v>53830</v>
      </c>
      <c r="F23" s="175">
        <v>251690</v>
      </c>
      <c r="G23" s="175">
        <v>478684</v>
      </c>
      <c r="H23" s="175">
        <v>785275</v>
      </c>
    </row>
    <row r="24" spans="1:8" s="45" customFormat="1" ht="21" customHeight="1">
      <c r="A24" s="68" t="s">
        <v>312</v>
      </c>
      <c r="B24" s="69" t="s">
        <v>313</v>
      </c>
      <c r="C24" s="175">
        <v>0</v>
      </c>
      <c r="D24" s="175">
        <v>113212</v>
      </c>
      <c r="E24" s="175">
        <v>125</v>
      </c>
      <c r="F24" s="175">
        <v>156618</v>
      </c>
      <c r="G24" s="175">
        <v>3983</v>
      </c>
      <c r="H24" s="175">
        <v>273938</v>
      </c>
    </row>
    <row r="25" spans="1:8" s="45" customFormat="1" ht="21" customHeight="1">
      <c r="A25" s="68" t="s">
        <v>314</v>
      </c>
      <c r="B25" s="69" t="s">
        <v>315</v>
      </c>
      <c r="C25" s="175">
        <v>0</v>
      </c>
      <c r="D25" s="175">
        <v>0</v>
      </c>
      <c r="E25" s="175">
        <v>0</v>
      </c>
      <c r="F25" s="175">
        <v>0</v>
      </c>
      <c r="G25" s="175">
        <v>0</v>
      </c>
      <c r="H25" s="175">
        <v>0</v>
      </c>
    </row>
    <row r="26" spans="1:8" s="45" customFormat="1" ht="21" customHeight="1">
      <c r="A26" s="68" t="s">
        <v>316</v>
      </c>
      <c r="B26" s="69" t="s">
        <v>317</v>
      </c>
      <c r="C26" s="175">
        <v>0</v>
      </c>
      <c r="D26" s="175">
        <v>0</v>
      </c>
      <c r="E26" s="175">
        <v>0</v>
      </c>
      <c r="F26" s="175">
        <v>0</v>
      </c>
      <c r="G26" s="175">
        <v>0</v>
      </c>
      <c r="H26" s="175">
        <v>0</v>
      </c>
    </row>
    <row r="27" spans="1:8" s="45" customFormat="1" ht="21" customHeight="1">
      <c r="A27" s="71"/>
      <c r="B27" s="66" t="s">
        <v>318</v>
      </c>
      <c r="C27" s="67">
        <f aca="true" t="shared" si="0" ref="C27:H27">C17+C18+C23+C24+C25+C26</f>
        <v>60121160</v>
      </c>
      <c r="D27" s="67">
        <f t="shared" si="0"/>
        <v>50638377</v>
      </c>
      <c r="E27" s="67">
        <f t="shared" si="0"/>
        <v>32704877</v>
      </c>
      <c r="F27" s="67">
        <f t="shared" si="0"/>
        <v>12488750</v>
      </c>
      <c r="G27" s="67">
        <f t="shared" si="0"/>
        <v>5820890</v>
      </c>
      <c r="H27" s="67">
        <f t="shared" si="0"/>
        <v>101652894</v>
      </c>
    </row>
    <row r="29" spans="1:8" ht="15.75">
      <c r="A29" s="9"/>
      <c r="C29" s="228"/>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O51"/>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7" t="s">
        <v>57</v>
      </c>
      <c r="B2" s="297"/>
      <c r="C2" s="297"/>
      <c r="D2" s="297"/>
      <c r="E2" s="297"/>
      <c r="F2" s="297"/>
      <c r="G2" s="297"/>
      <c r="H2" s="297"/>
      <c r="I2" s="297"/>
      <c r="J2" s="297"/>
      <c r="K2" s="297"/>
      <c r="L2" s="297"/>
      <c r="M2" s="297"/>
      <c r="N2" s="106" t="s">
        <v>85</v>
      </c>
    </row>
    <row r="3" spans="1:14" s="8" customFormat="1" ht="25.5" customHeight="1">
      <c r="A3" s="308" t="str">
        <f>'Form HKLQ1-1'!A3:H3</f>
        <v>二零一八年一月至十二月
January to December 2018</v>
      </c>
      <c r="B3" s="308"/>
      <c r="C3" s="308"/>
      <c r="D3" s="308"/>
      <c r="E3" s="308"/>
      <c r="F3" s="308"/>
      <c r="G3" s="308"/>
      <c r="H3" s="308"/>
      <c r="I3" s="308"/>
      <c r="J3" s="308"/>
      <c r="K3" s="308"/>
      <c r="L3" s="308"/>
      <c r="M3" s="308"/>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3"/>
      <c r="B6" s="303"/>
      <c r="C6" s="72"/>
      <c r="D6" s="72"/>
      <c r="E6" s="72"/>
      <c r="F6" s="72"/>
      <c r="G6" s="72"/>
      <c r="H6" s="72"/>
      <c r="I6" s="72"/>
      <c r="J6" s="72"/>
      <c r="K6" s="72"/>
      <c r="L6" s="72"/>
      <c r="M6" s="74"/>
      <c r="N6" s="74"/>
    </row>
    <row r="7" spans="1:14" s="43" customFormat="1" ht="27.75" customHeight="1">
      <c r="A7" s="303" t="s">
        <v>58</v>
      </c>
      <c r="B7" s="303"/>
      <c r="C7" s="303"/>
      <c r="D7" s="303"/>
      <c r="E7" s="303"/>
      <c r="F7" s="303"/>
      <c r="G7" s="303"/>
      <c r="H7" s="303"/>
      <c r="I7" s="303"/>
      <c r="J7" s="303"/>
      <c r="K7" s="200"/>
      <c r="L7" s="200"/>
      <c r="M7" s="74"/>
      <c r="N7" s="74"/>
    </row>
    <row r="8" spans="1:14" ht="6" customHeight="1">
      <c r="A8" s="7"/>
      <c r="B8" s="1"/>
      <c r="C8" s="5"/>
      <c r="D8" s="5"/>
      <c r="E8" s="5"/>
      <c r="F8" s="5"/>
      <c r="G8" s="5"/>
      <c r="H8" s="5"/>
      <c r="I8" s="5"/>
      <c r="J8" s="5"/>
      <c r="K8" s="5"/>
      <c r="L8" s="5"/>
      <c r="M8" s="1"/>
      <c r="N8" s="1"/>
    </row>
    <row r="9" spans="1:14" s="45" customFormat="1" ht="21" customHeight="1">
      <c r="A9" s="44"/>
      <c r="B9" s="44"/>
      <c r="C9" s="298" t="s">
        <v>86</v>
      </c>
      <c r="D9" s="299"/>
      <c r="E9" s="299"/>
      <c r="F9" s="299"/>
      <c r="G9" s="299"/>
      <c r="H9" s="299"/>
      <c r="I9" s="299"/>
      <c r="J9" s="299"/>
      <c r="K9" s="299"/>
      <c r="L9" s="299"/>
      <c r="M9" s="299"/>
      <c r="N9" s="300"/>
    </row>
    <row r="10" spans="1:14" s="45" customFormat="1" ht="21" customHeight="1">
      <c r="A10" s="46"/>
      <c r="B10" s="47"/>
      <c r="C10" s="307" t="s">
        <v>15</v>
      </c>
      <c r="D10" s="302"/>
      <c r="E10" s="305" t="s">
        <v>87</v>
      </c>
      <c r="F10" s="312"/>
      <c r="G10" s="307" t="s">
        <v>88</v>
      </c>
      <c r="H10" s="302"/>
      <c r="I10" s="307" t="s">
        <v>93</v>
      </c>
      <c r="J10" s="302"/>
      <c r="K10" s="307" t="s">
        <v>94</v>
      </c>
      <c r="L10" s="302"/>
      <c r="M10" s="301" t="s">
        <v>95</v>
      </c>
      <c r="N10" s="304"/>
    </row>
    <row r="11" spans="1:14" s="45" customFormat="1" ht="54" customHeight="1">
      <c r="A11" s="49" t="s">
        <v>59</v>
      </c>
      <c r="B11" s="50" t="s">
        <v>60</v>
      </c>
      <c r="C11" s="50" t="s">
        <v>61</v>
      </c>
      <c r="D11" s="50" t="s">
        <v>62</v>
      </c>
      <c r="E11" s="50" t="s">
        <v>61</v>
      </c>
      <c r="F11" s="50" t="s">
        <v>62</v>
      </c>
      <c r="G11" s="50" t="s">
        <v>61</v>
      </c>
      <c r="H11" s="50" t="s">
        <v>62</v>
      </c>
      <c r="I11" s="50" t="s">
        <v>61</v>
      </c>
      <c r="J11" s="50" t="s">
        <v>62</v>
      </c>
      <c r="K11" s="50" t="s">
        <v>61</v>
      </c>
      <c r="L11" s="50" t="s">
        <v>62</v>
      </c>
      <c r="M11" s="50" t="s">
        <v>61</v>
      </c>
      <c r="N11" s="50" t="s">
        <v>62</v>
      </c>
    </row>
    <row r="12" spans="1:14" s="45" customFormat="1" ht="21" customHeight="1">
      <c r="A12" s="53" t="s">
        <v>63</v>
      </c>
      <c r="B12" s="54" t="s">
        <v>64</v>
      </c>
      <c r="C12" s="57" t="s">
        <v>65</v>
      </c>
      <c r="D12" s="57" t="s">
        <v>65</v>
      </c>
      <c r="E12" s="57" t="s">
        <v>65</v>
      </c>
      <c r="F12" s="57" t="s">
        <v>65</v>
      </c>
      <c r="G12" s="57" t="s">
        <v>65</v>
      </c>
      <c r="H12" s="57" t="s">
        <v>65</v>
      </c>
      <c r="I12" s="57" t="s">
        <v>65</v>
      </c>
      <c r="J12" s="57" t="s">
        <v>65</v>
      </c>
      <c r="K12" s="57" t="s">
        <v>65</v>
      </c>
      <c r="L12" s="57" t="s">
        <v>65</v>
      </c>
      <c r="M12" s="57" t="s">
        <v>65</v>
      </c>
      <c r="N12" s="57" t="s">
        <v>65</v>
      </c>
    </row>
    <row r="13" spans="1:15" s="45" customFormat="1" ht="21" customHeight="1">
      <c r="A13" s="58"/>
      <c r="B13" s="59" t="s">
        <v>66</v>
      </c>
      <c r="C13" s="175">
        <v>11661397</v>
      </c>
      <c r="D13" s="175">
        <v>33262915</v>
      </c>
      <c r="E13" s="175">
        <v>12473953</v>
      </c>
      <c r="F13" s="175">
        <v>42582040</v>
      </c>
      <c r="G13" s="175">
        <v>15546181</v>
      </c>
      <c r="H13" s="175">
        <v>15344775</v>
      </c>
      <c r="I13" s="175">
        <v>476376</v>
      </c>
      <c r="J13" s="175">
        <v>632976</v>
      </c>
      <c r="K13" s="175">
        <v>41</v>
      </c>
      <c r="L13" s="175">
        <v>3876</v>
      </c>
      <c r="M13" s="175">
        <v>40157948</v>
      </c>
      <c r="N13" s="227">
        <v>91826582</v>
      </c>
      <c r="O13" s="207"/>
    </row>
    <row r="14" spans="1:15" s="45" customFormat="1" ht="43.5" customHeight="1">
      <c r="A14" s="58"/>
      <c r="B14" s="61" t="s">
        <v>67</v>
      </c>
      <c r="C14" s="175">
        <v>0</v>
      </c>
      <c r="D14" s="175">
        <v>762709</v>
      </c>
      <c r="E14" s="175">
        <v>0</v>
      </c>
      <c r="F14" s="175">
        <v>2199</v>
      </c>
      <c r="G14" s="175">
        <v>0</v>
      </c>
      <c r="H14" s="175">
        <v>29791</v>
      </c>
      <c r="I14" s="175">
        <v>0</v>
      </c>
      <c r="J14" s="175">
        <v>37</v>
      </c>
      <c r="K14" s="175">
        <v>0</v>
      </c>
      <c r="L14" s="175">
        <v>11</v>
      </c>
      <c r="M14" s="175">
        <v>0</v>
      </c>
      <c r="N14" s="175">
        <v>794747</v>
      </c>
      <c r="O14" s="207"/>
    </row>
    <row r="15" spans="1:15" s="45" customFormat="1" ht="21" customHeight="1">
      <c r="A15" s="58"/>
      <c r="B15" s="61" t="s">
        <v>68</v>
      </c>
      <c r="C15" s="175">
        <v>0</v>
      </c>
      <c r="D15" s="175">
        <v>248297</v>
      </c>
      <c r="E15" s="175">
        <v>117</v>
      </c>
      <c r="F15" s="175">
        <v>18902</v>
      </c>
      <c r="G15" s="175">
        <v>0</v>
      </c>
      <c r="H15" s="175">
        <v>8188</v>
      </c>
      <c r="I15" s="175">
        <v>0</v>
      </c>
      <c r="J15" s="175">
        <v>4</v>
      </c>
      <c r="K15" s="175">
        <v>0</v>
      </c>
      <c r="L15" s="175">
        <v>9</v>
      </c>
      <c r="M15" s="175">
        <v>117</v>
      </c>
      <c r="N15" s="227">
        <v>275400</v>
      </c>
      <c r="O15" s="207"/>
    </row>
    <row r="16" spans="1:15" s="45" customFormat="1" ht="21" customHeight="1">
      <c r="A16" s="58"/>
      <c r="B16" s="61" t="s">
        <v>69</v>
      </c>
      <c r="C16" s="175">
        <v>15228</v>
      </c>
      <c r="D16" s="175">
        <v>197357</v>
      </c>
      <c r="E16" s="175">
        <v>0</v>
      </c>
      <c r="F16" s="175">
        <v>1916</v>
      </c>
      <c r="G16" s="175">
        <v>303</v>
      </c>
      <c r="H16" s="175">
        <v>7111</v>
      </c>
      <c r="I16" s="175">
        <v>0</v>
      </c>
      <c r="J16" s="175">
        <v>0</v>
      </c>
      <c r="K16" s="175">
        <v>0</v>
      </c>
      <c r="L16" s="175">
        <v>0</v>
      </c>
      <c r="M16" s="175">
        <v>15531</v>
      </c>
      <c r="N16" s="227">
        <v>206384</v>
      </c>
      <c r="O16" s="207"/>
    </row>
    <row r="17" spans="1:15" s="45" customFormat="1" ht="21" customHeight="1">
      <c r="A17" s="58"/>
      <c r="B17" s="64" t="s">
        <v>70</v>
      </c>
      <c r="C17" s="175">
        <v>405959</v>
      </c>
      <c r="D17" s="175">
        <v>396082</v>
      </c>
      <c r="E17" s="175">
        <v>2568851</v>
      </c>
      <c r="F17" s="175">
        <v>6660335</v>
      </c>
      <c r="G17" s="175">
        <v>31201</v>
      </c>
      <c r="H17" s="175">
        <v>433925</v>
      </c>
      <c r="I17" s="175">
        <v>317310</v>
      </c>
      <c r="J17" s="175">
        <v>226</v>
      </c>
      <c r="K17" s="175">
        <v>0</v>
      </c>
      <c r="L17" s="175">
        <v>0</v>
      </c>
      <c r="M17" s="175">
        <v>3323321</v>
      </c>
      <c r="N17" s="175">
        <v>7490568</v>
      </c>
      <c r="O17" s="207"/>
    </row>
    <row r="18" spans="1:15" s="45" customFormat="1" ht="21" customHeight="1">
      <c r="A18" s="65"/>
      <c r="B18" s="66" t="s">
        <v>71</v>
      </c>
      <c r="C18" s="175">
        <v>12082584</v>
      </c>
      <c r="D18" s="175">
        <v>34867360</v>
      </c>
      <c r="E18" s="175">
        <v>15042921</v>
      </c>
      <c r="F18" s="175">
        <v>49265392</v>
      </c>
      <c r="G18" s="175">
        <v>15577685</v>
      </c>
      <c r="H18" s="175">
        <v>15823790</v>
      </c>
      <c r="I18" s="175">
        <v>793686</v>
      </c>
      <c r="J18" s="175">
        <v>633243</v>
      </c>
      <c r="K18" s="175">
        <v>41</v>
      </c>
      <c r="L18" s="175">
        <v>3896</v>
      </c>
      <c r="M18" s="175">
        <v>43496917</v>
      </c>
      <c r="N18" s="175">
        <v>100593681</v>
      </c>
      <c r="O18" s="207"/>
    </row>
    <row r="19" spans="1:15" s="45" customFormat="1" ht="21" customHeight="1">
      <c r="A19" s="68" t="s">
        <v>72</v>
      </c>
      <c r="B19" s="69" t="s">
        <v>73</v>
      </c>
      <c r="C19" s="175">
        <v>0</v>
      </c>
      <c r="D19" s="175">
        <v>0</v>
      </c>
      <c r="E19" s="175">
        <v>0</v>
      </c>
      <c r="F19" s="175">
        <v>0</v>
      </c>
      <c r="G19" s="175">
        <v>0</v>
      </c>
      <c r="H19" s="175">
        <v>0</v>
      </c>
      <c r="I19" s="175">
        <v>0</v>
      </c>
      <c r="J19" s="175">
        <v>0</v>
      </c>
      <c r="K19" s="175">
        <v>0</v>
      </c>
      <c r="L19" s="175">
        <v>0</v>
      </c>
      <c r="M19" s="175">
        <v>0</v>
      </c>
      <c r="N19" s="175">
        <v>0</v>
      </c>
      <c r="O19" s="207"/>
    </row>
    <row r="20" spans="1:15" s="45" customFormat="1" ht="43.5" customHeight="1">
      <c r="A20" s="70" t="s">
        <v>74</v>
      </c>
      <c r="B20" s="69" t="s">
        <v>75</v>
      </c>
      <c r="C20" s="175">
        <v>14837604</v>
      </c>
      <c r="D20" s="175">
        <v>419002</v>
      </c>
      <c r="E20" s="175">
        <v>-500</v>
      </c>
      <c r="F20" s="175">
        <v>4</v>
      </c>
      <c r="G20" s="175">
        <v>1787095</v>
      </c>
      <c r="H20" s="175">
        <v>358757</v>
      </c>
      <c r="I20" s="175">
        <v>44</v>
      </c>
      <c r="J20" s="175">
        <v>0</v>
      </c>
      <c r="K20" s="175">
        <v>0</v>
      </c>
      <c r="L20" s="175">
        <v>0</v>
      </c>
      <c r="M20" s="175">
        <v>16624243</v>
      </c>
      <c r="N20" s="175">
        <v>777763</v>
      </c>
      <c r="O20" s="207"/>
    </row>
    <row r="21" spans="1:15" s="45" customFormat="1" ht="43.5" customHeight="1">
      <c r="A21" s="58"/>
      <c r="B21" s="61" t="s">
        <v>76</v>
      </c>
      <c r="C21" s="175">
        <v>0</v>
      </c>
      <c r="D21" s="175">
        <v>2249</v>
      </c>
      <c r="E21" s="175">
        <v>0</v>
      </c>
      <c r="F21" s="175">
        <v>0</v>
      </c>
      <c r="G21" s="175">
        <v>0</v>
      </c>
      <c r="H21" s="175">
        <v>108</v>
      </c>
      <c r="I21" s="175">
        <v>0</v>
      </c>
      <c r="J21" s="175">
        <v>0</v>
      </c>
      <c r="K21" s="175">
        <v>0</v>
      </c>
      <c r="L21" s="175">
        <v>0</v>
      </c>
      <c r="M21" s="175">
        <v>0</v>
      </c>
      <c r="N21" s="175">
        <v>2357</v>
      </c>
      <c r="O21" s="207"/>
    </row>
    <row r="22" spans="1:15" s="45" customFormat="1" ht="21" customHeight="1">
      <c r="A22" s="58"/>
      <c r="B22" s="61" t="s">
        <v>68</v>
      </c>
      <c r="C22" s="175">
        <v>0</v>
      </c>
      <c r="D22" s="175">
        <v>1634</v>
      </c>
      <c r="E22" s="175">
        <v>0</v>
      </c>
      <c r="F22" s="175">
        <v>0</v>
      </c>
      <c r="G22" s="175">
        <v>0</v>
      </c>
      <c r="H22" s="175">
        <v>68</v>
      </c>
      <c r="I22" s="175">
        <v>0</v>
      </c>
      <c r="J22" s="175">
        <v>0</v>
      </c>
      <c r="K22" s="175">
        <v>0</v>
      </c>
      <c r="L22" s="175">
        <v>0</v>
      </c>
      <c r="M22" s="175">
        <v>0</v>
      </c>
      <c r="N22" s="175">
        <v>1702</v>
      </c>
      <c r="O22" s="207"/>
    </row>
    <row r="23" spans="1:15" s="45" customFormat="1" ht="21" customHeight="1">
      <c r="A23" s="58"/>
      <c r="B23" s="61" t="s">
        <v>69</v>
      </c>
      <c r="C23" s="175">
        <v>0</v>
      </c>
      <c r="D23" s="175">
        <v>3412</v>
      </c>
      <c r="E23" s="175">
        <v>0</v>
      </c>
      <c r="F23" s="175">
        <v>0</v>
      </c>
      <c r="G23" s="175">
        <v>0</v>
      </c>
      <c r="H23" s="175">
        <v>41</v>
      </c>
      <c r="I23" s="175">
        <v>0</v>
      </c>
      <c r="J23" s="175">
        <v>0</v>
      </c>
      <c r="K23" s="175">
        <v>0</v>
      </c>
      <c r="L23" s="175">
        <v>0</v>
      </c>
      <c r="M23" s="175">
        <v>0</v>
      </c>
      <c r="N23" s="175">
        <v>3453</v>
      </c>
      <c r="O23" s="207"/>
    </row>
    <row r="24" spans="1:15" s="45" customFormat="1" ht="21" customHeight="1">
      <c r="A24" s="65"/>
      <c r="B24" s="66" t="s">
        <v>77</v>
      </c>
      <c r="C24" s="175">
        <v>14837604</v>
      </c>
      <c r="D24" s="175">
        <v>426297</v>
      </c>
      <c r="E24" s="175">
        <v>-500</v>
      </c>
      <c r="F24" s="175">
        <v>4</v>
      </c>
      <c r="G24" s="175">
        <v>1787095</v>
      </c>
      <c r="H24" s="175">
        <v>358974</v>
      </c>
      <c r="I24" s="175">
        <v>44</v>
      </c>
      <c r="J24" s="175">
        <v>0</v>
      </c>
      <c r="K24" s="175">
        <v>0</v>
      </c>
      <c r="L24" s="175">
        <v>0</v>
      </c>
      <c r="M24" s="175">
        <v>16624243</v>
      </c>
      <c r="N24" s="175">
        <v>785275</v>
      </c>
      <c r="O24" s="207"/>
    </row>
    <row r="25" spans="1:15" s="45" customFormat="1" ht="21" customHeight="1">
      <c r="A25" s="68" t="s">
        <v>78</v>
      </c>
      <c r="B25" s="69" t="s">
        <v>79</v>
      </c>
      <c r="C25" s="175">
        <v>0</v>
      </c>
      <c r="D25" s="175">
        <v>116147</v>
      </c>
      <c r="E25" s="175">
        <v>0</v>
      </c>
      <c r="F25" s="175">
        <v>2144</v>
      </c>
      <c r="G25" s="175">
        <v>0</v>
      </c>
      <c r="H25" s="175">
        <v>803</v>
      </c>
      <c r="I25" s="175">
        <v>0</v>
      </c>
      <c r="J25" s="175">
        <v>154729</v>
      </c>
      <c r="K25" s="175">
        <v>0</v>
      </c>
      <c r="L25" s="175">
        <v>115</v>
      </c>
      <c r="M25" s="175">
        <v>0</v>
      </c>
      <c r="N25" s="175">
        <v>273938</v>
      </c>
      <c r="O25" s="207"/>
    </row>
    <row r="26" spans="1:15" s="45" customFormat="1" ht="21" customHeight="1">
      <c r="A26" s="68" t="s">
        <v>80</v>
      </c>
      <c r="B26" s="69" t="s">
        <v>81</v>
      </c>
      <c r="C26" s="175">
        <v>0</v>
      </c>
      <c r="D26" s="175">
        <v>0</v>
      </c>
      <c r="E26" s="175">
        <v>0</v>
      </c>
      <c r="F26" s="175">
        <v>0</v>
      </c>
      <c r="G26" s="175">
        <v>0</v>
      </c>
      <c r="H26" s="175">
        <v>0</v>
      </c>
      <c r="I26" s="175">
        <v>0</v>
      </c>
      <c r="J26" s="175">
        <v>0</v>
      </c>
      <c r="K26" s="175">
        <v>0</v>
      </c>
      <c r="L26" s="175">
        <v>0</v>
      </c>
      <c r="M26" s="175">
        <v>0</v>
      </c>
      <c r="N26" s="175">
        <v>0</v>
      </c>
      <c r="O26" s="207"/>
    </row>
    <row r="27" spans="1:15" s="45" customFormat="1" ht="21" customHeight="1">
      <c r="A27" s="68" t="s">
        <v>82</v>
      </c>
      <c r="B27" s="69" t="s">
        <v>83</v>
      </c>
      <c r="C27" s="175">
        <v>0</v>
      </c>
      <c r="D27" s="175">
        <v>0</v>
      </c>
      <c r="E27" s="175">
        <v>0</v>
      </c>
      <c r="F27" s="175">
        <v>0</v>
      </c>
      <c r="G27" s="175">
        <v>0</v>
      </c>
      <c r="H27" s="175">
        <v>0</v>
      </c>
      <c r="I27" s="175">
        <v>0</v>
      </c>
      <c r="J27" s="175">
        <v>0</v>
      </c>
      <c r="K27" s="175">
        <v>0</v>
      </c>
      <c r="L27" s="175">
        <v>0</v>
      </c>
      <c r="M27" s="175">
        <v>0</v>
      </c>
      <c r="N27" s="175">
        <v>0</v>
      </c>
      <c r="O27" s="207"/>
    </row>
    <row r="28" spans="1:15" s="45" customFormat="1" ht="21" customHeight="1">
      <c r="A28" s="71"/>
      <c r="B28" s="66" t="s">
        <v>84</v>
      </c>
      <c r="C28" s="67">
        <f>C18+C19+C24+C25+C26+C27</f>
        <v>26920188</v>
      </c>
      <c r="D28" s="67">
        <f>D18+D19+D24+D25+D26+D27</f>
        <v>35409804</v>
      </c>
      <c r="E28" s="67">
        <f aca="true" t="shared" si="0" ref="E28:N28">E18+E19+E24+E25+E26+E27</f>
        <v>15042421</v>
      </c>
      <c r="F28" s="67">
        <f t="shared" si="0"/>
        <v>49267540</v>
      </c>
      <c r="G28" s="67">
        <f t="shared" si="0"/>
        <v>17364780</v>
      </c>
      <c r="H28" s="67">
        <f t="shared" si="0"/>
        <v>16183567</v>
      </c>
      <c r="I28" s="67">
        <f t="shared" si="0"/>
        <v>793730</v>
      </c>
      <c r="J28" s="67">
        <f t="shared" si="0"/>
        <v>787972</v>
      </c>
      <c r="K28" s="67">
        <f>K18+K19+K24+K25+K26+K27</f>
        <v>41</v>
      </c>
      <c r="L28" s="67">
        <f>L18+L19+L24+L25+L26+L27</f>
        <v>4011</v>
      </c>
      <c r="M28" s="67">
        <f t="shared" si="0"/>
        <v>60121160</v>
      </c>
      <c r="N28" s="67">
        <f t="shared" si="0"/>
        <v>101652894</v>
      </c>
      <c r="O28" s="207"/>
    </row>
    <row r="29" ht="11.25" customHeight="1"/>
    <row r="30" spans="1:14" ht="11.25" customHeight="1">
      <c r="A30" s="9"/>
      <c r="C30" s="228"/>
      <c r="N30" s="10"/>
    </row>
    <row r="31" spans="1:14" ht="22.5" customHeight="1">
      <c r="A31" s="203" t="s">
        <v>647</v>
      </c>
      <c r="N31" s="11"/>
    </row>
    <row r="32" spans="1:14" ht="22.5" customHeight="1">
      <c r="A32" s="309" t="s">
        <v>16</v>
      </c>
      <c r="B32" s="309"/>
      <c r="N32" s="12"/>
    </row>
    <row r="35" spans="3:14" ht="15.75">
      <c r="C35" s="217"/>
      <c r="D35" s="217"/>
      <c r="E35" s="217"/>
      <c r="F35" s="217"/>
      <c r="G35" s="217"/>
      <c r="H35" s="217"/>
      <c r="I35" s="217"/>
      <c r="J35" s="217"/>
      <c r="K35" s="217"/>
      <c r="L35" s="217"/>
      <c r="M35" s="217"/>
      <c r="N35" s="217"/>
    </row>
    <row r="36" spans="3:14" ht="15.75">
      <c r="C36" s="217"/>
      <c r="D36" s="217"/>
      <c r="E36" s="217"/>
      <c r="F36" s="217"/>
      <c r="G36" s="217"/>
      <c r="H36" s="217"/>
      <c r="I36" s="217"/>
      <c r="J36" s="217"/>
      <c r="K36" s="217"/>
      <c r="L36" s="217"/>
      <c r="M36" s="217"/>
      <c r="N36" s="217"/>
    </row>
    <row r="37" spans="3:14" ht="15.75">
      <c r="C37" s="217"/>
      <c r="D37" s="217"/>
      <c r="E37" s="217"/>
      <c r="F37" s="217"/>
      <c r="G37" s="217"/>
      <c r="H37" s="217"/>
      <c r="I37" s="217"/>
      <c r="J37" s="217"/>
      <c r="K37" s="217"/>
      <c r="L37" s="217"/>
      <c r="M37" s="217"/>
      <c r="N37" s="217"/>
    </row>
    <row r="38" spans="3:14" ht="15.75">
      <c r="C38" s="217"/>
      <c r="D38" s="217"/>
      <c r="E38" s="217"/>
      <c r="F38" s="217"/>
      <c r="G38" s="217"/>
      <c r="H38" s="217"/>
      <c r="I38" s="217"/>
      <c r="J38" s="217"/>
      <c r="K38" s="217"/>
      <c r="L38" s="217"/>
      <c r="M38" s="217"/>
      <c r="N38" s="217"/>
    </row>
    <row r="39" spans="3:14" ht="15.75">
      <c r="C39" s="217"/>
      <c r="D39" s="217"/>
      <c r="E39" s="217"/>
      <c r="F39" s="217"/>
      <c r="G39" s="217"/>
      <c r="H39" s="217"/>
      <c r="I39" s="217"/>
      <c r="J39" s="217"/>
      <c r="K39" s="217"/>
      <c r="L39" s="217"/>
      <c r="M39" s="217"/>
      <c r="N39" s="217"/>
    </row>
    <row r="40" spans="3:14" ht="15.75">
      <c r="C40" s="217"/>
      <c r="D40" s="217"/>
      <c r="E40" s="217"/>
      <c r="F40" s="217"/>
      <c r="G40" s="217"/>
      <c r="H40" s="217"/>
      <c r="I40" s="217"/>
      <c r="J40" s="217"/>
      <c r="K40" s="217"/>
      <c r="L40" s="217"/>
      <c r="M40" s="217"/>
      <c r="N40" s="217"/>
    </row>
    <row r="41" spans="3:14" ht="15.75">
      <c r="C41" s="217"/>
      <c r="D41" s="217"/>
      <c r="E41" s="217"/>
      <c r="F41" s="217"/>
      <c r="G41" s="217"/>
      <c r="H41" s="217"/>
      <c r="I41" s="217"/>
      <c r="J41" s="217"/>
      <c r="K41" s="217"/>
      <c r="L41" s="217"/>
      <c r="M41" s="217"/>
      <c r="N41" s="217"/>
    </row>
    <row r="42" spans="3:14" ht="15.75">
      <c r="C42" s="217"/>
      <c r="D42" s="217"/>
      <c r="E42" s="217"/>
      <c r="F42" s="217"/>
      <c r="G42" s="217"/>
      <c r="H42" s="217"/>
      <c r="I42" s="217"/>
      <c r="J42" s="217"/>
      <c r="K42" s="217"/>
      <c r="L42" s="217"/>
      <c r="M42" s="217"/>
      <c r="N42" s="217"/>
    </row>
    <row r="43" spans="3:14" ht="15.75">
      <c r="C43" s="217"/>
      <c r="D43" s="217"/>
      <c r="E43" s="217"/>
      <c r="F43" s="217"/>
      <c r="G43" s="217"/>
      <c r="H43" s="217"/>
      <c r="I43" s="217"/>
      <c r="J43" s="217"/>
      <c r="K43" s="217"/>
      <c r="L43" s="217"/>
      <c r="M43" s="217"/>
      <c r="N43" s="217"/>
    </row>
    <row r="44" spans="3:14" ht="15.75">
      <c r="C44" s="217"/>
      <c r="D44" s="217"/>
      <c r="E44" s="217"/>
      <c r="F44" s="217"/>
      <c r="G44" s="217"/>
      <c r="H44" s="217"/>
      <c r="I44" s="217"/>
      <c r="J44" s="217"/>
      <c r="K44" s="217"/>
      <c r="L44" s="217"/>
      <c r="M44" s="217"/>
      <c r="N44" s="217"/>
    </row>
    <row r="45" spans="3:14" ht="15.75">
      <c r="C45" s="217"/>
      <c r="D45" s="217"/>
      <c r="E45" s="217"/>
      <c r="F45" s="217"/>
      <c r="G45" s="217"/>
      <c r="H45" s="217"/>
      <c r="I45" s="217"/>
      <c r="J45" s="217"/>
      <c r="K45" s="217"/>
      <c r="L45" s="217"/>
      <c r="M45" s="217"/>
      <c r="N45" s="217"/>
    </row>
    <row r="46" spans="3:14" ht="15.75">
      <c r="C46" s="217"/>
      <c r="D46" s="217"/>
      <c r="E46" s="217"/>
      <c r="F46" s="217"/>
      <c r="G46" s="217"/>
      <c r="H46" s="217"/>
      <c r="I46" s="217"/>
      <c r="J46" s="217"/>
      <c r="K46" s="217"/>
      <c r="L46" s="217"/>
      <c r="M46" s="217"/>
      <c r="N46" s="217"/>
    </row>
    <row r="47" spans="3:14" ht="15.75">
      <c r="C47" s="217"/>
      <c r="D47" s="217"/>
      <c r="E47" s="217"/>
      <c r="F47" s="217"/>
      <c r="G47" s="217"/>
      <c r="H47" s="217"/>
      <c r="I47" s="217"/>
      <c r="J47" s="217"/>
      <c r="K47" s="217"/>
      <c r="L47" s="217"/>
      <c r="M47" s="217"/>
      <c r="N47" s="217"/>
    </row>
    <row r="48" spans="3:14" ht="15.75">
      <c r="C48" s="217"/>
      <c r="D48" s="217"/>
      <c r="E48" s="217"/>
      <c r="F48" s="217"/>
      <c r="G48" s="217"/>
      <c r="H48" s="217"/>
      <c r="I48" s="217"/>
      <c r="J48" s="217"/>
      <c r="K48" s="217"/>
      <c r="L48" s="217"/>
      <c r="M48" s="217"/>
      <c r="N48" s="217"/>
    </row>
    <row r="49" spans="3:14" ht="15.75">
      <c r="C49" s="217"/>
      <c r="D49" s="217"/>
      <c r="E49" s="217"/>
      <c r="F49" s="217"/>
      <c r="G49" s="217"/>
      <c r="H49" s="217"/>
      <c r="I49" s="217"/>
      <c r="J49" s="217"/>
      <c r="K49" s="217"/>
      <c r="L49" s="217"/>
      <c r="M49" s="217"/>
      <c r="N49" s="217"/>
    </row>
    <row r="50" spans="3:14" ht="15.75">
      <c r="C50" s="217"/>
      <c r="D50" s="217"/>
      <c r="E50" s="217"/>
      <c r="F50" s="217"/>
      <c r="G50" s="217"/>
      <c r="H50" s="217"/>
      <c r="I50" s="217"/>
      <c r="J50" s="217"/>
      <c r="K50" s="217"/>
      <c r="L50" s="217"/>
      <c r="M50" s="217"/>
      <c r="N50" s="217"/>
    </row>
    <row r="51" ht="15.75">
      <c r="C51" s="217"/>
    </row>
  </sheetData>
  <sheetProtection/>
  <mergeCells count="12">
    <mergeCell ref="A2:M2"/>
    <mergeCell ref="A3:M3"/>
    <mergeCell ref="C9:N9"/>
    <mergeCell ref="C10:D10"/>
    <mergeCell ref="A6:B6"/>
    <mergeCell ref="A7:J7"/>
    <mergeCell ref="I10:J10"/>
    <mergeCell ref="M10:N10"/>
    <mergeCell ref="E10:F10"/>
    <mergeCell ref="A32:B32"/>
    <mergeCell ref="K10:L10"/>
    <mergeCell ref="G10:H10"/>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U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5" customFormat="1" ht="6" customHeight="1" thickBot="1">
      <c r="L1" s="75"/>
    </row>
    <row r="2" spans="1:12" s="8" customFormat="1" ht="31.5" customHeight="1" thickBot="1">
      <c r="A2" s="297" t="s">
        <v>57</v>
      </c>
      <c r="B2" s="297"/>
      <c r="C2" s="297"/>
      <c r="D2" s="297"/>
      <c r="E2" s="297"/>
      <c r="F2" s="297"/>
      <c r="G2" s="297"/>
      <c r="H2" s="297"/>
      <c r="I2" s="297"/>
      <c r="J2" s="297"/>
      <c r="K2" s="297"/>
      <c r="L2" s="106" t="s">
        <v>675</v>
      </c>
    </row>
    <row r="3" spans="1:12" s="8" customFormat="1" ht="25.5" customHeight="1">
      <c r="A3" s="308" t="str">
        <f>'Form HKLQ1-1'!A3:H3</f>
        <v>二零一八年一月至十二月
January to December 2018</v>
      </c>
      <c r="B3" s="308"/>
      <c r="C3" s="308"/>
      <c r="D3" s="308"/>
      <c r="E3" s="308"/>
      <c r="F3" s="308"/>
      <c r="G3" s="308"/>
      <c r="H3" s="308"/>
      <c r="I3" s="308"/>
      <c r="J3" s="308"/>
      <c r="K3" s="308"/>
      <c r="L3" s="95"/>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3" customFormat="1" ht="3" customHeight="1">
      <c r="A6" s="303"/>
      <c r="B6" s="303"/>
      <c r="C6" s="72"/>
      <c r="D6" s="72"/>
      <c r="E6" s="72"/>
      <c r="F6" s="72"/>
      <c r="G6" s="72"/>
      <c r="H6" s="72"/>
      <c r="I6" s="72"/>
      <c r="J6" s="72"/>
      <c r="K6" s="74"/>
      <c r="L6" s="74"/>
    </row>
    <row r="7" spans="1:12" s="43" customFormat="1" ht="27.75" customHeight="1">
      <c r="A7" s="303" t="s">
        <v>58</v>
      </c>
      <c r="B7" s="303"/>
      <c r="C7" s="303"/>
      <c r="D7" s="303"/>
      <c r="E7" s="303"/>
      <c r="F7" s="303"/>
      <c r="G7" s="303"/>
      <c r="H7" s="303"/>
      <c r="I7" s="303"/>
      <c r="J7" s="303"/>
      <c r="K7" s="74"/>
      <c r="L7" s="74"/>
    </row>
    <row r="8" spans="1:12" ht="6" customHeight="1">
      <c r="A8" s="7"/>
      <c r="B8" s="1"/>
      <c r="C8" s="5"/>
      <c r="D8" s="5"/>
      <c r="E8" s="5"/>
      <c r="F8" s="5"/>
      <c r="G8" s="5"/>
      <c r="H8" s="5"/>
      <c r="I8" s="5"/>
      <c r="J8" s="5"/>
      <c r="K8" s="1"/>
      <c r="L8" s="1"/>
    </row>
    <row r="9" spans="1:12" s="45" customFormat="1" ht="21" customHeight="1">
      <c r="A9" s="44"/>
      <c r="B9" s="44"/>
      <c r="C9" s="298" t="s">
        <v>636</v>
      </c>
      <c r="D9" s="299"/>
      <c r="E9" s="299"/>
      <c r="F9" s="299"/>
      <c r="G9" s="299"/>
      <c r="H9" s="299"/>
      <c r="I9" s="299"/>
      <c r="J9" s="299"/>
      <c r="K9" s="299"/>
      <c r="L9" s="300"/>
    </row>
    <row r="10" spans="1:12" s="45" customFormat="1" ht="21" customHeight="1">
      <c r="A10" s="46"/>
      <c r="B10" s="47"/>
      <c r="C10" s="307" t="s">
        <v>89</v>
      </c>
      <c r="D10" s="304"/>
      <c r="E10" s="305" t="s">
        <v>90</v>
      </c>
      <c r="F10" s="306"/>
      <c r="G10" s="307" t="s">
        <v>91</v>
      </c>
      <c r="H10" s="304"/>
      <c r="I10" s="307" t="s">
        <v>92</v>
      </c>
      <c r="J10" s="304"/>
      <c r="K10" s="301" t="s">
        <v>637</v>
      </c>
      <c r="L10" s="304"/>
    </row>
    <row r="11" spans="1:12" s="45" customFormat="1" ht="21" customHeight="1">
      <c r="A11" s="46"/>
      <c r="B11" s="47"/>
      <c r="C11" s="301" t="s">
        <v>183</v>
      </c>
      <c r="D11" s="302"/>
      <c r="E11" s="301" t="s">
        <v>183</v>
      </c>
      <c r="F11" s="302"/>
      <c r="G11" s="301" t="s">
        <v>183</v>
      </c>
      <c r="H11" s="302"/>
      <c r="I11" s="301" t="s">
        <v>183</v>
      </c>
      <c r="J11" s="302"/>
      <c r="K11" s="301" t="s">
        <v>183</v>
      </c>
      <c r="L11" s="302"/>
    </row>
    <row r="12" spans="1:12" s="45" customFormat="1" ht="33" customHeight="1">
      <c r="A12" s="49" t="s">
        <v>59</v>
      </c>
      <c r="B12" s="50" t="s">
        <v>60</v>
      </c>
      <c r="C12" s="51" t="s">
        <v>187</v>
      </c>
      <c r="D12" s="52" t="s">
        <v>282</v>
      </c>
      <c r="E12" s="51" t="s">
        <v>187</v>
      </c>
      <c r="F12" s="52" t="s">
        <v>282</v>
      </c>
      <c r="G12" s="51" t="s">
        <v>187</v>
      </c>
      <c r="H12" s="52" t="s">
        <v>282</v>
      </c>
      <c r="I12" s="51" t="s">
        <v>187</v>
      </c>
      <c r="J12" s="52" t="s">
        <v>282</v>
      </c>
      <c r="K12" s="51" t="s">
        <v>187</v>
      </c>
      <c r="L12" s="52" t="s">
        <v>282</v>
      </c>
    </row>
    <row r="13" spans="1:12" s="45" customFormat="1" ht="21" customHeight="1">
      <c r="A13" s="53" t="s">
        <v>63</v>
      </c>
      <c r="B13" s="54" t="s">
        <v>64</v>
      </c>
      <c r="C13" s="57"/>
      <c r="D13" s="57"/>
      <c r="E13" s="57"/>
      <c r="F13" s="57"/>
      <c r="G13" s="57"/>
      <c r="H13" s="57"/>
      <c r="I13" s="57"/>
      <c r="J13" s="57"/>
      <c r="K13" s="57"/>
      <c r="L13" s="57"/>
    </row>
    <row r="14" spans="1:13" s="45" customFormat="1" ht="21" customHeight="1">
      <c r="A14" s="58"/>
      <c r="B14" s="59" t="s">
        <v>66</v>
      </c>
      <c r="C14" s="175">
        <v>6479</v>
      </c>
      <c r="D14" s="175">
        <v>435242</v>
      </c>
      <c r="E14" s="175">
        <v>629</v>
      </c>
      <c r="F14" s="175">
        <v>14731</v>
      </c>
      <c r="G14" s="175">
        <v>22059</v>
      </c>
      <c r="H14" s="175">
        <v>763766</v>
      </c>
      <c r="I14" s="175">
        <v>2</v>
      </c>
      <c r="J14" s="175">
        <v>92</v>
      </c>
      <c r="K14" s="175">
        <v>29169</v>
      </c>
      <c r="L14" s="175">
        <v>1213831</v>
      </c>
      <c r="M14" s="207"/>
    </row>
    <row r="15" spans="1:13" s="45" customFormat="1" ht="43.5" customHeight="1">
      <c r="A15" s="58"/>
      <c r="B15" s="61" t="s">
        <v>67</v>
      </c>
      <c r="C15" s="180"/>
      <c r="D15" s="171"/>
      <c r="E15" s="180"/>
      <c r="F15" s="171"/>
      <c r="G15" s="180"/>
      <c r="H15" s="171"/>
      <c r="I15" s="180"/>
      <c r="J15" s="171"/>
      <c r="K15" s="180"/>
      <c r="L15" s="171"/>
      <c r="M15" s="207"/>
    </row>
    <row r="16" spans="1:13" s="45" customFormat="1" ht="21" customHeight="1">
      <c r="A16" s="58"/>
      <c r="B16" s="61" t="s">
        <v>68</v>
      </c>
      <c r="C16" s="171"/>
      <c r="D16" s="171"/>
      <c r="E16" s="171"/>
      <c r="F16" s="171"/>
      <c r="G16" s="171"/>
      <c r="H16" s="171"/>
      <c r="I16" s="171"/>
      <c r="J16" s="171"/>
      <c r="K16" s="171"/>
      <c r="L16" s="171"/>
      <c r="M16" s="207"/>
    </row>
    <row r="17" spans="1:13" s="45" customFormat="1" ht="21" customHeight="1">
      <c r="A17" s="58"/>
      <c r="B17" s="61" t="s">
        <v>69</v>
      </c>
      <c r="C17" s="179"/>
      <c r="D17" s="179"/>
      <c r="E17" s="179"/>
      <c r="F17" s="179"/>
      <c r="G17" s="179"/>
      <c r="H17" s="179"/>
      <c r="I17" s="179"/>
      <c r="J17" s="179"/>
      <c r="K17" s="179"/>
      <c r="L17" s="179"/>
      <c r="M17" s="207"/>
    </row>
    <row r="18" spans="1:13" s="45" customFormat="1" ht="21" customHeight="1">
      <c r="A18" s="58"/>
      <c r="B18" s="64" t="s">
        <v>70</v>
      </c>
      <c r="C18" s="175">
        <v>6230</v>
      </c>
      <c r="D18" s="175">
        <v>33179</v>
      </c>
      <c r="E18" s="175">
        <v>0</v>
      </c>
      <c r="F18" s="175">
        <v>22</v>
      </c>
      <c r="G18" s="175">
        <v>398</v>
      </c>
      <c r="H18" s="175">
        <v>6110</v>
      </c>
      <c r="I18" s="175">
        <v>0</v>
      </c>
      <c r="J18" s="175">
        <v>0</v>
      </c>
      <c r="K18" s="175">
        <v>6628</v>
      </c>
      <c r="L18" s="175">
        <v>39311</v>
      </c>
      <c r="M18" s="207"/>
    </row>
    <row r="19" spans="1:21" s="45" customFormat="1" ht="21" customHeight="1">
      <c r="A19" s="65"/>
      <c r="B19" s="66" t="s">
        <v>71</v>
      </c>
      <c r="C19" s="175">
        <v>12709</v>
      </c>
      <c r="D19" s="175">
        <v>468421</v>
      </c>
      <c r="E19" s="175">
        <v>629</v>
      </c>
      <c r="F19" s="175">
        <v>14753</v>
      </c>
      <c r="G19" s="175">
        <v>22457</v>
      </c>
      <c r="H19" s="175">
        <v>769876</v>
      </c>
      <c r="I19" s="175">
        <v>2</v>
      </c>
      <c r="J19" s="175">
        <v>92</v>
      </c>
      <c r="K19" s="175">
        <v>35797</v>
      </c>
      <c r="L19" s="175">
        <v>1253142</v>
      </c>
      <c r="M19" s="207"/>
      <c r="N19" s="207"/>
      <c r="O19" s="207"/>
      <c r="P19" s="207"/>
      <c r="Q19" s="207"/>
      <c r="R19" s="207"/>
      <c r="S19" s="207"/>
      <c r="T19" s="207"/>
      <c r="U19" s="207"/>
    </row>
    <row r="20" spans="1:13" s="45" customFormat="1" ht="21" customHeight="1">
      <c r="A20" s="68" t="s">
        <v>72</v>
      </c>
      <c r="B20" s="69" t="s">
        <v>73</v>
      </c>
      <c r="C20" s="175">
        <v>0</v>
      </c>
      <c r="D20" s="175">
        <v>0</v>
      </c>
      <c r="E20" s="175">
        <v>0</v>
      </c>
      <c r="F20" s="175">
        <v>0</v>
      </c>
      <c r="G20" s="175">
        <v>0</v>
      </c>
      <c r="H20" s="175">
        <v>0</v>
      </c>
      <c r="I20" s="175">
        <v>0</v>
      </c>
      <c r="J20" s="175">
        <v>0</v>
      </c>
      <c r="K20" s="175">
        <v>0</v>
      </c>
      <c r="L20" s="175">
        <v>0</v>
      </c>
      <c r="M20" s="207"/>
    </row>
    <row r="21" spans="1:13" s="45" customFormat="1" ht="43.5" customHeight="1">
      <c r="A21" s="70" t="s">
        <v>74</v>
      </c>
      <c r="B21" s="69" t="s">
        <v>75</v>
      </c>
      <c r="C21" s="175">
        <v>1917</v>
      </c>
      <c r="D21" s="175">
        <v>7337</v>
      </c>
      <c r="E21" s="175">
        <v>0</v>
      </c>
      <c r="F21" s="175">
        <v>0</v>
      </c>
      <c r="G21" s="175">
        <v>32392</v>
      </c>
      <c r="H21" s="175">
        <v>5000</v>
      </c>
      <c r="I21" s="175">
        <v>160</v>
      </c>
      <c r="J21" s="175">
        <v>7</v>
      </c>
      <c r="K21" s="175">
        <v>34469</v>
      </c>
      <c r="L21" s="175">
        <v>12344</v>
      </c>
      <c r="M21" s="207"/>
    </row>
    <row r="22" spans="1:13" s="45" customFormat="1" ht="43.5" customHeight="1">
      <c r="A22" s="58"/>
      <c r="B22" s="61" t="s">
        <v>76</v>
      </c>
      <c r="C22" s="180"/>
      <c r="D22" s="171"/>
      <c r="E22" s="180"/>
      <c r="F22" s="171"/>
      <c r="G22" s="180"/>
      <c r="H22" s="171"/>
      <c r="I22" s="180"/>
      <c r="J22" s="171"/>
      <c r="K22" s="180"/>
      <c r="L22" s="171"/>
      <c r="M22" s="207"/>
    </row>
    <row r="23" spans="1:13" s="45" customFormat="1" ht="21" customHeight="1">
      <c r="A23" s="58"/>
      <c r="B23" s="61" t="s">
        <v>68</v>
      </c>
      <c r="C23" s="171"/>
      <c r="D23" s="171"/>
      <c r="E23" s="171"/>
      <c r="F23" s="171"/>
      <c r="G23" s="171"/>
      <c r="H23" s="171"/>
      <c r="I23" s="171"/>
      <c r="J23" s="171"/>
      <c r="K23" s="171"/>
      <c r="L23" s="171"/>
      <c r="M23" s="207"/>
    </row>
    <row r="24" spans="1:13" s="45" customFormat="1" ht="21" customHeight="1">
      <c r="A24" s="58"/>
      <c r="B24" s="61" t="s">
        <v>69</v>
      </c>
      <c r="C24" s="179"/>
      <c r="D24" s="179"/>
      <c r="E24" s="179"/>
      <c r="F24" s="179"/>
      <c r="G24" s="179"/>
      <c r="H24" s="179"/>
      <c r="I24" s="179"/>
      <c r="J24" s="179"/>
      <c r="K24" s="179"/>
      <c r="L24" s="179"/>
      <c r="M24" s="207"/>
    </row>
    <row r="25" spans="1:13" s="45" customFormat="1" ht="21" customHeight="1">
      <c r="A25" s="65"/>
      <c r="B25" s="66" t="s">
        <v>77</v>
      </c>
      <c r="C25" s="175">
        <v>1917</v>
      </c>
      <c r="D25" s="175">
        <v>7337</v>
      </c>
      <c r="E25" s="175">
        <v>0</v>
      </c>
      <c r="F25" s="175">
        <v>0</v>
      </c>
      <c r="G25" s="175">
        <v>32392</v>
      </c>
      <c r="H25" s="175">
        <v>5000</v>
      </c>
      <c r="I25" s="175">
        <v>160</v>
      </c>
      <c r="J25" s="175">
        <v>7</v>
      </c>
      <c r="K25" s="175">
        <v>34469</v>
      </c>
      <c r="L25" s="175">
        <v>12344</v>
      </c>
      <c r="M25" s="207"/>
    </row>
    <row r="26" spans="1:13" s="45" customFormat="1" ht="21" customHeight="1">
      <c r="A26" s="68" t="s">
        <v>78</v>
      </c>
      <c r="B26" s="69" t="s">
        <v>79</v>
      </c>
      <c r="C26" s="175">
        <v>0</v>
      </c>
      <c r="D26" s="175">
        <v>17182</v>
      </c>
      <c r="E26" s="175">
        <v>0</v>
      </c>
      <c r="F26" s="175">
        <v>0</v>
      </c>
      <c r="G26" s="175">
        <v>0</v>
      </c>
      <c r="H26" s="175">
        <v>11714</v>
      </c>
      <c r="I26" s="175">
        <v>0</v>
      </c>
      <c r="J26" s="175">
        <v>0</v>
      </c>
      <c r="K26" s="175">
        <v>0</v>
      </c>
      <c r="L26" s="175">
        <v>28896</v>
      </c>
      <c r="M26" s="207"/>
    </row>
    <row r="27" spans="1:13" s="45" customFormat="1" ht="21" customHeight="1">
      <c r="A27" s="68" t="s">
        <v>80</v>
      </c>
      <c r="B27" s="69" t="s">
        <v>81</v>
      </c>
      <c r="C27" s="175">
        <v>0</v>
      </c>
      <c r="D27" s="175">
        <v>0</v>
      </c>
      <c r="E27" s="175">
        <v>0</v>
      </c>
      <c r="F27" s="175">
        <v>0</v>
      </c>
      <c r="G27" s="175">
        <v>0</v>
      </c>
      <c r="H27" s="175">
        <v>0</v>
      </c>
      <c r="I27" s="175">
        <v>0</v>
      </c>
      <c r="J27" s="175">
        <v>0</v>
      </c>
      <c r="K27" s="175">
        <v>0</v>
      </c>
      <c r="L27" s="175">
        <v>0</v>
      </c>
      <c r="M27" s="207"/>
    </row>
    <row r="28" spans="1:13" s="45" customFormat="1" ht="21" customHeight="1">
      <c r="A28" s="68" t="s">
        <v>82</v>
      </c>
      <c r="B28" s="69" t="s">
        <v>83</v>
      </c>
      <c r="C28" s="175">
        <v>0</v>
      </c>
      <c r="D28" s="175">
        <v>0</v>
      </c>
      <c r="E28" s="175">
        <v>0</v>
      </c>
      <c r="F28" s="175">
        <v>0</v>
      </c>
      <c r="G28" s="175">
        <v>0</v>
      </c>
      <c r="H28" s="175">
        <v>0</v>
      </c>
      <c r="I28" s="175">
        <v>0</v>
      </c>
      <c r="J28" s="175">
        <v>0</v>
      </c>
      <c r="K28" s="175">
        <v>0</v>
      </c>
      <c r="L28" s="175">
        <v>0</v>
      </c>
      <c r="M28" s="207"/>
    </row>
    <row r="29" spans="1:13" s="45" customFormat="1" ht="21" customHeight="1">
      <c r="A29" s="71"/>
      <c r="B29" s="66" t="s">
        <v>84</v>
      </c>
      <c r="C29" s="67">
        <f>C19+C20+C25+C26+C27+C28</f>
        <v>14626</v>
      </c>
      <c r="D29" s="67">
        <f>D19+D20+D25+D26+D27+D28</f>
        <v>492940</v>
      </c>
      <c r="E29" s="67">
        <f aca="true" t="shared" si="0" ref="E29:L29">E19+E20+E25+E26+E27+E28</f>
        <v>629</v>
      </c>
      <c r="F29" s="67">
        <f t="shared" si="0"/>
        <v>14753</v>
      </c>
      <c r="G29" s="67">
        <f t="shared" si="0"/>
        <v>54849</v>
      </c>
      <c r="H29" s="67">
        <f t="shared" si="0"/>
        <v>786590</v>
      </c>
      <c r="I29" s="67">
        <f t="shared" si="0"/>
        <v>162</v>
      </c>
      <c r="J29" s="67">
        <f t="shared" si="0"/>
        <v>99</v>
      </c>
      <c r="K29" s="67">
        <f t="shared" si="0"/>
        <v>70266</v>
      </c>
      <c r="L29" s="67">
        <f t="shared" si="0"/>
        <v>1294382</v>
      </c>
      <c r="M29" s="207"/>
    </row>
    <row r="31" spans="1:12" ht="15.75">
      <c r="A31" s="9"/>
      <c r="C31" s="228"/>
      <c r="L31" s="10"/>
    </row>
    <row r="32" spans="1:12" ht="15.75">
      <c r="A32" s="9"/>
      <c r="C32" s="228"/>
      <c r="L32" s="11"/>
    </row>
    <row r="33" s="13" customFormat="1" ht="15.75">
      <c r="L33" s="12"/>
    </row>
  </sheetData>
  <sheetProtection/>
  <mergeCells count="15">
    <mergeCell ref="C10:D10"/>
    <mergeCell ref="E10:F10"/>
    <mergeCell ref="G10:H10"/>
    <mergeCell ref="I10:J10"/>
    <mergeCell ref="K10:L10"/>
    <mergeCell ref="C11:D11"/>
    <mergeCell ref="E11:F11"/>
    <mergeCell ref="G11:H11"/>
    <mergeCell ref="I11:J11"/>
    <mergeCell ref="K11:L11"/>
    <mergeCell ref="A2:K2"/>
    <mergeCell ref="A3:K3"/>
    <mergeCell ref="A6:B6"/>
    <mergeCell ref="A7:J7"/>
    <mergeCell ref="C9:L9"/>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I39"/>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7" t="s">
        <v>57</v>
      </c>
      <c r="B2" s="297"/>
      <c r="C2" s="297"/>
      <c r="D2" s="297"/>
      <c r="E2" s="297"/>
      <c r="F2" s="297"/>
      <c r="G2" s="297"/>
      <c r="H2" s="106" t="s">
        <v>764</v>
      </c>
    </row>
    <row r="3" spans="1:8" s="8" customFormat="1" ht="25.5" customHeight="1">
      <c r="A3" s="308" t="str">
        <f>'Form HKLQ1-1'!A3:H3</f>
        <v>二零一八年一月至十二月
January to December 2018</v>
      </c>
      <c r="B3" s="308"/>
      <c r="C3" s="308"/>
      <c r="D3" s="308"/>
      <c r="E3" s="308"/>
      <c r="F3" s="308"/>
      <c r="G3" s="308"/>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75" customHeight="1">
      <c r="A7" s="303" t="s">
        <v>58</v>
      </c>
      <c r="B7" s="303"/>
      <c r="C7" s="303"/>
      <c r="D7" s="303"/>
      <c r="E7" s="303"/>
      <c r="F7" s="303"/>
      <c r="G7" s="74"/>
      <c r="H7" s="74"/>
    </row>
    <row r="8" spans="1:8" ht="6" customHeight="1">
      <c r="A8" s="7"/>
      <c r="B8" s="1"/>
      <c r="C8" s="5"/>
      <c r="D8" s="5"/>
      <c r="E8" s="5"/>
      <c r="F8" s="5"/>
      <c r="G8" s="1"/>
      <c r="H8" s="1"/>
    </row>
    <row r="9" spans="1:8" s="45" customFormat="1" ht="21" customHeight="1">
      <c r="A9" s="44"/>
      <c r="B9" s="44"/>
      <c r="C9" s="298" t="s">
        <v>754</v>
      </c>
      <c r="D9" s="299"/>
      <c r="E9" s="299"/>
      <c r="F9" s="299"/>
      <c r="G9" s="299"/>
      <c r="H9" s="300"/>
    </row>
    <row r="10" spans="1:8" s="45" customFormat="1" ht="21" customHeight="1">
      <c r="A10" s="46"/>
      <c r="B10" s="47"/>
      <c r="C10" s="307" t="s">
        <v>755</v>
      </c>
      <c r="D10" s="302"/>
      <c r="E10" s="305" t="s">
        <v>756</v>
      </c>
      <c r="F10" s="312"/>
      <c r="G10" s="301" t="s">
        <v>757</v>
      </c>
      <c r="H10" s="304"/>
    </row>
    <row r="11" spans="1:8" s="45" customFormat="1" ht="21" customHeight="1">
      <c r="A11" s="46"/>
      <c r="B11" s="47"/>
      <c r="C11" s="301" t="s">
        <v>183</v>
      </c>
      <c r="D11" s="302"/>
      <c r="E11" s="301" t="s">
        <v>183</v>
      </c>
      <c r="F11" s="302"/>
      <c r="G11" s="301" t="s">
        <v>183</v>
      </c>
      <c r="H11" s="302"/>
    </row>
    <row r="12" spans="1:8" s="45" customFormat="1" ht="33" customHeight="1">
      <c r="A12" s="49" t="s">
        <v>59</v>
      </c>
      <c r="B12" s="50" t="s">
        <v>60</v>
      </c>
      <c r="C12" s="51" t="s">
        <v>187</v>
      </c>
      <c r="D12" s="52" t="s">
        <v>282</v>
      </c>
      <c r="E12" s="51" t="s">
        <v>187</v>
      </c>
      <c r="F12" s="52" t="s">
        <v>282</v>
      </c>
      <c r="G12" s="51" t="s">
        <v>187</v>
      </c>
      <c r="H12" s="52" t="s">
        <v>282</v>
      </c>
    </row>
    <row r="13" spans="1:8" s="45" customFormat="1" ht="21" customHeight="1">
      <c r="A13" s="53" t="s">
        <v>63</v>
      </c>
      <c r="B13" s="54" t="s">
        <v>64</v>
      </c>
      <c r="C13" s="57"/>
      <c r="D13" s="57"/>
      <c r="E13" s="57"/>
      <c r="F13" s="57"/>
      <c r="G13" s="57"/>
      <c r="H13" s="57"/>
    </row>
    <row r="14" spans="1:9" s="45" customFormat="1" ht="21" customHeight="1">
      <c r="A14" s="58"/>
      <c r="B14" s="59" t="s">
        <v>66</v>
      </c>
      <c r="C14" s="175">
        <v>23806</v>
      </c>
      <c r="D14" s="175">
        <v>735707</v>
      </c>
      <c r="E14" s="175">
        <v>5363</v>
      </c>
      <c r="F14" s="175">
        <v>478124</v>
      </c>
      <c r="G14" s="175">
        <v>29169</v>
      </c>
      <c r="H14" s="175">
        <v>1213831</v>
      </c>
      <c r="I14" s="207"/>
    </row>
    <row r="15" spans="1:9" s="45" customFormat="1" ht="43.5" customHeight="1">
      <c r="A15" s="58"/>
      <c r="B15" s="61" t="s">
        <v>67</v>
      </c>
      <c r="C15" s="180"/>
      <c r="D15" s="171"/>
      <c r="E15" s="180"/>
      <c r="F15" s="171"/>
      <c r="G15" s="180"/>
      <c r="H15" s="171"/>
      <c r="I15" s="207"/>
    </row>
    <row r="16" spans="1:9" s="45" customFormat="1" ht="21" customHeight="1">
      <c r="A16" s="58"/>
      <c r="B16" s="61" t="s">
        <v>68</v>
      </c>
      <c r="C16" s="171"/>
      <c r="D16" s="171"/>
      <c r="E16" s="171"/>
      <c r="F16" s="171"/>
      <c r="G16" s="171"/>
      <c r="H16" s="171"/>
      <c r="I16" s="207"/>
    </row>
    <row r="17" spans="1:9" s="45" customFormat="1" ht="21" customHeight="1">
      <c r="A17" s="58"/>
      <c r="B17" s="61" t="s">
        <v>69</v>
      </c>
      <c r="C17" s="179"/>
      <c r="D17" s="179"/>
      <c r="E17" s="179"/>
      <c r="F17" s="179"/>
      <c r="G17" s="179"/>
      <c r="H17" s="179"/>
      <c r="I17" s="207"/>
    </row>
    <row r="18" spans="1:9" s="45" customFormat="1" ht="21" customHeight="1">
      <c r="A18" s="58"/>
      <c r="B18" s="64" t="s">
        <v>70</v>
      </c>
      <c r="C18" s="175">
        <v>6533</v>
      </c>
      <c r="D18" s="175">
        <v>36844</v>
      </c>
      <c r="E18" s="175">
        <v>95</v>
      </c>
      <c r="F18" s="175">
        <v>2467</v>
      </c>
      <c r="G18" s="175">
        <v>6628</v>
      </c>
      <c r="H18" s="175">
        <v>39311</v>
      </c>
      <c r="I18" s="207"/>
    </row>
    <row r="19" spans="1:9" s="45" customFormat="1" ht="21" customHeight="1">
      <c r="A19" s="65"/>
      <c r="B19" s="66" t="s">
        <v>71</v>
      </c>
      <c r="C19" s="175">
        <v>30339</v>
      </c>
      <c r="D19" s="175">
        <v>772551</v>
      </c>
      <c r="E19" s="175">
        <v>5458</v>
      </c>
      <c r="F19" s="175">
        <v>480591</v>
      </c>
      <c r="G19" s="175">
        <v>35797</v>
      </c>
      <c r="H19" s="175">
        <v>1253142</v>
      </c>
      <c r="I19" s="207"/>
    </row>
    <row r="20" spans="1:9" s="45" customFormat="1" ht="21" customHeight="1">
      <c r="A20" s="68" t="s">
        <v>72</v>
      </c>
      <c r="B20" s="69" t="s">
        <v>73</v>
      </c>
      <c r="C20" s="175">
        <v>0</v>
      </c>
      <c r="D20" s="175">
        <v>0</v>
      </c>
      <c r="E20" s="175">
        <v>0</v>
      </c>
      <c r="F20" s="175">
        <v>0</v>
      </c>
      <c r="G20" s="175">
        <v>0</v>
      </c>
      <c r="H20" s="175">
        <v>0</v>
      </c>
      <c r="I20" s="207"/>
    </row>
    <row r="21" spans="1:9" s="45" customFormat="1" ht="43.5" customHeight="1">
      <c r="A21" s="70" t="s">
        <v>74</v>
      </c>
      <c r="B21" s="69" t="s">
        <v>75</v>
      </c>
      <c r="C21" s="175">
        <v>33197</v>
      </c>
      <c r="D21" s="175">
        <v>10028</v>
      </c>
      <c r="E21" s="175">
        <v>1272</v>
      </c>
      <c r="F21" s="175">
        <v>2316</v>
      </c>
      <c r="G21" s="175">
        <v>34469</v>
      </c>
      <c r="H21" s="175">
        <v>12344</v>
      </c>
      <c r="I21" s="207"/>
    </row>
    <row r="22" spans="1:9" s="45" customFormat="1" ht="43.5" customHeight="1">
      <c r="A22" s="58"/>
      <c r="B22" s="61" t="s">
        <v>76</v>
      </c>
      <c r="C22" s="180"/>
      <c r="D22" s="171"/>
      <c r="E22" s="180"/>
      <c r="F22" s="171"/>
      <c r="G22" s="180"/>
      <c r="H22" s="171"/>
      <c r="I22" s="207"/>
    </row>
    <row r="23" spans="1:9" s="45" customFormat="1" ht="21" customHeight="1">
      <c r="A23" s="58"/>
      <c r="B23" s="61" t="s">
        <v>68</v>
      </c>
      <c r="C23" s="171"/>
      <c r="D23" s="171"/>
      <c r="E23" s="171"/>
      <c r="F23" s="171"/>
      <c r="G23" s="171"/>
      <c r="H23" s="171"/>
      <c r="I23" s="207"/>
    </row>
    <row r="24" spans="1:9" s="45" customFormat="1" ht="21" customHeight="1">
      <c r="A24" s="58"/>
      <c r="B24" s="61" t="s">
        <v>69</v>
      </c>
      <c r="C24" s="179"/>
      <c r="D24" s="179"/>
      <c r="E24" s="179"/>
      <c r="F24" s="179"/>
      <c r="G24" s="179"/>
      <c r="H24" s="179"/>
      <c r="I24" s="207"/>
    </row>
    <row r="25" spans="1:9" s="45" customFormat="1" ht="21" customHeight="1">
      <c r="A25" s="65"/>
      <c r="B25" s="66" t="s">
        <v>77</v>
      </c>
      <c r="C25" s="175">
        <v>33197</v>
      </c>
      <c r="D25" s="175">
        <v>10028</v>
      </c>
      <c r="E25" s="175">
        <v>1272</v>
      </c>
      <c r="F25" s="175">
        <v>2316</v>
      </c>
      <c r="G25" s="175">
        <v>34469</v>
      </c>
      <c r="H25" s="175">
        <v>12344</v>
      </c>
      <c r="I25" s="207"/>
    </row>
    <row r="26" spans="1:9" s="45" customFormat="1" ht="21" customHeight="1">
      <c r="A26" s="68" t="s">
        <v>78</v>
      </c>
      <c r="B26" s="69" t="s">
        <v>79</v>
      </c>
      <c r="C26" s="175">
        <v>0</v>
      </c>
      <c r="D26" s="175">
        <v>24368</v>
      </c>
      <c r="E26" s="175">
        <v>0</v>
      </c>
      <c r="F26" s="175">
        <v>4528</v>
      </c>
      <c r="G26" s="175">
        <v>0</v>
      </c>
      <c r="H26" s="175">
        <v>28896</v>
      </c>
      <c r="I26" s="207"/>
    </row>
    <row r="27" spans="1:9" s="45" customFormat="1" ht="21" customHeight="1">
      <c r="A27" s="68" t="s">
        <v>80</v>
      </c>
      <c r="B27" s="69" t="s">
        <v>81</v>
      </c>
      <c r="C27" s="175">
        <v>0</v>
      </c>
      <c r="D27" s="175">
        <v>0</v>
      </c>
      <c r="E27" s="175">
        <v>0</v>
      </c>
      <c r="F27" s="175">
        <v>0</v>
      </c>
      <c r="G27" s="175">
        <v>0</v>
      </c>
      <c r="H27" s="175">
        <v>0</v>
      </c>
      <c r="I27" s="207"/>
    </row>
    <row r="28" spans="1:9" s="45" customFormat="1" ht="21" customHeight="1">
      <c r="A28" s="68" t="s">
        <v>82</v>
      </c>
      <c r="B28" s="69" t="s">
        <v>83</v>
      </c>
      <c r="C28" s="175">
        <v>0</v>
      </c>
      <c r="D28" s="175">
        <v>0</v>
      </c>
      <c r="E28" s="175">
        <v>0</v>
      </c>
      <c r="F28" s="175">
        <v>0</v>
      </c>
      <c r="G28" s="175">
        <v>0</v>
      </c>
      <c r="H28" s="175">
        <v>0</v>
      </c>
      <c r="I28" s="207"/>
    </row>
    <row r="29" spans="1:9" s="45" customFormat="1" ht="21" customHeight="1">
      <c r="A29" s="71"/>
      <c r="B29" s="66" t="s">
        <v>84</v>
      </c>
      <c r="C29" s="67">
        <f aca="true" t="shared" si="0" ref="C29:H29">C19+C20+C25+C26+C27+C28</f>
        <v>63536</v>
      </c>
      <c r="D29" s="67">
        <f t="shared" si="0"/>
        <v>806947</v>
      </c>
      <c r="E29" s="67">
        <f t="shared" si="0"/>
        <v>6730</v>
      </c>
      <c r="F29" s="67">
        <f t="shared" si="0"/>
        <v>487435</v>
      </c>
      <c r="G29" s="67">
        <f t="shared" si="0"/>
        <v>70266</v>
      </c>
      <c r="H29" s="67">
        <f t="shared" si="0"/>
        <v>1294382</v>
      </c>
      <c r="I29" s="207"/>
    </row>
    <row r="30" spans="3:8" ht="11.25" customHeight="1">
      <c r="C30" s="265"/>
      <c r="D30" s="265"/>
      <c r="E30" s="265"/>
      <c r="F30" s="265"/>
      <c r="G30" s="265"/>
      <c r="H30" s="265"/>
    </row>
    <row r="31" spans="1:8" ht="11.25" customHeight="1">
      <c r="A31" s="9"/>
      <c r="C31" s="228"/>
      <c r="H31" s="10"/>
    </row>
    <row r="32" spans="1:8" ht="22.5">
      <c r="A32" s="203" t="s">
        <v>758</v>
      </c>
      <c r="H32" s="11"/>
    </row>
    <row r="33" spans="1:8" ht="22.5" customHeight="1">
      <c r="A33" s="310" t="s">
        <v>759</v>
      </c>
      <c r="B33" s="311"/>
      <c r="H33" s="12"/>
    </row>
    <row r="34" s="8" customFormat="1" ht="11.25" customHeight="1"/>
    <row r="35" spans="1:2" s="8" customFormat="1" ht="22.5" customHeight="1">
      <c r="A35" s="313" t="s">
        <v>760</v>
      </c>
      <c r="B35" s="313"/>
    </row>
    <row r="36" spans="1:3" s="8" customFormat="1" ht="22.5" customHeight="1">
      <c r="A36" s="309" t="s">
        <v>761</v>
      </c>
      <c r="B36" s="309"/>
      <c r="C36" s="309"/>
    </row>
    <row r="37" s="8" customFormat="1" ht="11.25" customHeight="1"/>
    <row r="38" spans="1:2" s="8" customFormat="1" ht="22.5" customHeight="1">
      <c r="A38" s="313" t="s">
        <v>762</v>
      </c>
      <c r="B38" s="313"/>
    </row>
    <row r="39" spans="1:4" s="8" customFormat="1" ht="22.5" customHeight="1">
      <c r="A39" s="309" t="s">
        <v>763</v>
      </c>
      <c r="B39" s="309"/>
      <c r="C39" s="309"/>
      <c r="D39" s="309"/>
    </row>
  </sheetData>
  <sheetProtection/>
  <mergeCells count="16">
    <mergeCell ref="A2:G2"/>
    <mergeCell ref="A3:G3"/>
    <mergeCell ref="A6:B6"/>
    <mergeCell ref="A7:F7"/>
    <mergeCell ref="C9:H9"/>
    <mergeCell ref="C10:D10"/>
    <mergeCell ref="E10:F10"/>
    <mergeCell ref="G10:H10"/>
    <mergeCell ref="A38:B38"/>
    <mergeCell ref="A39:D39"/>
    <mergeCell ref="C11:D11"/>
    <mergeCell ref="E11:F11"/>
    <mergeCell ref="G11:H11"/>
    <mergeCell ref="A33:B33"/>
    <mergeCell ref="A35:B35"/>
    <mergeCell ref="A36:C36"/>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H32"/>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5" customFormat="1" ht="6" customHeight="1" thickBot="1">
      <c r="H1" s="75"/>
    </row>
    <row r="2" spans="1:8" s="8" customFormat="1" ht="31.5" customHeight="1" thickBot="1">
      <c r="A2" s="297" t="s">
        <v>57</v>
      </c>
      <c r="B2" s="297"/>
      <c r="C2" s="297"/>
      <c r="D2" s="297"/>
      <c r="E2" s="297"/>
      <c r="F2" s="297"/>
      <c r="G2" s="297"/>
      <c r="H2" s="106" t="s">
        <v>676</v>
      </c>
    </row>
    <row r="3" spans="1:8" s="8" customFormat="1" ht="25.5" customHeight="1">
      <c r="A3" s="308" t="str">
        <f>'Form HKLQ1-1'!A3:H3</f>
        <v>二零一八年一月至十二月
January to December 2018</v>
      </c>
      <c r="B3" s="308"/>
      <c r="C3" s="308"/>
      <c r="D3" s="308"/>
      <c r="E3" s="308"/>
      <c r="F3" s="308"/>
      <c r="G3" s="308"/>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75" customHeight="1">
      <c r="A7" s="303" t="s">
        <v>58</v>
      </c>
      <c r="B7" s="303"/>
      <c r="C7" s="303"/>
      <c r="D7" s="303"/>
      <c r="E7" s="303"/>
      <c r="F7" s="303"/>
      <c r="G7" s="74"/>
      <c r="H7" s="74"/>
    </row>
    <row r="8" spans="1:8" ht="6" customHeight="1">
      <c r="A8" s="7"/>
      <c r="B8" s="1"/>
      <c r="C8" s="5"/>
      <c r="D8" s="5"/>
      <c r="E8" s="5"/>
      <c r="F8" s="5"/>
      <c r="G8" s="1"/>
      <c r="H8" s="1"/>
    </row>
    <row r="9" spans="1:8" s="45" customFormat="1" ht="21" customHeight="1">
      <c r="A9" s="44"/>
      <c r="B9" s="44"/>
      <c r="C9" s="298" t="s">
        <v>641</v>
      </c>
      <c r="D9" s="299"/>
      <c r="E9" s="299"/>
      <c r="F9" s="299"/>
      <c r="G9" s="299"/>
      <c r="H9" s="300"/>
    </row>
    <row r="10" spans="1:8" s="45" customFormat="1" ht="21" customHeight="1">
      <c r="A10" s="46"/>
      <c r="B10" s="47"/>
      <c r="C10" s="215" t="s">
        <v>183</v>
      </c>
      <c r="D10" s="314" t="s">
        <v>183</v>
      </c>
      <c r="E10" s="301"/>
      <c r="F10" s="301"/>
      <c r="G10" s="306"/>
      <c r="H10" s="215" t="s">
        <v>183</v>
      </c>
    </row>
    <row r="11" spans="1:8" s="45" customFormat="1" ht="54" customHeight="1">
      <c r="A11" s="49" t="s">
        <v>59</v>
      </c>
      <c r="B11" s="50" t="s">
        <v>60</v>
      </c>
      <c r="C11" s="201" t="s">
        <v>677</v>
      </c>
      <c r="D11" s="201" t="s">
        <v>678</v>
      </c>
      <c r="E11" s="201" t="s">
        <v>679</v>
      </c>
      <c r="F11" s="201" t="s">
        <v>680</v>
      </c>
      <c r="G11" s="201" t="s">
        <v>681</v>
      </c>
      <c r="H11" s="50" t="s">
        <v>682</v>
      </c>
    </row>
    <row r="12" spans="1:8" s="45" customFormat="1" ht="21" customHeight="1">
      <c r="A12" s="53" t="s">
        <v>63</v>
      </c>
      <c r="B12" s="54" t="s">
        <v>64</v>
      </c>
      <c r="C12" s="57"/>
      <c r="D12" s="57"/>
      <c r="E12" s="57"/>
      <c r="F12" s="57"/>
      <c r="G12" s="57"/>
      <c r="H12" s="57"/>
    </row>
    <row r="13" spans="1:8" s="45" customFormat="1" ht="21" customHeight="1">
      <c r="A13" s="58"/>
      <c r="B13" s="59" t="s">
        <v>66</v>
      </c>
      <c r="C13" s="175">
        <v>29169</v>
      </c>
      <c r="D13" s="175">
        <v>150091</v>
      </c>
      <c r="E13" s="175">
        <v>237960</v>
      </c>
      <c r="F13" s="175">
        <v>477931</v>
      </c>
      <c r="G13" s="175">
        <v>347849</v>
      </c>
      <c r="H13" s="175">
        <v>1213831</v>
      </c>
    </row>
    <row r="14" spans="1:8" s="45" customFormat="1" ht="43.5" customHeight="1">
      <c r="A14" s="58"/>
      <c r="B14" s="61" t="s">
        <v>67</v>
      </c>
      <c r="C14" s="180"/>
      <c r="D14" s="180"/>
      <c r="E14" s="180"/>
      <c r="F14" s="180"/>
      <c r="G14" s="180"/>
      <c r="H14" s="180"/>
    </row>
    <row r="15" spans="1:8" s="45" customFormat="1" ht="21" customHeight="1">
      <c r="A15" s="58"/>
      <c r="B15" s="61" t="s">
        <v>68</v>
      </c>
      <c r="C15" s="171"/>
      <c r="D15" s="171"/>
      <c r="E15" s="171"/>
      <c r="F15" s="171"/>
      <c r="G15" s="171"/>
      <c r="H15" s="171"/>
    </row>
    <row r="16" spans="1:8" s="45" customFormat="1" ht="21" customHeight="1">
      <c r="A16" s="58"/>
      <c r="B16" s="61" t="s">
        <v>69</v>
      </c>
      <c r="C16" s="179"/>
      <c r="D16" s="179"/>
      <c r="E16" s="179"/>
      <c r="F16" s="179"/>
      <c r="G16" s="179"/>
      <c r="H16" s="179"/>
    </row>
    <row r="17" spans="1:8" s="45" customFormat="1" ht="21" customHeight="1">
      <c r="A17" s="58"/>
      <c r="B17" s="64" t="s">
        <v>70</v>
      </c>
      <c r="C17" s="175">
        <v>6628</v>
      </c>
      <c r="D17" s="175">
        <v>26547</v>
      </c>
      <c r="E17" s="175">
        <v>3579</v>
      </c>
      <c r="F17" s="175">
        <v>7148</v>
      </c>
      <c r="G17" s="175">
        <v>2037</v>
      </c>
      <c r="H17" s="175">
        <v>39311</v>
      </c>
    </row>
    <row r="18" spans="1:8" s="45" customFormat="1" ht="21" customHeight="1">
      <c r="A18" s="65"/>
      <c r="B18" s="66" t="s">
        <v>71</v>
      </c>
      <c r="C18" s="175">
        <v>35797</v>
      </c>
      <c r="D18" s="175">
        <v>176638</v>
      </c>
      <c r="E18" s="175">
        <v>241539</v>
      </c>
      <c r="F18" s="175">
        <v>485079</v>
      </c>
      <c r="G18" s="175">
        <v>349886</v>
      </c>
      <c r="H18" s="175">
        <v>1253142</v>
      </c>
    </row>
    <row r="19" spans="1:8" s="45" customFormat="1" ht="21" customHeight="1">
      <c r="A19" s="68" t="s">
        <v>72</v>
      </c>
      <c r="B19" s="69" t="s">
        <v>73</v>
      </c>
      <c r="C19" s="175">
        <v>0</v>
      </c>
      <c r="D19" s="175">
        <v>0</v>
      </c>
      <c r="E19" s="175">
        <v>0</v>
      </c>
      <c r="F19" s="175">
        <v>0</v>
      </c>
      <c r="G19" s="175">
        <v>0</v>
      </c>
      <c r="H19" s="175">
        <v>0</v>
      </c>
    </row>
    <row r="20" spans="1:8" s="45" customFormat="1" ht="43.5" customHeight="1">
      <c r="A20" s="70" t="s">
        <v>74</v>
      </c>
      <c r="B20" s="69" t="s">
        <v>75</v>
      </c>
      <c r="C20" s="175">
        <v>34469</v>
      </c>
      <c r="D20" s="175">
        <v>0</v>
      </c>
      <c r="E20" s="175">
        <v>1001</v>
      </c>
      <c r="F20" s="175">
        <v>4083</v>
      </c>
      <c r="G20" s="175">
        <v>7260</v>
      </c>
      <c r="H20" s="175">
        <v>12344</v>
      </c>
    </row>
    <row r="21" spans="1:8" s="45" customFormat="1" ht="43.5" customHeight="1">
      <c r="A21" s="58"/>
      <c r="B21" s="61" t="s">
        <v>76</v>
      </c>
      <c r="C21" s="180"/>
      <c r="D21" s="180"/>
      <c r="E21" s="180"/>
      <c r="F21" s="180"/>
      <c r="G21" s="180"/>
      <c r="H21" s="180"/>
    </row>
    <row r="22" spans="1:8" s="45" customFormat="1" ht="21" customHeight="1">
      <c r="A22" s="58"/>
      <c r="B22" s="61" t="s">
        <v>68</v>
      </c>
      <c r="C22" s="171"/>
      <c r="D22" s="171"/>
      <c r="E22" s="171"/>
      <c r="F22" s="171"/>
      <c r="G22" s="171"/>
      <c r="H22" s="171"/>
    </row>
    <row r="23" spans="1:8" s="45" customFormat="1" ht="21" customHeight="1">
      <c r="A23" s="58"/>
      <c r="B23" s="61" t="s">
        <v>69</v>
      </c>
      <c r="C23" s="179"/>
      <c r="D23" s="179"/>
      <c r="E23" s="179"/>
      <c r="F23" s="179"/>
      <c r="G23" s="179"/>
      <c r="H23" s="179"/>
    </row>
    <row r="24" spans="1:8" s="45" customFormat="1" ht="21" customHeight="1">
      <c r="A24" s="65"/>
      <c r="B24" s="66" t="s">
        <v>77</v>
      </c>
      <c r="C24" s="175">
        <v>34469</v>
      </c>
      <c r="D24" s="175">
        <v>0</v>
      </c>
      <c r="E24" s="175">
        <v>1001</v>
      </c>
      <c r="F24" s="175">
        <v>4083</v>
      </c>
      <c r="G24" s="175">
        <v>7260</v>
      </c>
      <c r="H24" s="175">
        <v>12344</v>
      </c>
    </row>
    <row r="25" spans="1:8" s="45" customFormat="1" ht="21" customHeight="1">
      <c r="A25" s="68" t="s">
        <v>78</v>
      </c>
      <c r="B25" s="69" t="s">
        <v>79</v>
      </c>
      <c r="C25" s="175">
        <v>0</v>
      </c>
      <c r="D25" s="175">
        <v>14177</v>
      </c>
      <c r="E25" s="175">
        <v>28</v>
      </c>
      <c r="F25" s="175">
        <v>13104</v>
      </c>
      <c r="G25" s="175">
        <v>1587</v>
      </c>
      <c r="H25" s="175">
        <v>28896</v>
      </c>
    </row>
    <row r="26" spans="1:8" s="45" customFormat="1" ht="21" customHeight="1">
      <c r="A26" s="68" t="s">
        <v>80</v>
      </c>
      <c r="B26" s="69" t="s">
        <v>81</v>
      </c>
      <c r="C26" s="175">
        <v>0</v>
      </c>
      <c r="D26" s="175">
        <v>0</v>
      </c>
      <c r="E26" s="175">
        <v>0</v>
      </c>
      <c r="F26" s="175">
        <v>0</v>
      </c>
      <c r="G26" s="175">
        <v>0</v>
      </c>
      <c r="H26" s="175">
        <v>0</v>
      </c>
    </row>
    <row r="27" spans="1:8" s="45" customFormat="1" ht="21" customHeight="1">
      <c r="A27" s="68" t="s">
        <v>82</v>
      </c>
      <c r="B27" s="69" t="s">
        <v>83</v>
      </c>
      <c r="C27" s="175">
        <v>0</v>
      </c>
      <c r="D27" s="175">
        <v>0</v>
      </c>
      <c r="E27" s="175">
        <v>0</v>
      </c>
      <c r="F27" s="175">
        <v>0</v>
      </c>
      <c r="G27" s="175">
        <v>0</v>
      </c>
      <c r="H27" s="175">
        <v>0</v>
      </c>
    </row>
    <row r="28" spans="1:8" s="45" customFormat="1" ht="21" customHeight="1">
      <c r="A28" s="71"/>
      <c r="B28" s="66" t="s">
        <v>84</v>
      </c>
      <c r="C28" s="67">
        <f aca="true" t="shared" si="0" ref="C28:H28">C18+C19+C24+C25+C26+C27</f>
        <v>70266</v>
      </c>
      <c r="D28" s="67">
        <f t="shared" si="0"/>
        <v>190815</v>
      </c>
      <c r="E28" s="67">
        <f t="shared" si="0"/>
        <v>242568</v>
      </c>
      <c r="F28" s="67">
        <f t="shared" si="0"/>
        <v>502266</v>
      </c>
      <c r="G28" s="67">
        <f t="shared" si="0"/>
        <v>358733</v>
      </c>
      <c r="H28" s="67">
        <f t="shared" si="0"/>
        <v>1294382</v>
      </c>
    </row>
    <row r="30" spans="1:8" ht="15.75">
      <c r="A30" s="9"/>
      <c r="C30" s="228"/>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O33"/>
  <sheetViews>
    <sheetView zoomScaleSheetLayoutView="75" zoomScalePageLayoutView="0"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7" t="s">
        <v>57</v>
      </c>
      <c r="B2" s="297"/>
      <c r="C2" s="297"/>
      <c r="D2" s="297"/>
      <c r="E2" s="297"/>
      <c r="F2" s="297"/>
      <c r="G2" s="297"/>
      <c r="H2" s="297"/>
      <c r="I2" s="297"/>
      <c r="J2" s="297"/>
      <c r="K2" s="297"/>
      <c r="L2" s="297"/>
      <c r="M2" s="297"/>
      <c r="N2" s="106" t="s">
        <v>683</v>
      </c>
    </row>
    <row r="3" spans="1:14" s="8" customFormat="1" ht="25.5" customHeight="1">
      <c r="A3" s="308" t="str">
        <f>'Form HKLQ1-1'!A3:H3</f>
        <v>二零一八年一月至十二月
January to December 2018</v>
      </c>
      <c r="B3" s="308"/>
      <c r="C3" s="308"/>
      <c r="D3" s="308"/>
      <c r="E3" s="308"/>
      <c r="F3" s="308"/>
      <c r="G3" s="308"/>
      <c r="H3" s="308"/>
      <c r="I3" s="308"/>
      <c r="J3" s="308"/>
      <c r="K3" s="308"/>
      <c r="L3" s="308"/>
      <c r="M3" s="308"/>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3"/>
      <c r="B6" s="303"/>
      <c r="C6" s="72"/>
      <c r="D6" s="72"/>
      <c r="E6" s="72"/>
      <c r="F6" s="72"/>
      <c r="G6" s="72"/>
      <c r="H6" s="72"/>
      <c r="I6" s="72"/>
      <c r="J6" s="72"/>
      <c r="K6" s="72"/>
      <c r="L6" s="72"/>
      <c r="M6" s="74"/>
      <c r="N6" s="74"/>
    </row>
    <row r="7" spans="1:14" s="43" customFormat="1" ht="27.75" customHeight="1">
      <c r="A7" s="303" t="s">
        <v>58</v>
      </c>
      <c r="B7" s="303"/>
      <c r="C7" s="303"/>
      <c r="D7" s="303"/>
      <c r="E7" s="303"/>
      <c r="F7" s="303"/>
      <c r="G7" s="303"/>
      <c r="H7" s="303"/>
      <c r="I7" s="303"/>
      <c r="J7" s="303"/>
      <c r="K7" s="200"/>
      <c r="L7" s="200"/>
      <c r="M7" s="74"/>
      <c r="N7" s="74"/>
    </row>
    <row r="8" spans="1:14" ht="6" customHeight="1">
      <c r="A8" s="7"/>
      <c r="B8" s="1"/>
      <c r="C8" s="5"/>
      <c r="D8" s="5"/>
      <c r="E8" s="5"/>
      <c r="F8" s="5"/>
      <c r="G8" s="5"/>
      <c r="H8" s="5"/>
      <c r="I8" s="5"/>
      <c r="J8" s="5"/>
      <c r="K8" s="5"/>
      <c r="L8" s="5"/>
      <c r="M8" s="1"/>
      <c r="N8" s="1"/>
    </row>
    <row r="9" spans="1:14" s="45" customFormat="1" ht="21" customHeight="1">
      <c r="A9" s="44"/>
      <c r="B9" s="44"/>
      <c r="C9" s="298" t="s">
        <v>86</v>
      </c>
      <c r="D9" s="299"/>
      <c r="E9" s="299"/>
      <c r="F9" s="299"/>
      <c r="G9" s="299"/>
      <c r="H9" s="299"/>
      <c r="I9" s="299"/>
      <c r="J9" s="299"/>
      <c r="K9" s="299"/>
      <c r="L9" s="299"/>
      <c r="M9" s="299"/>
      <c r="N9" s="300"/>
    </row>
    <row r="10" spans="1:14" s="45" customFormat="1" ht="21" customHeight="1">
      <c r="A10" s="46"/>
      <c r="B10" s="47"/>
      <c r="C10" s="307" t="s">
        <v>15</v>
      </c>
      <c r="D10" s="302"/>
      <c r="E10" s="305" t="s">
        <v>87</v>
      </c>
      <c r="F10" s="312"/>
      <c r="G10" s="307" t="s">
        <v>88</v>
      </c>
      <c r="H10" s="302"/>
      <c r="I10" s="307" t="s">
        <v>93</v>
      </c>
      <c r="J10" s="302"/>
      <c r="K10" s="307" t="s">
        <v>94</v>
      </c>
      <c r="L10" s="302"/>
      <c r="M10" s="301" t="s">
        <v>95</v>
      </c>
      <c r="N10" s="304"/>
    </row>
    <row r="11" spans="1:14" s="45" customFormat="1" ht="21" customHeight="1">
      <c r="A11" s="46"/>
      <c r="B11" s="47"/>
      <c r="C11" s="301" t="s">
        <v>183</v>
      </c>
      <c r="D11" s="302"/>
      <c r="E11" s="301" t="s">
        <v>183</v>
      </c>
      <c r="F11" s="302"/>
      <c r="G11" s="301" t="s">
        <v>183</v>
      </c>
      <c r="H11" s="302"/>
      <c r="I11" s="301" t="s">
        <v>183</v>
      </c>
      <c r="J11" s="302"/>
      <c r="K11" s="301" t="s">
        <v>183</v>
      </c>
      <c r="L11" s="302"/>
      <c r="M11" s="314" t="s">
        <v>183</v>
      </c>
      <c r="N11" s="306"/>
    </row>
    <row r="12" spans="1:14" s="45" customFormat="1" ht="33" customHeight="1">
      <c r="A12" s="49" t="s">
        <v>59</v>
      </c>
      <c r="B12" s="50" t="s">
        <v>60</v>
      </c>
      <c r="C12" s="51" t="s">
        <v>187</v>
      </c>
      <c r="D12" s="52" t="s">
        <v>282</v>
      </c>
      <c r="E12" s="51" t="s">
        <v>187</v>
      </c>
      <c r="F12" s="52" t="s">
        <v>282</v>
      </c>
      <c r="G12" s="51" t="s">
        <v>187</v>
      </c>
      <c r="H12" s="52" t="s">
        <v>282</v>
      </c>
      <c r="I12" s="51" t="s">
        <v>187</v>
      </c>
      <c r="J12" s="52" t="s">
        <v>282</v>
      </c>
      <c r="K12" s="51" t="s">
        <v>187</v>
      </c>
      <c r="L12" s="52" t="s">
        <v>282</v>
      </c>
      <c r="M12" s="51" t="s">
        <v>187</v>
      </c>
      <c r="N12" s="52" t="s">
        <v>282</v>
      </c>
    </row>
    <row r="13" spans="1:14" s="45" customFormat="1" ht="21" customHeight="1">
      <c r="A13" s="53" t="s">
        <v>63</v>
      </c>
      <c r="B13" s="54" t="s">
        <v>64</v>
      </c>
      <c r="C13" s="57"/>
      <c r="D13" s="57"/>
      <c r="E13" s="57"/>
      <c r="F13" s="57"/>
      <c r="G13" s="57"/>
      <c r="H13" s="57"/>
      <c r="I13" s="57"/>
      <c r="J13" s="57"/>
      <c r="K13" s="57"/>
      <c r="L13" s="57"/>
      <c r="M13" s="57"/>
      <c r="N13" s="57"/>
    </row>
    <row r="14" spans="1:15" s="45" customFormat="1" ht="21" customHeight="1">
      <c r="A14" s="58"/>
      <c r="B14" s="59" t="s">
        <v>66</v>
      </c>
      <c r="C14" s="175">
        <v>18976</v>
      </c>
      <c r="D14" s="175">
        <v>874598</v>
      </c>
      <c r="E14" s="175">
        <v>6215</v>
      </c>
      <c r="F14" s="175">
        <v>186313</v>
      </c>
      <c r="G14" s="175">
        <v>2358</v>
      </c>
      <c r="H14" s="175">
        <v>127541</v>
      </c>
      <c r="I14" s="175">
        <v>1620</v>
      </c>
      <c r="J14" s="175">
        <v>25192</v>
      </c>
      <c r="K14" s="175">
        <v>0</v>
      </c>
      <c r="L14" s="175">
        <v>187</v>
      </c>
      <c r="M14" s="175">
        <v>29169</v>
      </c>
      <c r="N14" s="227">
        <v>1213831</v>
      </c>
      <c r="O14" s="207"/>
    </row>
    <row r="15" spans="1:15" s="45" customFormat="1" ht="43.5" customHeight="1">
      <c r="A15" s="58"/>
      <c r="B15" s="61" t="s">
        <v>67</v>
      </c>
      <c r="C15" s="180"/>
      <c r="D15" s="180"/>
      <c r="E15" s="180"/>
      <c r="F15" s="180"/>
      <c r="G15" s="180"/>
      <c r="H15" s="180"/>
      <c r="I15" s="180"/>
      <c r="J15" s="180"/>
      <c r="K15" s="180"/>
      <c r="L15" s="180"/>
      <c r="M15" s="180"/>
      <c r="N15" s="180"/>
      <c r="O15" s="207"/>
    </row>
    <row r="16" spans="1:15" s="45" customFormat="1" ht="21" customHeight="1">
      <c r="A16" s="58"/>
      <c r="B16" s="61" t="s">
        <v>68</v>
      </c>
      <c r="C16" s="171"/>
      <c r="D16" s="171"/>
      <c r="E16" s="171"/>
      <c r="F16" s="171"/>
      <c r="G16" s="171"/>
      <c r="H16" s="171"/>
      <c r="I16" s="171"/>
      <c r="J16" s="171"/>
      <c r="K16" s="171"/>
      <c r="L16" s="171"/>
      <c r="M16" s="171"/>
      <c r="N16" s="171"/>
      <c r="O16" s="207"/>
    </row>
    <row r="17" spans="1:15" s="45" customFormat="1" ht="21" customHeight="1">
      <c r="A17" s="58"/>
      <c r="B17" s="61" t="s">
        <v>69</v>
      </c>
      <c r="C17" s="179"/>
      <c r="D17" s="179"/>
      <c r="E17" s="179"/>
      <c r="F17" s="179"/>
      <c r="G17" s="179"/>
      <c r="H17" s="179"/>
      <c r="I17" s="179"/>
      <c r="J17" s="179"/>
      <c r="K17" s="179"/>
      <c r="L17" s="179"/>
      <c r="M17" s="179"/>
      <c r="N17" s="179"/>
      <c r="O17" s="207"/>
    </row>
    <row r="18" spans="1:15" s="45" customFormat="1" ht="21" customHeight="1">
      <c r="A18" s="58"/>
      <c r="B18" s="64" t="s">
        <v>70</v>
      </c>
      <c r="C18" s="175">
        <v>1005</v>
      </c>
      <c r="D18" s="175">
        <v>8892</v>
      </c>
      <c r="E18" s="175">
        <v>5062</v>
      </c>
      <c r="F18" s="175">
        <v>29074</v>
      </c>
      <c r="G18" s="175">
        <v>15</v>
      </c>
      <c r="H18" s="175">
        <v>1343</v>
      </c>
      <c r="I18" s="175">
        <v>546</v>
      </c>
      <c r="J18" s="175">
        <v>2</v>
      </c>
      <c r="K18" s="175">
        <v>0</v>
      </c>
      <c r="L18" s="175">
        <v>0</v>
      </c>
      <c r="M18" s="175">
        <v>6628</v>
      </c>
      <c r="N18" s="175">
        <v>39311</v>
      </c>
      <c r="O18" s="207"/>
    </row>
    <row r="19" spans="1:15" s="45" customFormat="1" ht="21" customHeight="1">
      <c r="A19" s="65"/>
      <c r="B19" s="66" t="s">
        <v>71</v>
      </c>
      <c r="C19" s="175">
        <v>19981</v>
      </c>
      <c r="D19" s="175">
        <v>883490</v>
      </c>
      <c r="E19" s="175">
        <v>11277</v>
      </c>
      <c r="F19" s="175">
        <v>215387</v>
      </c>
      <c r="G19" s="175">
        <v>2373</v>
      </c>
      <c r="H19" s="175">
        <v>128884</v>
      </c>
      <c r="I19" s="175">
        <v>2166</v>
      </c>
      <c r="J19" s="175">
        <v>25194</v>
      </c>
      <c r="K19" s="175">
        <v>0</v>
      </c>
      <c r="L19" s="175">
        <v>187</v>
      </c>
      <c r="M19" s="175">
        <v>35797</v>
      </c>
      <c r="N19" s="175">
        <v>1253142</v>
      </c>
      <c r="O19" s="207"/>
    </row>
    <row r="20" spans="1:15" s="45" customFormat="1" ht="21" customHeight="1">
      <c r="A20" s="68" t="s">
        <v>72</v>
      </c>
      <c r="B20" s="69" t="s">
        <v>73</v>
      </c>
      <c r="C20" s="175">
        <v>0</v>
      </c>
      <c r="D20" s="175">
        <v>0</v>
      </c>
      <c r="E20" s="175">
        <v>0</v>
      </c>
      <c r="F20" s="175">
        <v>0</v>
      </c>
      <c r="G20" s="175">
        <v>0</v>
      </c>
      <c r="H20" s="175">
        <v>0</v>
      </c>
      <c r="I20" s="175">
        <v>0</v>
      </c>
      <c r="J20" s="175">
        <v>0</v>
      </c>
      <c r="K20" s="175">
        <v>0</v>
      </c>
      <c r="L20" s="175">
        <v>0</v>
      </c>
      <c r="M20" s="175">
        <v>0</v>
      </c>
      <c r="N20" s="175">
        <v>0</v>
      </c>
      <c r="O20" s="207"/>
    </row>
    <row r="21" spans="1:15" s="45" customFormat="1" ht="43.5" customHeight="1">
      <c r="A21" s="70" t="s">
        <v>74</v>
      </c>
      <c r="B21" s="69" t="s">
        <v>75</v>
      </c>
      <c r="C21" s="175">
        <v>33497</v>
      </c>
      <c r="D21" s="175">
        <v>7723</v>
      </c>
      <c r="E21" s="175">
        <v>0</v>
      </c>
      <c r="F21" s="175">
        <v>0</v>
      </c>
      <c r="G21" s="175">
        <v>971</v>
      </c>
      <c r="H21" s="175">
        <v>4621</v>
      </c>
      <c r="I21" s="175">
        <v>1</v>
      </c>
      <c r="J21" s="175">
        <v>0</v>
      </c>
      <c r="K21" s="175">
        <v>0</v>
      </c>
      <c r="L21" s="175">
        <v>0</v>
      </c>
      <c r="M21" s="175">
        <v>34469</v>
      </c>
      <c r="N21" s="175">
        <v>12344</v>
      </c>
      <c r="O21" s="207"/>
    </row>
    <row r="22" spans="1:15" s="45" customFormat="1" ht="43.5" customHeight="1">
      <c r="A22" s="58"/>
      <c r="B22" s="61" t="s">
        <v>76</v>
      </c>
      <c r="C22" s="180"/>
      <c r="D22" s="180"/>
      <c r="E22" s="180"/>
      <c r="F22" s="180"/>
      <c r="G22" s="180"/>
      <c r="H22" s="180"/>
      <c r="I22" s="180"/>
      <c r="J22" s="180"/>
      <c r="K22" s="180"/>
      <c r="L22" s="180"/>
      <c r="M22" s="180"/>
      <c r="N22" s="180"/>
      <c r="O22" s="207"/>
    </row>
    <row r="23" spans="1:15" s="45" customFormat="1" ht="21" customHeight="1">
      <c r="A23" s="58"/>
      <c r="B23" s="61" t="s">
        <v>68</v>
      </c>
      <c r="C23" s="171"/>
      <c r="D23" s="171"/>
      <c r="E23" s="171"/>
      <c r="F23" s="171"/>
      <c r="G23" s="171"/>
      <c r="H23" s="171"/>
      <c r="I23" s="171"/>
      <c r="J23" s="171"/>
      <c r="K23" s="171"/>
      <c r="L23" s="171"/>
      <c r="M23" s="171"/>
      <c r="N23" s="171"/>
      <c r="O23" s="207"/>
    </row>
    <row r="24" spans="1:15" s="45" customFormat="1" ht="21" customHeight="1">
      <c r="A24" s="58"/>
      <c r="B24" s="61" t="s">
        <v>69</v>
      </c>
      <c r="C24" s="179"/>
      <c r="D24" s="179"/>
      <c r="E24" s="179"/>
      <c r="F24" s="179"/>
      <c r="G24" s="179"/>
      <c r="H24" s="179"/>
      <c r="I24" s="179"/>
      <c r="J24" s="179"/>
      <c r="K24" s="179"/>
      <c r="L24" s="179"/>
      <c r="M24" s="179"/>
      <c r="N24" s="179"/>
      <c r="O24" s="207"/>
    </row>
    <row r="25" spans="1:15" s="45" customFormat="1" ht="21" customHeight="1">
      <c r="A25" s="65"/>
      <c r="B25" s="66" t="s">
        <v>77</v>
      </c>
      <c r="C25" s="175">
        <v>33497</v>
      </c>
      <c r="D25" s="175">
        <v>7723</v>
      </c>
      <c r="E25" s="175">
        <v>0</v>
      </c>
      <c r="F25" s="175">
        <v>0</v>
      </c>
      <c r="G25" s="175">
        <v>971</v>
      </c>
      <c r="H25" s="175">
        <v>4621</v>
      </c>
      <c r="I25" s="175">
        <v>1</v>
      </c>
      <c r="J25" s="175">
        <v>0</v>
      </c>
      <c r="K25" s="175">
        <v>0</v>
      </c>
      <c r="L25" s="175">
        <v>0</v>
      </c>
      <c r="M25" s="175">
        <v>34469</v>
      </c>
      <c r="N25" s="175">
        <v>12344</v>
      </c>
      <c r="O25" s="207"/>
    </row>
    <row r="26" spans="1:15" s="45" customFormat="1" ht="21" customHeight="1">
      <c r="A26" s="68" t="s">
        <v>78</v>
      </c>
      <c r="B26" s="69" t="s">
        <v>79</v>
      </c>
      <c r="C26" s="175">
        <v>0</v>
      </c>
      <c r="D26" s="175">
        <v>15822</v>
      </c>
      <c r="E26" s="175">
        <v>0</v>
      </c>
      <c r="F26" s="175">
        <v>164</v>
      </c>
      <c r="G26" s="175">
        <v>0</v>
      </c>
      <c r="H26" s="175">
        <v>92</v>
      </c>
      <c r="I26" s="175">
        <v>0</v>
      </c>
      <c r="J26" s="175">
        <v>12814</v>
      </c>
      <c r="K26" s="175">
        <v>0</v>
      </c>
      <c r="L26" s="175">
        <v>4</v>
      </c>
      <c r="M26" s="175">
        <v>0</v>
      </c>
      <c r="N26" s="175">
        <v>28896</v>
      </c>
      <c r="O26" s="207"/>
    </row>
    <row r="27" spans="1:15" s="45" customFormat="1" ht="21" customHeight="1">
      <c r="A27" s="68" t="s">
        <v>80</v>
      </c>
      <c r="B27" s="69" t="s">
        <v>81</v>
      </c>
      <c r="C27" s="175">
        <v>0</v>
      </c>
      <c r="D27" s="175">
        <v>0</v>
      </c>
      <c r="E27" s="175">
        <v>0</v>
      </c>
      <c r="F27" s="175">
        <v>0</v>
      </c>
      <c r="G27" s="175">
        <v>0</v>
      </c>
      <c r="H27" s="175">
        <v>0</v>
      </c>
      <c r="I27" s="175">
        <v>0</v>
      </c>
      <c r="J27" s="175">
        <v>0</v>
      </c>
      <c r="K27" s="175">
        <v>0</v>
      </c>
      <c r="L27" s="175">
        <v>0</v>
      </c>
      <c r="M27" s="175">
        <v>0</v>
      </c>
      <c r="N27" s="175">
        <v>0</v>
      </c>
      <c r="O27" s="207"/>
    </row>
    <row r="28" spans="1:15" s="45" customFormat="1" ht="21" customHeight="1">
      <c r="A28" s="68" t="s">
        <v>82</v>
      </c>
      <c r="B28" s="69" t="s">
        <v>83</v>
      </c>
      <c r="C28" s="175">
        <v>0</v>
      </c>
      <c r="D28" s="175">
        <v>0</v>
      </c>
      <c r="E28" s="175">
        <v>0</v>
      </c>
      <c r="F28" s="175">
        <v>0</v>
      </c>
      <c r="G28" s="175">
        <v>0</v>
      </c>
      <c r="H28" s="175">
        <v>0</v>
      </c>
      <c r="I28" s="175">
        <v>0</v>
      </c>
      <c r="J28" s="175">
        <v>0</v>
      </c>
      <c r="K28" s="175">
        <v>0</v>
      </c>
      <c r="L28" s="175">
        <v>0</v>
      </c>
      <c r="M28" s="175">
        <v>0</v>
      </c>
      <c r="N28" s="175">
        <v>0</v>
      </c>
      <c r="O28" s="207"/>
    </row>
    <row r="29" spans="1:15" s="45" customFormat="1" ht="21" customHeight="1">
      <c r="A29" s="71"/>
      <c r="B29" s="66" t="s">
        <v>84</v>
      </c>
      <c r="C29" s="67">
        <f>C19+C20+C25+C26+C27+C28</f>
        <v>53478</v>
      </c>
      <c r="D29" s="67">
        <f aca="true" t="shared" si="0" ref="D29:N29">D19+D20+D25+D26+D27+D28</f>
        <v>907035</v>
      </c>
      <c r="E29" s="67">
        <f t="shared" si="0"/>
        <v>11277</v>
      </c>
      <c r="F29" s="67">
        <f t="shared" si="0"/>
        <v>215551</v>
      </c>
      <c r="G29" s="67">
        <f t="shared" si="0"/>
        <v>3344</v>
      </c>
      <c r="H29" s="67">
        <f t="shared" si="0"/>
        <v>133597</v>
      </c>
      <c r="I29" s="67">
        <f t="shared" si="0"/>
        <v>2167</v>
      </c>
      <c r="J29" s="67">
        <f t="shared" si="0"/>
        <v>38008</v>
      </c>
      <c r="K29" s="67">
        <f>K19+K20+K25+K26+K27+K28</f>
        <v>0</v>
      </c>
      <c r="L29" s="67">
        <f>L19+L20+L25+L26+L27+L28</f>
        <v>191</v>
      </c>
      <c r="M29" s="67">
        <f t="shared" si="0"/>
        <v>70266</v>
      </c>
      <c r="N29" s="67">
        <f t="shared" si="0"/>
        <v>1294382</v>
      </c>
      <c r="O29" s="207"/>
    </row>
    <row r="30" ht="11.25" customHeight="1"/>
    <row r="31" spans="1:14" ht="11.25" customHeight="1">
      <c r="A31" s="9"/>
      <c r="C31" s="228"/>
      <c r="N31" s="10"/>
    </row>
    <row r="32" spans="1:14" ht="22.5" customHeight="1">
      <c r="A32" s="203" t="s">
        <v>647</v>
      </c>
      <c r="C32" s="228"/>
      <c r="N32" s="11"/>
    </row>
    <row r="33" spans="1:14" ht="22.5" customHeight="1">
      <c r="A33" s="309" t="s">
        <v>16</v>
      </c>
      <c r="B33" s="309"/>
      <c r="C33" s="228"/>
      <c r="D33" s="228"/>
      <c r="E33" s="228"/>
      <c r="F33" s="228"/>
      <c r="G33" s="228"/>
      <c r="H33" s="228"/>
      <c r="I33" s="228"/>
      <c r="J33" s="228"/>
      <c r="K33" s="228"/>
      <c r="L33" s="228"/>
      <c r="M33" s="228"/>
      <c r="N33" s="228"/>
    </row>
  </sheetData>
  <sheetProtection/>
  <mergeCells count="18">
    <mergeCell ref="A2:M2"/>
    <mergeCell ref="A3:M3"/>
    <mergeCell ref="A6:B6"/>
    <mergeCell ref="A7:J7"/>
    <mergeCell ref="C9:N9"/>
    <mergeCell ref="C10:D10"/>
    <mergeCell ref="E10:F10"/>
    <mergeCell ref="G10:H10"/>
    <mergeCell ref="I10:J10"/>
    <mergeCell ref="K10:L10"/>
    <mergeCell ref="M10:N10"/>
    <mergeCell ref="A33:B33"/>
    <mergeCell ref="C11:D11"/>
    <mergeCell ref="E11:F11"/>
    <mergeCell ref="G11:H11"/>
    <mergeCell ref="I11:J11"/>
    <mergeCell ref="K11:L11"/>
    <mergeCell ref="M11:N11"/>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二零一八年一月至十二月 January to December 2018</dc:subject>
  <dc:creator>保險業監管局 Insurance Authority</dc:creator>
  <cp:keywords/>
  <dc:description/>
  <cp:lastModifiedBy>Ryan Chow</cp:lastModifiedBy>
  <cp:lastPrinted>2019-09-23T06:18:05Z</cp:lastPrinted>
  <dcterms:created xsi:type="dcterms:W3CDTF">2001-11-09T01:47:38Z</dcterms:created>
  <dcterms:modified xsi:type="dcterms:W3CDTF">2019-09-23T08:44:17Z</dcterms:modified>
  <cp:category/>
  <cp:version/>
  <cp:contentType/>
  <cp:contentStatus/>
</cp:coreProperties>
</file>