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 name="Notes" sheetId="33" r:id="rId33"/>
  </sheets>
  <definedNames>
    <definedName name="_xlfn.IFERROR" hidden="1">#NAME?</definedName>
    <definedName name="_xlnm.Print_Area" localSheetId="0">'Form HKLQ1-1'!$A$1:$I$28</definedName>
    <definedName name="_xlnm.Print_Area" localSheetId="9">'Form HKLQ1-2'!$A$1:$I$46</definedName>
    <definedName name="_xlnm.Print_Area" localSheetId="18">'Table L1'!$A$1:$N$76</definedName>
    <definedName name="_xlnm.Print_Area" localSheetId="19">'Table L1(a)'!$A$1:$L$76</definedName>
    <definedName name="_xlnm.Print_Area" localSheetId="20">'Table L1(b)'!$A$1:$H$86</definedName>
    <definedName name="_xlnm.Print_Area" localSheetId="21">'Table L1(c)'!$A$1:$H$75</definedName>
    <definedName name="_xlnm.Print_Area" localSheetId="22">'Table L1(d)'!$A$1:$N$80</definedName>
    <definedName name="_xlnm.Print_Area" localSheetId="23">'Table L1(e)'!$A$1:$L$76</definedName>
    <definedName name="_xlnm.Print_Area" localSheetId="24">'Table L1(f)'!$A$1:$H$86</definedName>
    <definedName name="_xlnm.Print_Area" localSheetId="25">'Table L1(g)'!$A$1:$H$76</definedName>
    <definedName name="_xlnm.Print_Area" localSheetId="26">'Table L1(h)'!$A$1:$N$80</definedName>
    <definedName name="_xlnm.Print_Area" localSheetId="27">'Table L2'!$A$1:$F$72</definedName>
    <definedName name="_xlnm.Print_Area" localSheetId="30">'Table L4'!$A$1:$J$75</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<sst xmlns="http://schemas.openxmlformats.org/spreadsheetml/2006/main" count="7329" uniqueCount="833">
  <si>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</si>
  <si>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</si>
  <si>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</si>
  <si>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</si>
  <si>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</si>
  <si>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</si>
  <si>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</si>
  <si>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</si>
  <si>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</si>
  <si>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</si>
  <si>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</si>
  <si>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</si>
  <si>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</si>
  <si>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</si>
  <si>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</si>
  <si>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</si>
  <si>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</si>
  <si>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</si>
  <si>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</si>
  <si>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</si>
  <si>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</si>
  <si>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</si>
  <si>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</si>
  <si>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</si>
  <si>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</si>
  <si>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</si>
  <si>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</si>
  <si>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</si>
  <si>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</si>
  <si>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</si>
  <si>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</si>
  <si>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</si>
  <si>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</si>
  <si>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</si>
  <si>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</si>
  <si>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</si>
  <si>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</si>
  <si>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</si>
  <si>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</si>
  <si>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</si>
  <si>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</si>
  <si>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</si>
  <si>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</si>
  <si>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</si>
  <si>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</si>
  <si>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</si>
  <si>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</si>
  <si>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</si>
  <si>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</si>
  <si>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</si>
  <si>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</si>
  <si>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</si>
  <si>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</si>
  <si>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</si>
  <si>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</si>
  <si>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</si>
  <si>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</si>
  <si>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</si>
  <si>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</si>
  <si>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</si>
  <si>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</si>
  <si>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</si>
  <si>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</si>
  <si>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</si>
  <si>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</si>
  <si>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</si>
  <si>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</si>
  <si>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</si>
  <si>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</si>
  <si>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</si>
  <si>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</si>
  <si>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</si>
  <si>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</si>
  <si>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</si>
  <si>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</si>
  <si>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</si>
  <si>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</si>
  <si>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</si>
  <si>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</si>
  <si>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</si>
  <si>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</si>
  <si>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</si>
  <si>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</si>
  <si>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</si>
  <si>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</si>
  <si>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</si>
  <si>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</si>
  <si>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</si>
  <si>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</si>
  <si>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</si>
  <si>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</si>
  <si>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</si>
  <si>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</si>
  <si>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</si>
  <si>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</si>
  <si>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</si>
  <si>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</si>
  <si>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</si>
  <si>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</si>
  <si>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</si>
  <si>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</si>
  <si>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</si>
  <si>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</si>
  <si>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</si>
  <si>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</si>
  <si>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</si>
  <si>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</si>
  <si>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</si>
  <si>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</si>
  <si>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</si>
  <si>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</si>
  <si>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</si>
  <si>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</si>
  <si>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</si>
  <si>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</si>
  <si>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</si>
  <si>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</si>
  <si>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</si>
  <si>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</si>
  <si>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</si>
  <si>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</si>
  <si>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</si>
  <si>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</si>
  <si>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</si>
  <si>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</si>
  <si>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</si>
  <si>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MassMutual Asia</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</si>
  <si>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</si>
  <si>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</si>
  <si>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</si>
  <si>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</si>
  <si>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</si>
  <si>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</si>
  <si>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</si>
  <si>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</si>
  <si>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</si>
  <si>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</si>
  <si>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</si>
  <si>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</si>
  <si>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</si>
  <si>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</si>
  <si>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</si>
  <si>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</si>
  <si>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</si>
  <si>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</si>
  <si>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</si>
  <si>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</si>
  <si>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</si>
  <si>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</si>
  <si>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</si>
  <si>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</si>
  <si>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</si>
  <si>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</si>
  <si>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</si>
  <si>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</si>
  <si>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</si>
  <si>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</si>
  <si>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</si>
  <si>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</si>
  <si>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</si>
  <si>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</si>
  <si>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</si>
  <si>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</si>
  <si>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</si>
  <si>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</si>
  <si>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</si>
  <si>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</si>
  <si>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</si>
  <si>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</si>
  <si>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</si>
  <si>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</si>
  <si>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</si>
  <si>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</si>
  <si>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</si>
  <si>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</si>
  <si>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</si>
  <si>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</si>
  <si>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</si>
  <si>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</si>
  <si>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</si>
  <si>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</si>
  <si>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</si>
  <si>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</si>
  <si>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</si>
  <si>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</si>
  <si>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</si>
  <si>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</si>
  <si>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</si>
  <si>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</si>
  <si>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</si>
  <si>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</si>
  <si>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</si>
  <si>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</si>
  <si>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</si>
  <si>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</si>
  <si>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</si>
  <si>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</si>
  <si>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</si>
  <si>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</si>
  <si>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</si>
  <si>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</si>
  <si>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</si>
  <si>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</si>
  <si>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</si>
  <si>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</si>
  <si>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</si>
  <si>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</si>
  <si>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</si>
  <si>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</si>
  <si>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</si>
  <si>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</si>
  <si>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</si>
  <si>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</si>
  <si>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</si>
  <si>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</si>
  <si>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</si>
  <si>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</si>
  <si>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</si>
  <si>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</si>
  <si>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</si>
  <si>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</si>
  <si>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</si>
  <si>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</si>
  <si>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</si>
  <si>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</si>
  <si>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</si>
  <si>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</si>
  <si>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</si>
  <si>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</si>
  <si>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</si>
  <si>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</si>
  <si>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</si>
  <si>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</si>
  <si>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</si>
  <si>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</si>
  <si>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</si>
  <si>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</si>
  <si>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</si>
  <si>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</si>
  <si>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</si>
  <si>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</si>
  <si>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</si>
  <si>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</si>
  <si>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</si>
  <si>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</si>
  <si>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</si>
  <si>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</si>
  <si>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</si>
  <si>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</si>
  <si>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</si>
  <si>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</si>
  <si>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</si>
  <si>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</si>
  <si>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</si>
  <si>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</si>
  <si>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</si>
  <si>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</si>
  <si>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</si>
  <si>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</si>
  <si>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</si>
  <si>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</si>
  <si>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</si>
  <si>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</si>
  <si>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</si>
  <si>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</si>
  <si>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</si>
  <si>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</si>
  <si>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</si>
  <si>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</si>
  <si>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</si>
  <si>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</si>
  <si>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</si>
  <si>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</si>
  <si>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</si>
  <si>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</si>
  <si>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</si>
  <si>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</si>
  <si>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</si>
  <si>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</si>
  <si>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</si>
  <si>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Aviva Life Insurance Company Limited</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</si>
  <si>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</si>
  <si>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</si>
  <si>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</si>
  <si>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</si>
  <si>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</si>
  <si>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</si>
  <si>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</si>
  <si>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</si>
  <si>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</si>
  <si>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</si>
  <si>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</si>
  <si>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</si>
  <si>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</si>
  <si>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</si>
  <si>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</si>
  <si>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</si>
  <si>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</si>
  <si>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</si>
  <si>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</si>
  <si>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</si>
  <si>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</si>
  <si>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</si>
  <si>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</si>
  <si>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</si>
  <si>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</si>
  <si>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</si>
  <si>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</si>
  <si>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</si>
  <si>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</si>
  <si>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</si>
  <si>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</si>
  <si>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</si>
  <si>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</si>
  <si>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</si>
  <si>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</si>
  <si>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</si>
  <si>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</si>
  <si>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</si>
  <si>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</si>
  <si>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</si>
  <si>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</si>
  <si>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</si>
  <si>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</si>
  <si>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</si>
  <si>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</si>
  <si>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</si>
  <si>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</si>
  <si>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</si>
  <si>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</si>
  <si>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</si>
  <si>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</si>
  <si>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</si>
  <si>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</si>
  <si>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</si>
  <si>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</si>
  <si>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</si>
  <si>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</si>
  <si>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</si>
  <si>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</si>
  <si>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</si>
  <si>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</si>
  <si>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</si>
  <si>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</si>
  <si>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</si>
  <si>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</si>
  <si>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</si>
  <si>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</si>
  <si>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</si>
  <si>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</si>
  <si>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</si>
  <si>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</si>
  <si>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</si>
  <si>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</si>
  <si>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</si>
  <si>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</si>
  <si>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</si>
  <si>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</si>
  <si>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</si>
  <si>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</si>
  <si>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</si>
  <si>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</si>
  <si>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</si>
  <si>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</si>
  <si>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</si>
  <si>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</si>
  <si>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</si>
  <si>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</si>
  <si>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</si>
  <si>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</si>
  <si>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</si>
  <si>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</si>
  <si>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</si>
  <si>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</si>
  <si>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</si>
  <si>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</si>
  <si>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</si>
  <si>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</si>
  <si>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</si>
  <si>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</si>
  <si>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</si>
  <si>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</si>
  <si>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</si>
  <si>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</si>
  <si>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</si>
  <si>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</si>
  <si>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</si>
  <si>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</si>
  <si>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</si>
  <si>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</si>
  <si>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</si>
  <si>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</si>
  <si>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</si>
  <si>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</si>
  <si>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</si>
  <si>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</si>
  <si>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</si>
  <si>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</si>
  <si>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</si>
  <si>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</si>
  <si>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</si>
  <si>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</si>
  <si>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</si>
  <si>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</si>
  <si>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</si>
  <si>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</si>
  <si>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</si>
  <si>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</si>
  <si>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</si>
  <si>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</si>
  <si>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</si>
  <si>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</si>
  <si>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</si>
  <si>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</si>
  <si>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</si>
  <si>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</si>
  <si>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</si>
  <si>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</si>
  <si>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</si>
  <si>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</si>
  <si>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</si>
  <si>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</si>
  <si>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</si>
  <si>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</si>
  <si>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</si>
  <si>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</si>
  <si>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</si>
  <si>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</si>
  <si>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</si>
  <si>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</si>
  <si>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</si>
  <si>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</si>
  <si>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</si>
  <si>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</si>
  <si>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</si>
  <si>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</si>
  <si>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</si>
  <si>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</si>
  <si>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</si>
  <si>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</si>
  <si>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</si>
  <si>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</si>
  <si>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</si>
  <si>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</si>
  <si>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</si>
  <si>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</si>
  <si>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</si>
  <si>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</si>
  <si>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</si>
  <si>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</si>
  <si>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</si>
  <si>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</si>
  <si>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</si>
  <si>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</si>
  <si>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</si>
  <si>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</si>
  <si>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</si>
  <si>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</si>
  <si>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</si>
  <si>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</si>
  <si>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</si>
  <si>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</si>
  <si>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</si>
  <si>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</si>
  <si>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</si>
  <si>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</si>
  <si>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</si>
  <si>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</si>
  <si>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</si>
  <si>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</si>
  <si>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</si>
  <si>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</si>
  <si>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</si>
  <si>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</si>
  <si>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</si>
  <si>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</si>
  <si>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</si>
  <si>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</si>
  <si>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</si>
  <si>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</si>
  <si>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</si>
  <si>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</si>
  <si>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</si>
  <si>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</si>
  <si>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</si>
  <si>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</si>
  <si>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</si>
  <si>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</si>
  <si>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</si>
  <si>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</si>
  <si>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</si>
  <si>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</si>
  <si>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</si>
  <si>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</si>
  <si>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</si>
  <si>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</si>
  <si>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</si>
  <si>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</si>
  <si>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</si>
  <si>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</si>
  <si>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</si>
  <si>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</si>
  <si>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</si>
  <si>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</si>
  <si>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</si>
  <si>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</si>
  <si>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</si>
  <si>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</si>
  <si>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</si>
  <si>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</si>
  <si>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</si>
  <si>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</si>
  <si>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</si>
  <si>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</si>
  <si>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</si>
  <si>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</si>
  <si>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</si>
  <si>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</si>
  <si>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</si>
  <si>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</si>
  <si>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</si>
  <si>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</si>
  <si>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</si>
  <si>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</si>
  <si>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</si>
  <si>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</si>
  <si>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</si>
  <si>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</si>
  <si>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</si>
  <si>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</si>
  <si>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</si>
  <si>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</si>
  <si>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</si>
  <si>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</si>
  <si>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</si>
  <si>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</si>
  <si>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</si>
  <si>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</si>
  <si>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</si>
  <si>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</si>
  <si>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</si>
  <si>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</si>
  <si>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</si>
  <si>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</si>
  <si>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</si>
  <si>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</si>
  <si>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</si>
  <si>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</si>
  <si>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</si>
  <si>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</si>
  <si>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</si>
  <si>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</si>
  <si>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</si>
  <si>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</si>
  <si>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</si>
  <si>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</si>
  <si>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</si>
  <si>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</si>
  <si>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</si>
  <si>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</si>
  <si>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</si>
  <si>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</si>
  <si>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</si>
  <si>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</si>
  <si>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</si>
  <si>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</si>
  <si>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</si>
  <si>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</si>
  <si>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</si>
  <si>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</si>
  <si>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</si>
  <si>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</si>
  <si>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</si>
  <si>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</si>
  <si>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</si>
  <si>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</si>
  <si>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</si>
  <si>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</si>
  <si>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</si>
  <si>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</si>
  <si>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</si>
  <si>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</si>
  <si>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</si>
  <si>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</si>
  <si>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</si>
  <si>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</si>
  <si>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美國萬通亞洲</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</si>
  <si>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</si>
  <si>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</si>
  <si>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</si>
  <si>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</si>
  <si>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</si>
  <si>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</si>
  <si>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</si>
  <si>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</si>
  <si>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</si>
  <si>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</si>
  <si>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</si>
  <si>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</si>
  <si>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</si>
  <si>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</si>
  <si>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</si>
  <si>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</si>
  <si>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</si>
  <si>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</si>
  <si>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</si>
  <si>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</si>
  <si>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</si>
  <si>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</si>
  <si>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</si>
  <si>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</si>
  <si>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</si>
  <si>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</si>
  <si>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</si>
  <si>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</si>
  <si>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</si>
  <si>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</si>
  <si>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</si>
  <si>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</si>
  <si>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</si>
  <si>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</si>
  <si>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</si>
  <si>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</si>
  <si>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</si>
  <si>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</si>
  <si>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</si>
  <si>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</si>
  <si>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</si>
  <si>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</si>
  <si>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</si>
  <si>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</si>
  <si>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</si>
  <si>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</si>
  <si>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</si>
  <si>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</si>
  <si>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</si>
  <si>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</si>
  <si>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</si>
  <si>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</si>
  <si>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</si>
  <si>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</si>
  <si>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</si>
  <si>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</si>
  <si>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</si>
  <si>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</si>
  <si>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</si>
  <si>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</si>
  <si>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</si>
  <si>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</si>
  <si>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</si>
  <si>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</si>
  <si>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</si>
  <si>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</si>
  <si>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</si>
  <si>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</si>
  <si>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</si>
  <si>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</si>
  <si>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</si>
  <si>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</si>
  <si>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</si>
  <si>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</si>
  <si>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</si>
  <si>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</si>
  <si>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</si>
  <si>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</si>
  <si>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</si>
  <si>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</si>
  <si>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</si>
  <si>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</si>
  <si>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</si>
  <si>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</si>
  <si>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</si>
  <si>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</si>
  <si>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</si>
  <si>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</si>
  <si>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</si>
  <si>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</si>
  <si>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</si>
  <si>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</si>
  <si>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</si>
  <si>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</si>
  <si>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</si>
  <si>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</si>
  <si>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</si>
  <si>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</si>
  <si>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</si>
  <si>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</si>
  <si>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</si>
  <si>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</si>
  <si>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</si>
  <si>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</si>
  <si>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</si>
  <si>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</si>
  <si>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</si>
  <si>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</si>
  <si>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</si>
  <si>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</si>
  <si>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</si>
  <si>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</si>
  <si>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</si>
  <si>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</si>
  <si>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</si>
  <si>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</si>
  <si>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</si>
  <si>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</si>
  <si>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</si>
  <si>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</si>
  <si>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</si>
  <si>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</si>
  <si>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</si>
  <si>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</si>
  <si>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</si>
  <si>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</si>
  <si>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</si>
  <si>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</si>
  <si>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</si>
  <si>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</si>
  <si>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</si>
  <si>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</si>
  <si>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</si>
  <si>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Generali Worldwide</t>
  </si>
  <si>
    <t>Market Total</t>
  </si>
  <si>
    <t>市場總額</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</si>
  <si>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</si>
  <si>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</si>
  <si>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</si>
  <si>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</si>
  <si>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</si>
  <si>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</si>
  <si>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</si>
  <si>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</si>
  <si>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</si>
  <si>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</si>
  <si>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</si>
  <si>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</si>
  <si>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</si>
  <si>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</si>
  <si>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</si>
  <si>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</si>
  <si>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</si>
  <si>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</si>
  <si>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</si>
  <si>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</si>
  <si>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</si>
  <si>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</si>
  <si>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</si>
  <si>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</si>
  <si>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</si>
  <si>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</si>
  <si>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</si>
  <si>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</si>
  <si>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</si>
  <si>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</si>
  <si>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</si>
  <si>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</si>
  <si>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</si>
  <si>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</si>
  <si>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</si>
  <si>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</si>
  <si>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</si>
  <si>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</si>
  <si>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</si>
  <si>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</si>
  <si>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</si>
  <si>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</si>
  <si>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</si>
  <si>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</si>
  <si>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</si>
  <si>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</si>
  <si>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</si>
  <si>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</si>
  <si>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</si>
  <si>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</si>
  <si>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</si>
  <si>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</si>
  <si>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</si>
  <si>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</si>
  <si>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</si>
  <si>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</si>
  <si>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</si>
  <si>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</si>
  <si>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香港長期保險業務的臨時統計數字附註
</t>
    </r>
    <r>
      <rPr>
        <b/>
        <sz val="14"/>
        <rFont val="Times New Roman"/>
        <family val="1"/>
      </rPr>
      <t>Note to Provisional Statistics on Hong Kong Long Term Insurance Business</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</si>
  <si>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</si>
  <si>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</si>
  <si>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</si>
  <si>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</si>
  <si>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</si>
  <si>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</si>
  <si>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</si>
  <si>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</si>
  <si>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</si>
  <si>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</si>
  <si>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</si>
  <si>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</si>
  <si>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</si>
  <si>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</si>
  <si>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</si>
  <si>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</si>
  <si>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</si>
  <si>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</si>
  <si>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</si>
  <si>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</si>
  <si>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</si>
  <si>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</si>
  <si>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</si>
  <si>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</si>
  <si>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</si>
  <si>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</si>
  <si>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</si>
  <si>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</si>
  <si>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</si>
  <si>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</si>
  <si>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</si>
  <si>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</si>
  <si>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</si>
  <si>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</si>
  <si>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</si>
  <si>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</si>
  <si>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</si>
  <si>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</si>
  <si>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</si>
  <si>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</si>
  <si>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</si>
  <si>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</si>
  <si>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 xml:space="preserve">二零一七年一月至十二月
</t>
    </r>
    <r>
      <rPr>
        <b/>
        <sz val="10"/>
        <rFont val="Times New Roman"/>
        <family val="1"/>
      </rPr>
      <t>January to December 2017</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</si>
  <si>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</si>
  <si>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</si>
  <si>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</si>
  <si>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</si>
  <si>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</si>
  <si>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</si>
  <si>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t>
  </si>
  <si>
    <r>
      <rPr>
        <sz val="12"/>
        <rFont val="Times New Roman"/>
        <family val="1"/>
      </rPr>
      <t>Scottish Widows Limited</t>
    </r>
    <r>
      <rPr>
        <sz val="12"/>
        <rFont val="新細明體"/>
        <family val="1"/>
      </rPr>
      <t>在</t>
    </r>
    <r>
      <rPr>
        <sz val="12"/>
        <rFont val="Times New Roman"/>
        <family val="1"/>
      </rPr>
      <t>2017</t>
    </r>
    <r>
      <rPr>
        <sz val="12"/>
        <rFont val="新細明體"/>
        <family val="1"/>
      </rPr>
      <t>年第二季將其部分香港長期業務類別</t>
    </r>
    <r>
      <rPr>
        <sz val="12"/>
        <rFont val="Times New Roman"/>
        <family val="1"/>
      </rPr>
      <t>C</t>
    </r>
    <r>
      <rPr>
        <sz val="12"/>
        <rFont val="新細明體"/>
        <family val="1"/>
      </rPr>
      <t>轉讓至</t>
    </r>
    <r>
      <rPr>
        <sz val="12"/>
        <rFont val="Times New Roman"/>
        <family val="1"/>
      </rPr>
      <t>RL360 Life Insurance Company Limited</t>
    </r>
    <r>
      <rPr>
        <sz val="12"/>
        <rFont val="新細明體"/>
        <family val="1"/>
      </rPr>
      <t>。 在本統計數字中，有關</t>
    </r>
    <r>
      <rPr>
        <sz val="12"/>
        <rFont val="Times New Roman"/>
        <family val="1"/>
      </rPr>
      <t>RL360 Life Insurance Company Limited</t>
    </r>
    <r>
      <rPr>
        <sz val="12"/>
        <rFont val="新細明體"/>
        <family val="1"/>
      </rPr>
      <t xml:space="preserve">的統計數字包括該公司本身的數字及與該轉讓業務在轉讓後的相關數字。
</t>
    </r>
    <r>
      <rPr>
        <sz val="12"/>
        <rFont val="Times New Roman"/>
        <family val="1"/>
      </rPr>
      <t>The Class C of Hong Kong long term business of Scottish Widows Limited was partly transferred to RL360 Life Insurance Company Limited in the second quarter of 2017.  In this set of statistics, the figures for RL360 Life Insurance Company Limited include its own figures and the relevant figures of the transferred business subsequent to the transfer.</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</si>
</sst>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s>
  <fonts count="9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2"/>
      <color indexed="8"/>
      <name val="Times New Roman"/>
      <family val="1"/>
    </font>
    <font>
      <sz val="8"/>
      <color indexed="8"/>
      <name val="Times New Roman"/>
      <family val="1"/>
    </font>
    <font>
      <sz val="10"/>
      <color indexed="8"/>
      <name val="Times New Roman"/>
      <family val="1"/>
    </font>
    <font>
      <sz val="9"/>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2"/>
      <color theme="1"/>
      <name val="Times New Roman"/>
      <family val="1"/>
    </font>
    <font>
      <sz val="8"/>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86" fillId="0" borderId="0">
      <alignment vertical="center"/>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0" fontId="35" fillId="0" borderId="32"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3" xfId="0" applyFont="1" applyBorder="1" applyAlignment="1">
      <alignment wrapText="1"/>
    </xf>
    <xf numFmtId="0" fontId="38" fillId="0" borderId="34" xfId="0" applyFont="1" applyBorder="1" applyAlignment="1">
      <alignment wrapText="1"/>
    </xf>
    <xf numFmtId="0" fontId="35" fillId="0" borderId="35" xfId="0" applyFont="1" applyBorder="1" applyAlignment="1">
      <alignment/>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64" applyNumberFormat="1" applyFont="1" applyBorder="1" applyAlignment="1">
      <alignment horizontal="right"/>
      <protection/>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8" fontId="24" fillId="0" borderId="36"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66"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2" fontId="12" fillId="0" borderId="21" xfId="42" applyNumberFormat="1" applyFont="1" applyBorder="1" applyAlignment="1" applyProtection="1">
      <alignment/>
      <protection hidden="1"/>
    </xf>
    <xf numFmtId="37" fontId="22" fillId="0" borderId="13" xfId="67" applyNumberFormat="1" applyFont="1" applyBorder="1" applyAlignment="1">
      <alignment horizontal="right"/>
      <protection/>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0" fontId="9" fillId="0" borderId="16" xfId="0" applyFont="1" applyBorder="1" applyAlignment="1">
      <alignment/>
    </xf>
    <xf numFmtId="0" fontId="0" fillId="0" borderId="12" xfId="0" applyFont="1" applyBorder="1" applyAlignment="1">
      <alignment horizontal="left"/>
    </xf>
    <xf numFmtId="0" fontId="41" fillId="0" borderId="0" xfId="0" applyFont="1" applyAlignment="1">
      <alignment/>
    </xf>
    <xf numFmtId="182" fontId="12" fillId="0" borderId="18"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5" xfId="0" applyNumberFormat="1" applyFont="1" applyBorder="1" applyAlignment="1">
      <alignment/>
    </xf>
    <xf numFmtId="0" fontId="9" fillId="0" borderId="15"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4"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8" fontId="24" fillId="0" borderId="36"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0" fontId="0" fillId="0" borderId="17" xfId="0" applyFont="1" applyBorder="1" applyAlignment="1">
      <alignment horizontal="left"/>
    </xf>
    <xf numFmtId="38" fontId="11" fillId="0" borderId="10" xfId="42" applyNumberFormat="1" applyFont="1" applyBorder="1" applyAlignment="1" applyProtection="1" quotePrefix="1">
      <alignment horizontal="right"/>
      <protection locked="0"/>
    </xf>
    <xf numFmtId="0" fontId="40" fillId="0" borderId="0" xfId="0" applyFont="1" applyBorder="1" applyAlignment="1">
      <alignment/>
    </xf>
    <xf numFmtId="38" fontId="11" fillId="0" borderId="15"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4"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8" xfId="0" applyFont="1" applyBorder="1" applyAlignment="1">
      <alignment/>
    </xf>
    <xf numFmtId="38" fontId="22" fillId="0" borderId="0" xfId="0" applyNumberFormat="1" applyFont="1" applyAlignment="1">
      <alignment/>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37" fontId="22" fillId="0" borderId="13" xfId="70" applyNumberFormat="1" applyFont="1" applyBorder="1" applyAlignment="1">
      <alignment horizontal="right"/>
      <protection/>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182" fontId="22" fillId="33" borderId="21" xfId="42" applyNumberFormat="1" applyFont="1" applyFill="1" applyBorder="1" applyAlignment="1" applyProtection="1">
      <alignment/>
      <protection hidden="1"/>
    </xf>
    <xf numFmtId="37" fontId="49" fillId="0" borderId="24" xfId="57" applyNumberFormat="1" applyFont="1" applyBorder="1" applyAlignment="1">
      <alignment horizontal="right"/>
      <protection/>
    </xf>
    <xf numFmtId="0" fontId="0" fillId="0" borderId="17" xfId="0" applyFont="1" applyBorder="1" applyAlignment="1">
      <alignment horizontal="left"/>
    </xf>
    <xf numFmtId="0" fontId="91" fillId="0" borderId="0" xfId="0" applyFont="1" applyAlignment="1">
      <alignment/>
    </xf>
    <xf numFmtId="37" fontId="92" fillId="0" borderId="0" xfId="0" applyNumberFormat="1" applyFont="1" applyFill="1" applyAlignment="1">
      <alignment/>
    </xf>
    <xf numFmtId="0" fontId="9" fillId="0" borderId="15" xfId="0" applyFont="1" applyFill="1" applyBorder="1" applyAlignment="1">
      <alignment horizontal="left"/>
    </xf>
    <xf numFmtId="0" fontId="9" fillId="0" borderId="12" xfId="0" applyFont="1" applyFill="1" applyBorder="1" applyAlignment="1">
      <alignment horizontal="left"/>
    </xf>
    <xf numFmtId="38" fontId="93" fillId="0" borderId="0" xfId="0" applyNumberFormat="1" applyFont="1" applyFill="1" applyAlignment="1">
      <alignment/>
    </xf>
    <xf numFmtId="0" fontId="92" fillId="0" borderId="0" xfId="0" applyFont="1" applyFill="1" applyAlignment="1">
      <alignment/>
    </xf>
    <xf numFmtId="0" fontId="93" fillId="0" borderId="0" xfId="0" applyFont="1" applyFill="1" applyAlignment="1">
      <alignment/>
    </xf>
    <xf numFmtId="0" fontId="91" fillId="0" borderId="0" xfId="0" applyFont="1" applyFill="1" applyAlignment="1">
      <alignment/>
    </xf>
    <xf numFmtId="0" fontId="94" fillId="0" borderId="0" xfId="0" applyFont="1" applyFill="1" applyAlignment="1">
      <alignment/>
    </xf>
    <xf numFmtId="0" fontId="30" fillId="0" borderId="0" xfId="0" applyFont="1" applyAlignment="1">
      <alignment/>
    </xf>
    <xf numFmtId="0" fontId="0" fillId="0" borderId="0" xfId="0" applyAlignment="1">
      <alignment horizontal="justify" vertical="top" wrapText="1"/>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22" fillId="0" borderId="18" xfId="0" applyFont="1" applyBorder="1" applyAlignment="1">
      <alignment wrapText="1"/>
    </xf>
    <xf numFmtId="37" fontId="22" fillId="0" borderId="23" xfId="70"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1"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9" xfId="0" applyFont="1" applyBorder="1" applyAlignment="1">
      <alignment/>
    </xf>
    <xf numFmtId="38" fontId="12" fillId="0" borderId="21"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5" xfId="0" applyNumberFormat="1" applyFont="1" applyBorder="1" applyAlignment="1">
      <alignment/>
    </xf>
    <xf numFmtId="37" fontId="2" fillId="0" borderId="0" xfId="0" applyNumberFormat="1" applyFont="1" applyAlignment="1">
      <alignment/>
    </xf>
    <xf numFmtId="0" fontId="9" fillId="0" borderId="19" xfId="0" applyFont="1" applyBorder="1" applyAlignment="1">
      <alignment/>
    </xf>
    <xf numFmtId="0" fontId="40" fillId="0" borderId="19" xfId="0" applyFont="1" applyBorder="1" applyAlignment="1">
      <alignment/>
    </xf>
    <xf numFmtId="38" fontId="24" fillId="0" borderId="37" xfId="0" applyNumberFormat="1" applyFont="1" applyFill="1" applyBorder="1" applyAlignment="1">
      <alignment/>
    </xf>
    <xf numFmtId="38" fontId="22" fillId="0" borderId="38" xfId="0" applyNumberFormat="1" applyFont="1" applyFill="1" applyBorder="1" applyAlignment="1" applyProtection="1">
      <alignment horizontal="right"/>
      <protection locked="0"/>
    </xf>
    <xf numFmtId="9" fontId="22" fillId="0" borderId="0" xfId="60" applyFont="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46" fillId="0" borderId="0" xfId="0" applyFont="1" applyAlignment="1">
      <alignment wrapText="1"/>
    </xf>
    <xf numFmtId="0" fontId="48"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2" fillId="0" borderId="20" xfId="0" applyFont="1" applyFill="1" applyBorder="1" applyAlignment="1" applyProtection="1">
      <alignment horizontal="center" wrapText="1"/>
      <protection locked="0"/>
    </xf>
    <xf numFmtId="0" fontId="23"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30" xfId="0" applyFont="1" applyFill="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0" fillId="0" borderId="0" xfId="0" applyAlignment="1">
      <alignment vertical="top" wrapText="1"/>
    </xf>
    <xf numFmtId="0" fontId="9" fillId="0" borderId="0" xfId="0" applyFont="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_234672" xfId="64"/>
    <cellStyle name="一般_234673" xfId="65"/>
    <cellStyle name="一般_234678" xfId="66"/>
    <cellStyle name="一般_291583" xfId="67"/>
    <cellStyle name="一般_291584" xfId="68"/>
    <cellStyle name="一般_291587" xfId="69"/>
    <cellStyle name="一般_RN0850RS"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115" zoomScaleNormal="115"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307" t="s">
        <v>204</v>
      </c>
      <c r="B2" s="307"/>
      <c r="C2" s="307"/>
      <c r="D2" s="307"/>
      <c r="E2" s="307"/>
      <c r="F2" s="307"/>
      <c r="G2" s="307"/>
      <c r="H2" s="307"/>
      <c r="I2" s="107" t="s">
        <v>268</v>
      </c>
    </row>
    <row r="3" spans="1:9" s="8" customFormat="1" ht="29.25" customHeight="1">
      <c r="A3" s="307" t="s">
        <v>824</v>
      </c>
      <c r="B3" s="307"/>
      <c r="C3" s="307"/>
      <c r="D3" s="307"/>
      <c r="E3" s="307"/>
      <c r="F3" s="307"/>
      <c r="G3" s="307"/>
      <c r="H3" s="307"/>
      <c r="I3" s="96"/>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313"/>
      <c r="B6" s="313"/>
      <c r="C6" s="73"/>
      <c r="D6" s="73"/>
      <c r="E6" s="73"/>
      <c r="F6" s="74"/>
      <c r="G6" s="73"/>
      <c r="H6" s="75"/>
      <c r="I6" s="75"/>
    </row>
    <row r="7" spans="1:9" s="44" customFormat="1" ht="27.75" customHeight="1">
      <c r="A7" s="313" t="s">
        <v>205</v>
      </c>
      <c r="B7" s="313"/>
      <c r="C7" s="313"/>
      <c r="D7" s="313"/>
      <c r="E7" s="313"/>
      <c r="F7" s="74"/>
      <c r="G7" s="73"/>
      <c r="H7" s="75"/>
      <c r="I7" s="75"/>
    </row>
    <row r="8" spans="1:9" ht="6" customHeight="1">
      <c r="A8" s="7"/>
      <c r="B8" s="1"/>
      <c r="C8" s="5"/>
      <c r="D8" s="5"/>
      <c r="E8" s="5"/>
      <c r="F8" s="6"/>
      <c r="G8" s="5"/>
      <c r="H8" s="1"/>
      <c r="I8" s="1"/>
    </row>
    <row r="9" spans="1:9" s="46" customFormat="1" ht="21" customHeight="1">
      <c r="A9" s="45"/>
      <c r="B9" s="45"/>
      <c r="C9" s="308" t="s">
        <v>184</v>
      </c>
      <c r="D9" s="309"/>
      <c r="E9" s="309"/>
      <c r="F9" s="309"/>
      <c r="G9" s="309"/>
      <c r="H9" s="309"/>
      <c r="I9" s="310"/>
    </row>
    <row r="10" spans="1:9" s="46" customFormat="1" ht="22.5" customHeight="1">
      <c r="A10" s="47"/>
      <c r="B10" s="48"/>
      <c r="C10" s="311" t="s">
        <v>185</v>
      </c>
      <c r="D10" s="312"/>
      <c r="E10" s="45"/>
      <c r="F10" s="308" t="s">
        <v>186</v>
      </c>
      <c r="G10" s="310"/>
      <c r="H10" s="49"/>
      <c r="I10" s="49"/>
    </row>
    <row r="11" spans="1:12" s="46" customFormat="1" ht="55.5">
      <c r="A11" s="50" t="s">
        <v>187</v>
      </c>
      <c r="B11" s="51" t="s">
        <v>188</v>
      </c>
      <c r="C11" s="52" t="s">
        <v>189</v>
      </c>
      <c r="D11" s="53" t="s">
        <v>284</v>
      </c>
      <c r="E11" s="51" t="s">
        <v>190</v>
      </c>
      <c r="F11" s="53" t="s">
        <v>191</v>
      </c>
      <c r="G11" s="53" t="s">
        <v>192</v>
      </c>
      <c r="H11" s="51" t="s">
        <v>193</v>
      </c>
      <c r="I11" s="51" t="s">
        <v>285</v>
      </c>
      <c r="K11" s="95"/>
      <c r="L11" s="95"/>
    </row>
    <row r="12" spans="1:12" s="46" customFormat="1" ht="22.5">
      <c r="A12" s="54" t="s">
        <v>194</v>
      </c>
      <c r="B12" s="55" t="s">
        <v>195</v>
      </c>
      <c r="C12" s="56"/>
      <c r="D12" s="56"/>
      <c r="E12" s="57"/>
      <c r="F12" s="58" t="s">
        <v>272</v>
      </c>
      <c r="G12" s="58" t="s">
        <v>196</v>
      </c>
      <c r="H12" s="58" t="s">
        <v>196</v>
      </c>
      <c r="I12" s="58" t="s">
        <v>196</v>
      </c>
      <c r="K12" s="95"/>
      <c r="L12" s="95"/>
    </row>
    <row r="13" spans="1:18" s="46" customFormat="1" ht="21" customHeight="1">
      <c r="A13" s="59"/>
      <c r="B13" s="60" t="s">
        <v>197</v>
      </c>
      <c r="C13" s="176">
        <v>39629</v>
      </c>
      <c r="D13" s="176">
        <v>1165014</v>
      </c>
      <c r="E13" s="179"/>
      <c r="F13" s="176">
        <v>112599937</v>
      </c>
      <c r="G13" s="176">
        <v>633348903</v>
      </c>
      <c r="H13" s="176">
        <v>51856249</v>
      </c>
      <c r="I13" s="233">
        <v>81933362</v>
      </c>
      <c r="J13" s="210"/>
      <c r="K13" s="210"/>
      <c r="L13" s="210"/>
      <c r="M13" s="210"/>
      <c r="N13" s="210"/>
      <c r="O13" s="210"/>
      <c r="P13" s="210"/>
      <c r="Q13" s="210"/>
      <c r="R13" s="210"/>
    </row>
    <row r="14" spans="1:18" s="46" customFormat="1" ht="43.5" customHeight="1">
      <c r="A14" s="59"/>
      <c r="B14" s="62" t="s">
        <v>216</v>
      </c>
      <c r="C14" s="181"/>
      <c r="D14" s="172"/>
      <c r="E14" s="180"/>
      <c r="F14" s="172"/>
      <c r="G14" s="172"/>
      <c r="H14" s="176">
        <v>0</v>
      </c>
      <c r="I14" s="176">
        <v>798968</v>
      </c>
      <c r="J14" s="210"/>
      <c r="K14" s="210" t="s">
        <v>470</v>
      </c>
      <c r="L14" s="210"/>
      <c r="M14" s="210"/>
      <c r="N14" s="210"/>
      <c r="O14" s="210"/>
      <c r="P14" s="210"/>
      <c r="Q14" s="210"/>
      <c r="R14" s="210"/>
    </row>
    <row r="15" spans="1:18" s="46" customFormat="1" ht="21" customHeight="1">
      <c r="A15" s="59"/>
      <c r="B15" s="62" t="s">
        <v>217</v>
      </c>
      <c r="C15" s="172"/>
      <c r="D15" s="172"/>
      <c r="E15" s="172"/>
      <c r="F15" s="172"/>
      <c r="G15" s="180"/>
      <c r="H15" s="176">
        <v>376</v>
      </c>
      <c r="I15" s="233">
        <v>359705</v>
      </c>
      <c r="J15" s="210"/>
      <c r="K15" s="210"/>
      <c r="L15" s="210"/>
      <c r="M15" s="210"/>
      <c r="N15" s="210"/>
      <c r="O15" s="210"/>
      <c r="P15" s="210"/>
      <c r="Q15" s="210"/>
      <c r="R15" s="210"/>
    </row>
    <row r="16" spans="1:18" s="46" customFormat="1" ht="21" customHeight="1">
      <c r="A16" s="59"/>
      <c r="B16" s="62" t="s">
        <v>218</v>
      </c>
      <c r="C16" s="180"/>
      <c r="D16" s="180"/>
      <c r="E16" s="172"/>
      <c r="F16" s="176">
        <v>435247</v>
      </c>
      <c r="G16" s="176">
        <v>115728517</v>
      </c>
      <c r="H16" s="176">
        <v>15417</v>
      </c>
      <c r="I16" s="233">
        <v>245644</v>
      </c>
      <c r="J16" s="210"/>
      <c r="K16" s="210"/>
      <c r="L16" s="210"/>
      <c r="M16" s="210"/>
      <c r="N16" s="210"/>
      <c r="O16" s="210"/>
      <c r="P16" s="210"/>
      <c r="Q16" s="210"/>
      <c r="R16" s="210"/>
    </row>
    <row r="17" spans="1:18" s="46" customFormat="1" ht="21" customHeight="1">
      <c r="A17" s="59"/>
      <c r="B17" s="65" t="s">
        <v>219</v>
      </c>
      <c r="C17" s="176">
        <v>996</v>
      </c>
      <c r="D17" s="176">
        <v>36783</v>
      </c>
      <c r="E17" s="172"/>
      <c r="F17" s="176">
        <v>2803</v>
      </c>
      <c r="G17" s="176">
        <v>13413307</v>
      </c>
      <c r="H17" s="176">
        <v>382205</v>
      </c>
      <c r="I17" s="176">
        <v>7312661</v>
      </c>
      <c r="J17" s="210"/>
      <c r="K17" s="210"/>
      <c r="L17" s="210"/>
      <c r="M17" s="210"/>
      <c r="N17" s="210"/>
      <c r="O17" s="210"/>
      <c r="P17" s="210"/>
      <c r="Q17" s="210"/>
      <c r="R17" s="210"/>
    </row>
    <row r="18" spans="1:18" s="46" customFormat="1" ht="21" customHeight="1">
      <c r="A18" s="66"/>
      <c r="B18" s="67" t="s">
        <v>220</v>
      </c>
      <c r="C18" s="176">
        <v>40625</v>
      </c>
      <c r="D18" s="176">
        <v>1201797</v>
      </c>
      <c r="E18" s="172"/>
      <c r="F18" s="176">
        <v>113037987</v>
      </c>
      <c r="G18" s="176">
        <v>762490727</v>
      </c>
      <c r="H18" s="176">
        <v>52254247</v>
      </c>
      <c r="I18" s="176">
        <v>90650340</v>
      </c>
      <c r="J18" s="210"/>
      <c r="K18" s="306"/>
      <c r="L18" s="210"/>
      <c r="M18" s="210"/>
      <c r="N18" s="210"/>
      <c r="O18" s="210"/>
      <c r="P18" s="210"/>
      <c r="Q18" s="210"/>
      <c r="R18" s="210"/>
    </row>
    <row r="19" spans="1:18" s="46" customFormat="1" ht="21" customHeight="1">
      <c r="A19" s="69" t="s">
        <v>198</v>
      </c>
      <c r="B19" s="70" t="s">
        <v>221</v>
      </c>
      <c r="C19" s="176">
        <v>0</v>
      </c>
      <c r="D19" s="176">
        <v>0</v>
      </c>
      <c r="E19" s="172"/>
      <c r="F19" s="172"/>
      <c r="G19" s="180"/>
      <c r="H19" s="176">
        <v>0</v>
      </c>
      <c r="I19" s="176">
        <v>0</v>
      </c>
      <c r="J19" s="210"/>
      <c r="K19" s="210"/>
      <c r="L19" s="210"/>
      <c r="M19" s="210"/>
      <c r="N19" s="210"/>
      <c r="O19" s="210"/>
      <c r="P19" s="210"/>
      <c r="Q19" s="210"/>
      <c r="R19" s="210"/>
    </row>
    <row r="20" spans="1:18" s="46" customFormat="1" ht="43.5" customHeight="1">
      <c r="A20" s="71" t="s">
        <v>199</v>
      </c>
      <c r="B20" s="70" t="s">
        <v>222</v>
      </c>
      <c r="C20" s="176">
        <v>23961</v>
      </c>
      <c r="D20" s="176">
        <v>9841</v>
      </c>
      <c r="E20" s="180"/>
      <c r="F20" s="176">
        <v>11847074</v>
      </c>
      <c r="G20" s="176">
        <v>4117070</v>
      </c>
      <c r="H20" s="176">
        <v>12125561</v>
      </c>
      <c r="I20" s="176">
        <v>575841</v>
      </c>
      <c r="J20" s="210"/>
      <c r="K20" s="210"/>
      <c r="L20" s="210"/>
      <c r="M20" s="210"/>
      <c r="N20" s="210"/>
      <c r="O20" s="210"/>
      <c r="P20" s="210"/>
      <c r="Q20" s="210"/>
      <c r="R20" s="210"/>
    </row>
    <row r="21" spans="1:18" s="46" customFormat="1" ht="43.5" customHeight="1">
      <c r="A21" s="59"/>
      <c r="B21" s="62" t="s">
        <v>223</v>
      </c>
      <c r="C21" s="172"/>
      <c r="D21" s="172"/>
      <c r="E21" s="172"/>
      <c r="F21" s="172"/>
      <c r="G21" s="180"/>
      <c r="H21" s="176">
        <v>0</v>
      </c>
      <c r="I21" s="176">
        <v>2694</v>
      </c>
      <c r="J21" s="210"/>
      <c r="K21" s="210"/>
      <c r="L21" s="210"/>
      <c r="M21" s="210"/>
      <c r="N21" s="210"/>
      <c r="O21" s="210"/>
      <c r="P21" s="210"/>
      <c r="Q21" s="210"/>
      <c r="R21" s="210"/>
    </row>
    <row r="22" spans="1:18" s="46" customFormat="1" ht="21" customHeight="1">
      <c r="A22" s="59"/>
      <c r="B22" s="62" t="s">
        <v>217</v>
      </c>
      <c r="C22" s="172"/>
      <c r="D22" s="172"/>
      <c r="E22" s="172"/>
      <c r="F22" s="172"/>
      <c r="G22" s="180"/>
      <c r="H22" s="176">
        <v>0</v>
      </c>
      <c r="I22" s="176">
        <v>2485</v>
      </c>
      <c r="J22" s="210"/>
      <c r="K22" s="210"/>
      <c r="L22" s="210"/>
      <c r="M22" s="210"/>
      <c r="N22" s="210"/>
      <c r="O22" s="210"/>
      <c r="P22" s="210"/>
      <c r="Q22" s="210"/>
      <c r="R22" s="210"/>
    </row>
    <row r="23" spans="1:18" s="46" customFormat="1" ht="21" customHeight="1">
      <c r="A23" s="59"/>
      <c r="B23" s="62" t="s">
        <v>218</v>
      </c>
      <c r="C23" s="180"/>
      <c r="D23" s="180"/>
      <c r="E23" s="180"/>
      <c r="F23" s="176">
        <v>0</v>
      </c>
      <c r="G23" s="176">
        <v>1860255</v>
      </c>
      <c r="H23" s="176">
        <v>0</v>
      </c>
      <c r="I23" s="176">
        <v>3799</v>
      </c>
      <c r="J23" s="210"/>
      <c r="K23" s="210"/>
      <c r="L23" s="210"/>
      <c r="M23" s="210"/>
      <c r="N23" s="210"/>
      <c r="O23" s="210"/>
      <c r="P23" s="210"/>
      <c r="Q23" s="210"/>
      <c r="R23" s="210"/>
    </row>
    <row r="24" spans="1:18" s="46" customFormat="1" ht="21" customHeight="1">
      <c r="A24" s="66"/>
      <c r="B24" s="67" t="s">
        <v>224</v>
      </c>
      <c r="C24" s="176">
        <v>23961</v>
      </c>
      <c r="D24" s="176">
        <v>9841</v>
      </c>
      <c r="E24" s="172"/>
      <c r="F24" s="176">
        <v>11847074</v>
      </c>
      <c r="G24" s="176">
        <v>5977325</v>
      </c>
      <c r="H24" s="176">
        <v>12125561</v>
      </c>
      <c r="I24" s="176">
        <v>584819</v>
      </c>
      <c r="J24" s="210"/>
      <c r="K24" s="306"/>
      <c r="L24" s="210"/>
      <c r="M24" s="210"/>
      <c r="N24" s="210"/>
      <c r="O24" s="210"/>
      <c r="P24" s="210"/>
      <c r="Q24" s="210"/>
      <c r="R24" s="210"/>
    </row>
    <row r="25" spans="1:18" s="46" customFormat="1" ht="21" customHeight="1">
      <c r="A25" s="69" t="s">
        <v>200</v>
      </c>
      <c r="B25" s="70" t="s">
        <v>225</v>
      </c>
      <c r="C25" s="176">
        <v>0</v>
      </c>
      <c r="D25" s="176">
        <v>28233</v>
      </c>
      <c r="E25" s="172"/>
      <c r="F25" s="172"/>
      <c r="G25" s="180"/>
      <c r="H25" s="176">
        <v>0</v>
      </c>
      <c r="I25" s="176">
        <v>252906</v>
      </c>
      <c r="J25" s="210"/>
      <c r="K25" s="210"/>
      <c r="L25" s="210"/>
      <c r="M25" s="210"/>
      <c r="N25" s="210"/>
      <c r="O25" s="210"/>
      <c r="P25" s="210"/>
      <c r="Q25" s="210"/>
      <c r="R25" s="210"/>
    </row>
    <row r="26" spans="1:18" s="46" customFormat="1" ht="21" customHeight="1">
      <c r="A26" s="69" t="s">
        <v>201</v>
      </c>
      <c r="B26" s="70" t="s">
        <v>226</v>
      </c>
      <c r="C26" s="176">
        <v>0</v>
      </c>
      <c r="D26" s="176">
        <v>0</v>
      </c>
      <c r="E26" s="180"/>
      <c r="F26" s="172"/>
      <c r="G26" s="180"/>
      <c r="H26" s="176">
        <v>0</v>
      </c>
      <c r="I26" s="176">
        <v>0</v>
      </c>
      <c r="J26" s="210"/>
      <c r="K26" s="210"/>
      <c r="L26" s="210"/>
      <c r="M26" s="210"/>
      <c r="N26" s="210"/>
      <c r="O26" s="210"/>
      <c r="P26" s="210"/>
      <c r="Q26" s="210"/>
      <c r="R26" s="210"/>
    </row>
    <row r="27" spans="1:18" s="46" customFormat="1" ht="21" customHeight="1">
      <c r="A27" s="69" t="s">
        <v>202</v>
      </c>
      <c r="B27" s="70" t="s">
        <v>227</v>
      </c>
      <c r="C27" s="176">
        <v>0</v>
      </c>
      <c r="D27" s="176">
        <v>0</v>
      </c>
      <c r="E27" s="172"/>
      <c r="F27" s="180"/>
      <c r="G27" s="180"/>
      <c r="H27" s="176">
        <v>0</v>
      </c>
      <c r="I27" s="176">
        <v>0</v>
      </c>
      <c r="J27" s="210"/>
      <c r="K27" s="210"/>
      <c r="L27" s="210"/>
      <c r="M27" s="210"/>
      <c r="N27" s="210"/>
      <c r="O27" s="210"/>
      <c r="P27" s="210"/>
      <c r="Q27" s="210"/>
      <c r="R27" s="210"/>
    </row>
    <row r="28" spans="1:18" s="46" customFormat="1" ht="21" customHeight="1">
      <c r="A28" s="72"/>
      <c r="B28" s="67" t="s">
        <v>203</v>
      </c>
      <c r="C28" s="68">
        <f>C18+C19+C24+C25+C26+C27</f>
        <v>64586</v>
      </c>
      <c r="D28" s="68">
        <f>D18+D19+D24+D25+D26+D27</f>
        <v>1239871</v>
      </c>
      <c r="E28" s="63"/>
      <c r="F28" s="68">
        <f>F18+F19+F24+F25+F26+F27</f>
        <v>124885061</v>
      </c>
      <c r="G28" s="68">
        <f>G18+G19+G24+G25+G26+G27</f>
        <v>768468052</v>
      </c>
      <c r="H28" s="68">
        <f>H18+H19+H24+H25+H26+H27</f>
        <v>64379808</v>
      </c>
      <c r="I28" s="68">
        <f>I18+I19+I24+I25+I26+I27</f>
        <v>91488065</v>
      </c>
      <c r="J28" s="210"/>
      <c r="K28" s="210"/>
      <c r="L28" s="210"/>
      <c r="M28" s="210"/>
      <c r="N28" s="210"/>
      <c r="O28" s="210"/>
      <c r="P28" s="210"/>
      <c r="Q28" s="210"/>
      <c r="R28" s="210"/>
    </row>
    <row r="29" ht="15.75">
      <c r="H29" s="234"/>
    </row>
    <row r="30" ht="15.75">
      <c r="C30" s="234"/>
    </row>
    <row r="32" spans="3:9" ht="16.5">
      <c r="C32" s="234"/>
      <c r="G32" s="291"/>
      <c r="H32" s="221"/>
      <c r="I32" s="293"/>
    </row>
    <row r="33" spans="7:9" ht="16.5">
      <c r="G33" s="292"/>
      <c r="H33" s="221"/>
      <c r="I33" s="293"/>
    </row>
    <row r="34" spans="7:9" ht="16.5">
      <c r="G34" s="292"/>
      <c r="H34" s="221"/>
      <c r="I34" s="293"/>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3"/>
    </row>
    <row r="2" spans="1:9" s="1" customFormat="1" ht="31.5" customHeight="1" thickBot="1">
      <c r="A2" s="307" t="s">
        <v>204</v>
      </c>
      <c r="B2" s="307"/>
      <c r="C2" s="307"/>
      <c r="D2" s="307"/>
      <c r="E2" s="307"/>
      <c r="F2" s="307"/>
      <c r="G2" s="307"/>
      <c r="H2" s="326"/>
      <c r="I2" s="107" t="s">
        <v>269</v>
      </c>
    </row>
    <row r="3" spans="1:9" s="1" customFormat="1" ht="25.5" customHeight="1">
      <c r="A3" s="316" t="str">
        <f>'Form HKLQ1-1'!A3:H3</f>
        <v>二零一七年一月至十二月
January to December 2017</v>
      </c>
      <c r="B3" s="316"/>
      <c r="C3" s="316"/>
      <c r="D3" s="316"/>
      <c r="E3" s="316"/>
      <c r="F3" s="316"/>
      <c r="G3" s="316"/>
      <c r="H3" s="316"/>
      <c r="I3" s="96"/>
    </row>
    <row r="4" spans="1:9" s="1" customFormat="1" ht="3" customHeight="1">
      <c r="A4" s="217"/>
      <c r="B4" s="217"/>
      <c r="C4" s="217"/>
      <c r="D4" s="217"/>
      <c r="E4" s="217"/>
      <c r="F4" s="217"/>
      <c r="G4" s="217"/>
      <c r="H4" s="217"/>
      <c r="I4" s="96"/>
    </row>
    <row r="5" spans="3:7" s="1" customFormat="1" ht="3" customHeight="1">
      <c r="C5" s="5"/>
      <c r="D5" s="5"/>
      <c r="E5" s="5"/>
      <c r="F5" s="6"/>
      <c r="G5" s="5"/>
    </row>
    <row r="6" spans="1:7" s="1" customFormat="1" ht="3" customHeight="1">
      <c r="A6" s="7"/>
      <c r="C6" s="5"/>
      <c r="D6" s="5"/>
      <c r="E6" s="5"/>
      <c r="F6" s="6"/>
      <c r="G6" s="5"/>
    </row>
    <row r="7" spans="1:7" s="75" customFormat="1" ht="27.75" customHeight="1">
      <c r="A7" s="313" t="s">
        <v>467</v>
      </c>
      <c r="B7" s="313"/>
      <c r="C7" s="313"/>
      <c r="D7" s="73"/>
      <c r="E7" s="73"/>
      <c r="F7" s="74"/>
      <c r="G7" s="73"/>
    </row>
    <row r="8" spans="1:7" s="1" customFormat="1" ht="6" customHeight="1">
      <c r="A8" s="7"/>
      <c r="C8" s="5"/>
      <c r="D8" s="5"/>
      <c r="E8" s="5"/>
      <c r="F8" s="6"/>
      <c r="G8" s="5"/>
    </row>
    <row r="9" spans="1:9" s="94" customFormat="1" ht="21" customHeight="1">
      <c r="A9" s="45"/>
      <c r="B9" s="97"/>
      <c r="C9" s="308" t="s">
        <v>184</v>
      </c>
      <c r="D9" s="327"/>
      <c r="E9" s="327"/>
      <c r="F9" s="327"/>
      <c r="G9" s="327"/>
      <c r="H9" s="327"/>
      <c r="I9" s="325"/>
    </row>
    <row r="10" spans="1:9" s="94" customFormat="1" ht="21" customHeight="1">
      <c r="A10" s="48"/>
      <c r="B10" s="98"/>
      <c r="C10" s="308" t="s">
        <v>228</v>
      </c>
      <c r="D10" s="325"/>
      <c r="E10" s="45"/>
      <c r="F10" s="308" t="s">
        <v>229</v>
      </c>
      <c r="G10" s="325"/>
      <c r="H10" s="49"/>
      <c r="I10" s="49"/>
    </row>
    <row r="11" spans="1:9" s="94" customFormat="1" ht="54" customHeight="1">
      <c r="A11" s="51" t="s">
        <v>230</v>
      </c>
      <c r="B11" s="99" t="s">
        <v>231</v>
      </c>
      <c r="C11" s="52" t="s">
        <v>232</v>
      </c>
      <c r="D11" s="92" t="s">
        <v>284</v>
      </c>
      <c r="E11" s="51" t="s">
        <v>233</v>
      </c>
      <c r="F11" s="52" t="s">
        <v>234</v>
      </c>
      <c r="G11" s="53" t="s">
        <v>235</v>
      </c>
      <c r="H11" s="51" t="s">
        <v>236</v>
      </c>
      <c r="I11" s="51" t="s">
        <v>237</v>
      </c>
    </row>
    <row r="12" spans="1:9" s="94" customFormat="1" ht="21" customHeight="1">
      <c r="A12" s="54" t="s">
        <v>238</v>
      </c>
      <c r="B12" s="55" t="s">
        <v>239</v>
      </c>
      <c r="C12" s="56"/>
      <c r="D12" s="56"/>
      <c r="E12" s="56"/>
      <c r="F12" s="58" t="s">
        <v>273</v>
      </c>
      <c r="G12" s="58" t="s">
        <v>273</v>
      </c>
      <c r="H12" s="58" t="s">
        <v>273</v>
      </c>
      <c r="I12" s="58" t="s">
        <v>274</v>
      </c>
    </row>
    <row r="13" spans="1:12" s="46" customFormat="1" ht="21" customHeight="1">
      <c r="A13" s="59"/>
      <c r="B13" s="60" t="s">
        <v>240</v>
      </c>
      <c r="C13" s="61">
        <v>0</v>
      </c>
      <c r="D13" s="61">
        <v>38</v>
      </c>
      <c r="E13" s="61">
        <v>4749</v>
      </c>
      <c r="F13" s="61">
        <v>0</v>
      </c>
      <c r="G13" s="61">
        <v>2254542</v>
      </c>
      <c r="H13" s="61">
        <v>0</v>
      </c>
      <c r="I13" s="61">
        <v>2225</v>
      </c>
      <c r="J13" s="213"/>
      <c r="K13" s="213"/>
      <c r="L13" s="210"/>
    </row>
    <row r="14" spans="1:12" s="46" customFormat="1" ht="43.5" customHeight="1">
      <c r="A14" s="59"/>
      <c r="B14" s="62" t="s">
        <v>241</v>
      </c>
      <c r="C14" s="172"/>
      <c r="D14" s="181"/>
      <c r="E14" s="180"/>
      <c r="F14" s="180"/>
      <c r="G14" s="180"/>
      <c r="H14" s="61">
        <v>0</v>
      </c>
      <c r="I14" s="61">
        <v>0</v>
      </c>
      <c r="J14" s="213"/>
      <c r="K14" s="213"/>
      <c r="L14" s="210"/>
    </row>
    <row r="15" spans="1:12" s="46" customFormat="1" ht="21" customHeight="1">
      <c r="A15" s="59"/>
      <c r="B15" s="62" t="s">
        <v>242</v>
      </c>
      <c r="C15" s="172"/>
      <c r="D15" s="172"/>
      <c r="E15" s="180"/>
      <c r="F15" s="180"/>
      <c r="G15" s="180"/>
      <c r="H15" s="61">
        <v>0</v>
      </c>
      <c r="I15" s="61">
        <v>196</v>
      </c>
      <c r="J15" s="213"/>
      <c r="K15" s="213"/>
      <c r="L15" s="210"/>
    </row>
    <row r="16" spans="1:12" s="46" customFormat="1" ht="21" customHeight="1">
      <c r="A16" s="59"/>
      <c r="B16" s="62" t="s">
        <v>243</v>
      </c>
      <c r="C16" s="180"/>
      <c r="D16" s="180"/>
      <c r="E16" s="180"/>
      <c r="F16" s="61">
        <v>0</v>
      </c>
      <c r="G16" s="61">
        <v>0</v>
      </c>
      <c r="H16" s="61">
        <v>0</v>
      </c>
      <c r="I16" s="61">
        <v>0</v>
      </c>
      <c r="J16" s="213"/>
      <c r="K16" s="213"/>
      <c r="L16" s="210"/>
    </row>
    <row r="17" spans="1:12" s="46" customFormat="1" ht="21" customHeight="1">
      <c r="A17" s="59"/>
      <c r="B17" s="65" t="s">
        <v>244</v>
      </c>
      <c r="C17" s="61">
        <v>0</v>
      </c>
      <c r="D17" s="61">
        <v>0</v>
      </c>
      <c r="E17" s="61">
        <v>0</v>
      </c>
      <c r="F17" s="61">
        <v>0</v>
      </c>
      <c r="G17" s="61">
        <v>0</v>
      </c>
      <c r="H17" s="61">
        <v>0</v>
      </c>
      <c r="I17" s="61">
        <v>0</v>
      </c>
      <c r="J17" s="213"/>
      <c r="K17" s="213"/>
      <c r="L17" s="210"/>
    </row>
    <row r="18" spans="1:12" s="94" customFormat="1" ht="21" customHeight="1">
      <c r="A18" s="66"/>
      <c r="B18" s="67" t="s">
        <v>245</v>
      </c>
      <c r="C18" s="61">
        <v>0</v>
      </c>
      <c r="D18" s="61">
        <v>38</v>
      </c>
      <c r="E18" s="61">
        <v>4749</v>
      </c>
      <c r="F18" s="61">
        <v>0</v>
      </c>
      <c r="G18" s="61">
        <v>2254542</v>
      </c>
      <c r="H18" s="64">
        <v>0</v>
      </c>
      <c r="I18" s="64">
        <v>2421</v>
      </c>
      <c r="J18" s="213"/>
      <c r="K18" s="213"/>
      <c r="L18" s="210"/>
    </row>
    <row r="19" spans="1:12" s="46" customFormat="1" ht="21" customHeight="1">
      <c r="A19" s="69" t="s">
        <v>246</v>
      </c>
      <c r="B19" s="70" t="s">
        <v>247</v>
      </c>
      <c r="C19" s="64">
        <v>0</v>
      </c>
      <c r="D19" s="64">
        <v>0</v>
      </c>
      <c r="E19" s="64">
        <v>0</v>
      </c>
      <c r="F19" s="180"/>
      <c r="G19" s="180"/>
      <c r="H19" s="64">
        <v>0</v>
      </c>
      <c r="I19" s="64">
        <v>0</v>
      </c>
      <c r="J19" s="213"/>
      <c r="K19" s="213"/>
      <c r="L19" s="210"/>
    </row>
    <row r="20" spans="1:12" s="46" customFormat="1" ht="43.5" customHeight="1">
      <c r="A20" s="100" t="s">
        <v>248</v>
      </c>
      <c r="B20" s="62" t="s">
        <v>249</v>
      </c>
      <c r="C20" s="64">
        <v>0</v>
      </c>
      <c r="D20" s="64">
        <v>0</v>
      </c>
      <c r="E20" s="64">
        <v>0</v>
      </c>
      <c r="F20" s="64">
        <v>0</v>
      </c>
      <c r="G20" s="64">
        <v>0</v>
      </c>
      <c r="H20" s="64">
        <v>0</v>
      </c>
      <c r="I20" s="64">
        <v>0</v>
      </c>
      <c r="J20" s="213"/>
      <c r="K20" s="213"/>
      <c r="L20" s="210"/>
    </row>
    <row r="21" spans="1:12" s="46" customFormat="1" ht="43.5" customHeight="1">
      <c r="A21" s="59"/>
      <c r="B21" s="62" t="s">
        <v>250</v>
      </c>
      <c r="C21" s="172"/>
      <c r="D21" s="172"/>
      <c r="E21" s="180"/>
      <c r="F21" s="180"/>
      <c r="G21" s="180"/>
      <c r="H21" s="64">
        <v>0</v>
      </c>
      <c r="I21" s="64">
        <v>0</v>
      </c>
      <c r="J21" s="213"/>
      <c r="K21" s="213"/>
      <c r="L21" s="210"/>
    </row>
    <row r="22" spans="1:12" s="46" customFormat="1" ht="21" customHeight="1">
      <c r="A22" s="59"/>
      <c r="B22" s="62" t="s">
        <v>242</v>
      </c>
      <c r="C22" s="172"/>
      <c r="D22" s="172"/>
      <c r="E22" s="180"/>
      <c r="F22" s="180"/>
      <c r="G22" s="180"/>
      <c r="H22" s="64">
        <v>0</v>
      </c>
      <c r="I22" s="64">
        <v>0</v>
      </c>
      <c r="J22" s="213"/>
      <c r="K22" s="213"/>
      <c r="L22" s="210"/>
    </row>
    <row r="23" spans="1:12" s="46" customFormat="1" ht="21" customHeight="1">
      <c r="A23" s="59"/>
      <c r="B23" s="62" t="s">
        <v>243</v>
      </c>
      <c r="C23" s="172"/>
      <c r="D23" s="172"/>
      <c r="E23" s="180"/>
      <c r="F23" s="64">
        <v>0</v>
      </c>
      <c r="G23" s="64">
        <v>0</v>
      </c>
      <c r="H23" s="64">
        <v>0</v>
      </c>
      <c r="I23" s="64">
        <v>0</v>
      </c>
      <c r="J23" s="213"/>
      <c r="K23" s="213"/>
      <c r="L23" s="210"/>
    </row>
    <row r="24" spans="1:12" s="94" customFormat="1" ht="21" customHeight="1">
      <c r="A24" s="66"/>
      <c r="B24" s="67" t="s">
        <v>251</v>
      </c>
      <c r="C24" s="177">
        <v>0</v>
      </c>
      <c r="D24" s="177">
        <v>0</v>
      </c>
      <c r="E24" s="64">
        <v>0</v>
      </c>
      <c r="F24" s="64">
        <v>0</v>
      </c>
      <c r="G24" s="64">
        <v>0</v>
      </c>
      <c r="H24" s="64">
        <v>0</v>
      </c>
      <c r="I24" s="64">
        <v>0</v>
      </c>
      <c r="J24" s="213"/>
      <c r="K24" s="213"/>
      <c r="L24" s="210"/>
    </row>
    <row r="25" spans="1:12" s="46" customFormat="1" ht="21" customHeight="1">
      <c r="A25" s="69" t="s">
        <v>252</v>
      </c>
      <c r="B25" s="70" t="s">
        <v>253</v>
      </c>
      <c r="C25" s="177">
        <v>0</v>
      </c>
      <c r="D25" s="177">
        <v>84</v>
      </c>
      <c r="E25" s="64">
        <v>6238</v>
      </c>
      <c r="F25" s="180"/>
      <c r="G25" s="180"/>
      <c r="H25" s="64">
        <v>0</v>
      </c>
      <c r="I25" s="64">
        <v>12426</v>
      </c>
      <c r="J25" s="213"/>
      <c r="K25" s="213"/>
      <c r="L25" s="210"/>
    </row>
    <row r="26" spans="1:12" s="46" customFormat="1" ht="21" customHeight="1">
      <c r="A26" s="69" t="s">
        <v>254</v>
      </c>
      <c r="B26" s="70" t="s">
        <v>255</v>
      </c>
      <c r="C26" s="177">
        <v>0</v>
      </c>
      <c r="D26" s="177">
        <v>0</v>
      </c>
      <c r="E26" s="64">
        <v>0</v>
      </c>
      <c r="F26" s="180"/>
      <c r="G26" s="180"/>
      <c r="H26" s="64">
        <v>0</v>
      </c>
      <c r="I26" s="64">
        <v>0</v>
      </c>
      <c r="J26" s="213"/>
      <c r="K26" s="213"/>
      <c r="L26" s="210"/>
    </row>
    <row r="27" spans="1:12" s="46" customFormat="1" ht="21" customHeight="1">
      <c r="A27" s="69" t="s">
        <v>256</v>
      </c>
      <c r="B27" s="70" t="s">
        <v>257</v>
      </c>
      <c r="C27" s="177">
        <v>0</v>
      </c>
      <c r="D27" s="177">
        <v>0</v>
      </c>
      <c r="E27" s="64">
        <v>0</v>
      </c>
      <c r="F27" s="180"/>
      <c r="G27" s="180"/>
      <c r="H27" s="64">
        <v>0</v>
      </c>
      <c r="I27" s="64">
        <v>0</v>
      </c>
      <c r="J27" s="213"/>
      <c r="K27" s="213"/>
      <c r="L27" s="210"/>
    </row>
    <row r="28" spans="1:12" s="112" customFormat="1" ht="21" customHeight="1">
      <c r="A28" s="108"/>
      <c r="B28" s="109"/>
      <c r="C28" s="110"/>
      <c r="D28" s="110"/>
      <c r="E28" s="110"/>
      <c r="F28" s="111"/>
      <c r="G28" s="111"/>
      <c r="H28" s="110"/>
      <c r="I28" s="110"/>
      <c r="J28" s="213"/>
      <c r="K28" s="213"/>
      <c r="L28" s="210"/>
    </row>
    <row r="29" spans="1:9" s="112" customFormat="1" ht="6" customHeight="1" thickBot="1">
      <c r="A29" s="108"/>
      <c r="B29" s="109"/>
      <c r="C29" s="110"/>
      <c r="D29" s="110"/>
      <c r="E29" s="110"/>
      <c r="F29" s="111"/>
      <c r="G29" s="111"/>
      <c r="H29" s="110"/>
      <c r="I29" s="110"/>
    </row>
    <row r="30" spans="1:9" s="1" customFormat="1" ht="31.5" customHeight="1" thickBot="1">
      <c r="A30" s="307" t="s">
        <v>204</v>
      </c>
      <c r="B30" s="307"/>
      <c r="C30" s="307"/>
      <c r="D30" s="307"/>
      <c r="E30" s="307"/>
      <c r="F30" s="307"/>
      <c r="G30" s="307"/>
      <c r="H30" s="326"/>
      <c r="I30" s="107" t="s">
        <v>269</v>
      </c>
    </row>
    <row r="31" spans="1:9" s="1" customFormat="1" ht="25.5" customHeight="1">
      <c r="A31" s="316" t="str">
        <f>'Form HKLQ1-1'!A3:H3</f>
        <v>二零一七年一月至十二月
January to December 2017</v>
      </c>
      <c r="B31" s="316"/>
      <c r="C31" s="316"/>
      <c r="D31" s="316"/>
      <c r="E31" s="316"/>
      <c r="F31" s="316"/>
      <c r="G31" s="316"/>
      <c r="H31" s="316"/>
      <c r="I31" s="96"/>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313" t="s">
        <v>270</v>
      </c>
      <c r="B35" s="313"/>
      <c r="C35" s="313"/>
      <c r="D35" s="313"/>
      <c r="E35" s="73"/>
      <c r="F35" s="74"/>
      <c r="G35" s="73"/>
    </row>
    <row r="36" spans="1:7" s="1" customFormat="1" ht="6" customHeight="1">
      <c r="A36" s="7"/>
      <c r="C36" s="5"/>
      <c r="D36" s="5"/>
      <c r="E36" s="5"/>
      <c r="F36" s="6"/>
      <c r="G36" s="5"/>
    </row>
    <row r="37" spans="1:9" s="94" customFormat="1" ht="21" customHeight="1">
      <c r="A37" s="45"/>
      <c r="B37" s="97"/>
      <c r="C37" s="308" t="s">
        <v>184</v>
      </c>
      <c r="D37" s="327"/>
      <c r="E37" s="327"/>
      <c r="F37" s="327"/>
      <c r="G37" s="327"/>
      <c r="H37" s="327"/>
      <c r="I37" s="325"/>
    </row>
    <row r="38" spans="1:9" s="94" customFormat="1" ht="21" customHeight="1">
      <c r="A38" s="48"/>
      <c r="B38" s="98"/>
      <c r="C38" s="308" t="s">
        <v>228</v>
      </c>
      <c r="D38" s="325"/>
      <c r="E38" s="45"/>
      <c r="F38" s="308" t="s">
        <v>229</v>
      </c>
      <c r="G38" s="325"/>
      <c r="H38" s="49"/>
      <c r="I38" s="49"/>
    </row>
    <row r="39" spans="1:9" s="94" customFormat="1" ht="54" customHeight="1">
      <c r="A39" s="51" t="s">
        <v>230</v>
      </c>
      <c r="B39" s="99" t="s">
        <v>231</v>
      </c>
      <c r="C39" s="52" t="s">
        <v>232</v>
      </c>
      <c r="D39" s="92" t="s">
        <v>284</v>
      </c>
      <c r="E39" s="51" t="s">
        <v>233</v>
      </c>
      <c r="F39" s="52" t="s">
        <v>234</v>
      </c>
      <c r="G39" s="53" t="s">
        <v>235</v>
      </c>
      <c r="H39" s="51" t="s">
        <v>236</v>
      </c>
      <c r="I39" s="51" t="s">
        <v>237</v>
      </c>
    </row>
    <row r="40" spans="1:9" s="94" customFormat="1" ht="21" customHeight="1">
      <c r="A40" s="54" t="s">
        <v>275</v>
      </c>
      <c r="B40" s="113" t="s">
        <v>271</v>
      </c>
      <c r="C40" s="56"/>
      <c r="D40" s="56"/>
      <c r="E40" s="56"/>
      <c r="F40" s="58" t="s">
        <v>277</v>
      </c>
      <c r="G40" s="58" t="s">
        <v>277</v>
      </c>
      <c r="H40" s="58" t="s">
        <v>277</v>
      </c>
      <c r="I40" s="58" t="s">
        <v>273</v>
      </c>
    </row>
    <row r="41" spans="1:9" s="46" customFormat="1" ht="21" customHeight="1">
      <c r="A41" s="100"/>
      <c r="B41" s="60" t="s">
        <v>276</v>
      </c>
      <c r="C41" s="177">
        <v>0</v>
      </c>
      <c r="D41" s="177">
        <v>2965</v>
      </c>
      <c r="E41" s="177">
        <v>159437</v>
      </c>
      <c r="F41" s="177">
        <v>0</v>
      </c>
      <c r="G41" s="177">
        <v>140269633</v>
      </c>
      <c r="H41" s="177">
        <v>0</v>
      </c>
      <c r="I41" s="177">
        <v>405896</v>
      </c>
    </row>
    <row r="42" spans="1:9" s="46" customFormat="1" ht="43.5" customHeight="1">
      <c r="A42" s="59"/>
      <c r="B42" s="62" t="s">
        <v>241</v>
      </c>
      <c r="C42" s="172"/>
      <c r="D42" s="181"/>
      <c r="E42" s="172"/>
      <c r="F42" s="180"/>
      <c r="G42" s="180"/>
      <c r="H42" s="177">
        <v>0</v>
      </c>
      <c r="I42" s="177">
        <v>73405</v>
      </c>
    </row>
    <row r="43" spans="1:9" s="46" customFormat="1" ht="21" customHeight="1">
      <c r="A43" s="59"/>
      <c r="B43" s="62" t="s">
        <v>242</v>
      </c>
      <c r="C43" s="172"/>
      <c r="D43" s="172"/>
      <c r="E43" s="172"/>
      <c r="F43" s="180"/>
      <c r="G43" s="180"/>
      <c r="H43" s="177">
        <v>0</v>
      </c>
      <c r="I43" s="177">
        <v>10551</v>
      </c>
    </row>
    <row r="44" spans="1:9" s="46" customFormat="1" ht="21" customHeight="1">
      <c r="A44" s="59"/>
      <c r="B44" s="62" t="s">
        <v>243</v>
      </c>
      <c r="C44" s="180"/>
      <c r="D44" s="180"/>
      <c r="E44" s="180"/>
      <c r="F44" s="177">
        <v>0</v>
      </c>
      <c r="G44" s="177">
        <v>4943093</v>
      </c>
      <c r="H44" s="177">
        <v>0</v>
      </c>
      <c r="I44" s="177">
        <v>1829</v>
      </c>
    </row>
    <row r="45" spans="1:9" s="46" customFormat="1" ht="21" customHeight="1">
      <c r="A45" s="101"/>
      <c r="B45" s="70" t="s">
        <v>258</v>
      </c>
      <c r="C45" s="177">
        <v>0</v>
      </c>
      <c r="D45" s="177">
        <v>2965</v>
      </c>
      <c r="E45" s="177">
        <v>159437</v>
      </c>
      <c r="F45" s="177">
        <v>0</v>
      </c>
      <c r="G45" s="177">
        <v>145212726</v>
      </c>
      <c r="H45" s="177">
        <v>0</v>
      </c>
      <c r="I45" s="177">
        <v>491681</v>
      </c>
    </row>
    <row r="46" spans="1:9" s="46" customFormat="1" ht="21" customHeight="1">
      <c r="A46" s="102"/>
      <c r="B46" s="70" t="s">
        <v>259</v>
      </c>
      <c r="C46" s="68">
        <f aca="true" t="shared" si="0" ref="C46:I46">C18+C19+C24+C25+C26+C27+C45</f>
        <v>0</v>
      </c>
      <c r="D46" s="68">
        <f t="shared" si="0"/>
        <v>3087</v>
      </c>
      <c r="E46" s="68">
        <f>E18+G19+E24+E25+E26+E27+E45</f>
        <v>170424</v>
      </c>
      <c r="F46" s="68">
        <f t="shared" si="0"/>
        <v>0</v>
      </c>
      <c r="G46" s="68">
        <f>G18+G19+G24+G25+G26+G27+G45</f>
        <v>147467268</v>
      </c>
      <c r="H46" s="68">
        <f t="shared" si="0"/>
        <v>0</v>
      </c>
      <c r="I46" s="68">
        <f t="shared" si="0"/>
        <v>506528</v>
      </c>
    </row>
    <row r="47" s="46" customFormat="1" ht="11.25"/>
    <row r="48" spans="3:9" s="46" customFormat="1" ht="11.25">
      <c r="C48" s="241"/>
      <c r="I48" s="95"/>
    </row>
    <row r="49" s="46" customFormat="1" ht="11.25"/>
    <row r="50" ht="12.75">
      <c r="C50" s="234"/>
    </row>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6" customFormat="1" ht="6" customHeight="1" thickBot="1">
      <c r="A1" s="115"/>
      <c r="B1" s="115"/>
      <c r="C1" s="115"/>
      <c r="D1" s="115"/>
      <c r="E1" s="115"/>
      <c r="F1" s="115"/>
      <c r="G1" s="115"/>
      <c r="H1" s="93"/>
    </row>
    <row r="2" spans="1:8" s="117" customFormat="1" ht="31.5" customHeight="1" thickBot="1">
      <c r="A2" s="307" t="s">
        <v>307</v>
      </c>
      <c r="B2" s="307"/>
      <c r="C2" s="307"/>
      <c r="D2" s="307"/>
      <c r="E2" s="307"/>
      <c r="F2" s="307"/>
      <c r="G2" s="307"/>
      <c r="H2" s="107" t="s">
        <v>308</v>
      </c>
    </row>
    <row r="3" spans="1:8" s="117" customFormat="1" ht="25.5" customHeight="1">
      <c r="A3" s="316" t="str">
        <f>'Form HKLQ1-1'!A3:H3</f>
        <v>二零一七年一月至十二月
January to December 2017</v>
      </c>
      <c r="B3" s="316"/>
      <c r="C3" s="316"/>
      <c r="D3" s="316"/>
      <c r="E3" s="316"/>
      <c r="F3" s="316"/>
      <c r="G3" s="316"/>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13" t="s">
        <v>309</v>
      </c>
      <c r="B7" s="313"/>
      <c r="C7" s="313"/>
      <c r="D7" s="73"/>
      <c r="E7" s="74"/>
      <c r="F7" s="73"/>
      <c r="G7" s="75"/>
      <c r="H7" s="75"/>
    </row>
    <row r="8" spans="1:8" ht="6" customHeight="1">
      <c r="A8" s="7"/>
      <c r="B8" s="1"/>
      <c r="C8" s="5"/>
      <c r="D8" s="5"/>
      <c r="E8" s="6"/>
      <c r="F8" s="5"/>
      <c r="G8" s="1"/>
      <c r="H8" s="1"/>
    </row>
    <row r="9" spans="1:8" s="120" customFormat="1" ht="21" customHeight="1">
      <c r="A9" s="45"/>
      <c r="B9" s="45"/>
      <c r="C9" s="330" t="s">
        <v>310</v>
      </c>
      <c r="D9" s="331"/>
      <c r="E9" s="331"/>
      <c r="F9" s="330" t="s">
        <v>287</v>
      </c>
      <c r="G9" s="331"/>
      <c r="H9" s="331"/>
    </row>
    <row r="10" spans="1:8" s="120" customFormat="1" ht="21" customHeight="1">
      <c r="A10" s="48"/>
      <c r="B10" s="98"/>
      <c r="C10" s="98"/>
      <c r="D10" s="47"/>
      <c r="E10" s="48"/>
      <c r="F10" s="328" t="s">
        <v>288</v>
      </c>
      <c r="G10" s="330" t="s">
        <v>289</v>
      </c>
      <c r="H10" s="331"/>
    </row>
    <row r="11" spans="1:8" s="120" customFormat="1" ht="42" customHeight="1">
      <c r="A11" s="51" t="s">
        <v>290</v>
      </c>
      <c r="B11" s="50" t="s">
        <v>291</v>
      </c>
      <c r="C11" s="51" t="s">
        <v>292</v>
      </c>
      <c r="D11" s="99" t="s">
        <v>293</v>
      </c>
      <c r="E11" s="121" t="s">
        <v>294</v>
      </c>
      <c r="F11" s="329"/>
      <c r="G11" s="52" t="s">
        <v>295</v>
      </c>
      <c r="H11" s="53" t="s">
        <v>296</v>
      </c>
    </row>
    <row r="12" spans="1:8" s="120" customFormat="1" ht="21" customHeight="1">
      <c r="A12" s="123" t="s">
        <v>297</v>
      </c>
      <c r="B12" s="55" t="s">
        <v>298</v>
      </c>
      <c r="C12" s="56"/>
      <c r="D12" s="57"/>
      <c r="E12" s="58" t="s">
        <v>273</v>
      </c>
      <c r="F12" s="58" t="s">
        <v>273</v>
      </c>
      <c r="G12" s="58" t="s">
        <v>273</v>
      </c>
      <c r="H12" s="58" t="s">
        <v>273</v>
      </c>
    </row>
    <row r="13" spans="1:15" s="120" customFormat="1" ht="21" customHeight="1">
      <c r="A13" s="59"/>
      <c r="B13" s="60" t="s">
        <v>299</v>
      </c>
      <c r="C13" s="61">
        <v>11178579</v>
      </c>
      <c r="D13" s="304"/>
      <c r="E13" s="61">
        <v>5270957047</v>
      </c>
      <c r="F13" s="61">
        <v>52447413</v>
      </c>
      <c r="G13" s="61">
        <v>82722702</v>
      </c>
      <c r="H13" s="61">
        <v>216825613</v>
      </c>
      <c r="J13" s="213"/>
      <c r="K13" s="210"/>
      <c r="L13" s="222"/>
      <c r="M13" s="222"/>
      <c r="N13" s="222"/>
      <c r="O13" s="222"/>
    </row>
    <row r="14" spans="1:15" s="120" customFormat="1" ht="43.5" customHeight="1">
      <c r="A14" s="59"/>
      <c r="B14" s="62" t="s">
        <v>300</v>
      </c>
      <c r="C14" s="172"/>
      <c r="D14" s="180"/>
      <c r="E14" s="180"/>
      <c r="F14" s="61">
        <v>0</v>
      </c>
      <c r="G14" s="61">
        <v>885129</v>
      </c>
      <c r="H14" s="61">
        <v>8690768</v>
      </c>
      <c r="J14" s="213"/>
      <c r="K14" s="210"/>
      <c r="L14" s="222"/>
      <c r="M14" s="222"/>
      <c r="N14" s="222"/>
      <c r="O14" s="222"/>
    </row>
    <row r="15" spans="1:15" s="120" customFormat="1" ht="21" customHeight="1">
      <c r="A15" s="59"/>
      <c r="B15" s="62" t="s">
        <v>301</v>
      </c>
      <c r="C15" s="172"/>
      <c r="D15" s="180"/>
      <c r="E15" s="180"/>
      <c r="F15" s="61">
        <v>376</v>
      </c>
      <c r="G15" s="61">
        <v>385741</v>
      </c>
      <c r="H15" s="61">
        <v>4399037</v>
      </c>
      <c r="J15" s="213"/>
      <c r="K15" s="210"/>
      <c r="L15" s="222"/>
      <c r="M15" s="222"/>
      <c r="N15" s="222"/>
      <c r="O15" s="222"/>
    </row>
    <row r="16" spans="1:15" s="120" customFormat="1" ht="21" customHeight="1">
      <c r="A16" s="59"/>
      <c r="B16" s="62" t="s">
        <v>302</v>
      </c>
      <c r="C16" s="172"/>
      <c r="D16" s="180"/>
      <c r="E16" s="61">
        <v>570950862</v>
      </c>
      <c r="F16" s="61">
        <v>15451</v>
      </c>
      <c r="G16" s="61">
        <v>257441</v>
      </c>
      <c r="H16" s="61">
        <v>2843363</v>
      </c>
      <c r="J16" s="213"/>
      <c r="K16" s="210"/>
      <c r="L16" s="222"/>
      <c r="M16" s="222"/>
      <c r="N16" s="222"/>
      <c r="O16" s="222"/>
    </row>
    <row r="17" spans="1:15" s="120" customFormat="1" ht="21" customHeight="1">
      <c r="A17" s="59"/>
      <c r="B17" s="65" t="s">
        <v>303</v>
      </c>
      <c r="C17" s="61">
        <v>128290</v>
      </c>
      <c r="D17" s="180"/>
      <c r="E17" s="61">
        <v>23403872</v>
      </c>
      <c r="F17" s="61">
        <v>382251</v>
      </c>
      <c r="G17" s="61">
        <v>7413639</v>
      </c>
      <c r="H17" s="61">
        <v>3950973</v>
      </c>
      <c r="J17" s="213"/>
      <c r="K17" s="210"/>
      <c r="L17" s="222"/>
      <c r="M17" s="222"/>
      <c r="N17" s="222"/>
      <c r="O17" s="222"/>
    </row>
    <row r="18" spans="1:15" s="120" customFormat="1" ht="21" customHeight="1">
      <c r="A18" s="66"/>
      <c r="B18" s="67" t="s">
        <v>304</v>
      </c>
      <c r="C18" s="61">
        <v>11306869</v>
      </c>
      <c r="D18" s="180"/>
      <c r="E18" s="61">
        <v>5865311781</v>
      </c>
      <c r="F18" s="61">
        <v>52845491</v>
      </c>
      <c r="G18" s="64">
        <v>91664652</v>
      </c>
      <c r="H18" s="64">
        <v>236709754</v>
      </c>
      <c r="J18" s="213"/>
      <c r="K18" s="210"/>
      <c r="L18" s="222"/>
      <c r="M18" s="222"/>
      <c r="N18" s="222"/>
      <c r="O18" s="222"/>
    </row>
    <row r="19" spans="1:15" s="120" customFormat="1" ht="21" customHeight="1">
      <c r="A19" s="69" t="s">
        <v>311</v>
      </c>
      <c r="B19" s="70" t="s">
        <v>305</v>
      </c>
      <c r="C19" s="64">
        <v>3878</v>
      </c>
      <c r="D19" s="180"/>
      <c r="E19" s="180"/>
      <c r="F19" s="64">
        <v>0</v>
      </c>
      <c r="G19" s="64">
        <v>0</v>
      </c>
      <c r="H19" s="64">
        <v>37993</v>
      </c>
      <c r="J19" s="213"/>
      <c r="K19" s="210"/>
      <c r="L19" s="222"/>
      <c r="M19" s="222"/>
      <c r="N19" s="222"/>
      <c r="O19" s="222"/>
    </row>
    <row r="20" spans="1:15" s="120" customFormat="1" ht="43.5" customHeight="1">
      <c r="A20" s="100" t="s">
        <v>312</v>
      </c>
      <c r="B20" s="62" t="s">
        <v>306</v>
      </c>
      <c r="C20" s="64">
        <v>1392276</v>
      </c>
      <c r="D20" s="180"/>
      <c r="E20" s="64">
        <v>596168674</v>
      </c>
      <c r="F20" s="64">
        <v>12506518</v>
      </c>
      <c r="G20" s="64">
        <v>601290</v>
      </c>
      <c r="H20" s="64">
        <v>16977156</v>
      </c>
      <c r="J20" s="213"/>
      <c r="K20" s="210"/>
      <c r="L20" s="222"/>
      <c r="M20" s="222"/>
      <c r="N20" s="222"/>
      <c r="O20" s="222"/>
    </row>
    <row r="21" spans="1:15" s="120" customFormat="1" ht="43.5" customHeight="1">
      <c r="A21" s="59"/>
      <c r="B21" s="62" t="s">
        <v>300</v>
      </c>
      <c r="C21" s="172"/>
      <c r="D21" s="180"/>
      <c r="E21" s="180"/>
      <c r="F21" s="64">
        <v>0</v>
      </c>
      <c r="G21" s="64">
        <v>12441</v>
      </c>
      <c r="H21" s="64">
        <v>898873</v>
      </c>
      <c r="J21" s="213"/>
      <c r="K21" s="210"/>
      <c r="L21" s="222"/>
      <c r="M21" s="222"/>
      <c r="N21" s="222"/>
      <c r="O21" s="222"/>
    </row>
    <row r="22" spans="1:15" s="120" customFormat="1" ht="21" customHeight="1">
      <c r="A22" s="59"/>
      <c r="B22" s="62" t="s">
        <v>301</v>
      </c>
      <c r="C22" s="172"/>
      <c r="D22" s="180"/>
      <c r="E22" s="180"/>
      <c r="F22" s="64">
        <v>0</v>
      </c>
      <c r="G22" s="64">
        <v>6229</v>
      </c>
      <c r="H22" s="64">
        <v>466887</v>
      </c>
      <c r="J22" s="213"/>
      <c r="K22" s="210"/>
      <c r="L22" s="222"/>
      <c r="M22" s="222"/>
      <c r="N22" s="222"/>
      <c r="O22" s="222"/>
    </row>
    <row r="23" spans="1:15" s="120" customFormat="1" ht="21" customHeight="1">
      <c r="A23" s="59"/>
      <c r="B23" s="62" t="s">
        <v>302</v>
      </c>
      <c r="C23" s="172"/>
      <c r="D23" s="180"/>
      <c r="E23" s="64">
        <v>51783989</v>
      </c>
      <c r="F23" s="64">
        <v>0</v>
      </c>
      <c r="G23" s="64">
        <v>2393</v>
      </c>
      <c r="H23" s="64">
        <v>240774</v>
      </c>
      <c r="J23" s="213"/>
      <c r="K23" s="210"/>
      <c r="L23" s="222"/>
      <c r="M23" s="222"/>
      <c r="N23" s="222"/>
      <c r="O23" s="222"/>
    </row>
    <row r="24" spans="1:15" s="120" customFormat="1" ht="21" customHeight="1">
      <c r="A24" s="66" t="s">
        <v>470</v>
      </c>
      <c r="B24" s="67" t="s">
        <v>313</v>
      </c>
      <c r="C24" s="64">
        <v>1392276</v>
      </c>
      <c r="D24" s="180"/>
      <c r="E24" s="64">
        <v>647952663</v>
      </c>
      <c r="F24" s="64">
        <v>12506518</v>
      </c>
      <c r="G24" s="64">
        <v>622353</v>
      </c>
      <c r="H24" s="64">
        <v>18583690</v>
      </c>
      <c r="J24" s="213"/>
      <c r="K24" s="210"/>
      <c r="L24" s="222"/>
      <c r="M24" s="222"/>
      <c r="N24" s="222"/>
      <c r="O24" s="222"/>
    </row>
    <row r="25" spans="1:15" s="120" customFormat="1" ht="21" customHeight="1">
      <c r="A25" s="69" t="s">
        <v>314</v>
      </c>
      <c r="B25" s="70" t="s">
        <v>315</v>
      </c>
      <c r="C25" s="64">
        <v>191854</v>
      </c>
      <c r="D25" s="180"/>
      <c r="E25" s="180"/>
      <c r="F25" s="64">
        <v>0</v>
      </c>
      <c r="G25" s="64">
        <v>263596</v>
      </c>
      <c r="H25" s="64">
        <v>1071382</v>
      </c>
      <c r="J25" s="213"/>
      <c r="K25" s="210"/>
      <c r="L25" s="222"/>
      <c r="M25" s="222"/>
      <c r="N25" s="222"/>
      <c r="O25" s="222"/>
    </row>
    <row r="26" spans="1:15" s="120" customFormat="1" ht="21" customHeight="1">
      <c r="A26" s="69" t="s">
        <v>316</v>
      </c>
      <c r="B26" s="70" t="s">
        <v>317</v>
      </c>
      <c r="C26" s="64">
        <v>4</v>
      </c>
      <c r="D26" s="180"/>
      <c r="E26" s="180"/>
      <c r="F26" s="64">
        <v>0</v>
      </c>
      <c r="G26" s="64">
        <v>0</v>
      </c>
      <c r="H26" s="64">
        <v>20</v>
      </c>
      <c r="J26" s="213"/>
      <c r="K26" s="210"/>
      <c r="L26" s="222"/>
      <c r="M26" s="222"/>
      <c r="N26" s="222"/>
      <c r="O26" s="222"/>
    </row>
    <row r="27" spans="1:15" s="120" customFormat="1" ht="21" customHeight="1">
      <c r="A27" s="69" t="s">
        <v>318</v>
      </c>
      <c r="B27" s="70" t="s">
        <v>319</v>
      </c>
      <c r="C27" s="178">
        <v>0</v>
      </c>
      <c r="D27" s="172"/>
      <c r="E27" s="172"/>
      <c r="F27" s="178">
        <v>0</v>
      </c>
      <c r="G27" s="178">
        <v>0</v>
      </c>
      <c r="H27" s="178">
        <v>0</v>
      </c>
      <c r="J27" s="213"/>
      <c r="K27" s="210"/>
      <c r="L27" s="222"/>
      <c r="M27" s="222"/>
      <c r="N27" s="222"/>
      <c r="O27" s="222"/>
    </row>
    <row r="28" spans="1:15" s="120" customFormat="1" ht="21" customHeight="1">
      <c r="A28" s="72"/>
      <c r="B28" s="67" t="s">
        <v>320</v>
      </c>
      <c r="C28" s="183">
        <f>C18+C19+C24+C25+C26+C27</f>
        <v>12894881</v>
      </c>
      <c r="D28" s="184"/>
      <c r="E28" s="183">
        <f>E18+E19+E24+E25+E26+E27</f>
        <v>6513264444</v>
      </c>
      <c r="F28" s="183">
        <f>F18+F19+F24+F25+F26+F27</f>
        <v>65352009</v>
      </c>
      <c r="G28" s="183">
        <f>G18+G19+G24+G25+G26+G27</f>
        <v>92550601</v>
      </c>
      <c r="H28" s="183">
        <f>H18+H19+H24+H25+H26+H27</f>
        <v>256402839</v>
      </c>
      <c r="J28" s="213"/>
      <c r="K28" s="210"/>
      <c r="L28" s="222"/>
      <c r="M28" s="222"/>
      <c r="N28" s="222"/>
      <c r="O28" s="222"/>
    </row>
    <row r="30" spans="1:8" ht="16.5">
      <c r="A30" s="9"/>
      <c r="C30" s="221"/>
      <c r="H30" s="124"/>
    </row>
    <row r="31" ht="16.5">
      <c r="C31" s="221"/>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3"/>
    </row>
    <row r="2" spans="1:8" s="117" customFormat="1" ht="31.5" customHeight="1" thickBot="1">
      <c r="A2" s="307" t="s">
        <v>680</v>
      </c>
      <c r="B2" s="307"/>
      <c r="C2" s="307"/>
      <c r="D2" s="307"/>
      <c r="E2" s="307"/>
      <c r="F2" s="307"/>
      <c r="G2" s="307"/>
      <c r="H2" s="107" t="s">
        <v>322</v>
      </c>
    </row>
    <row r="3" spans="1:8" s="117" customFormat="1" ht="25.5" customHeight="1">
      <c r="A3" s="316" t="str">
        <f>'Form HKLQ1-1'!A3:H3</f>
        <v>二零一七年一月至十二月
January to December 2017</v>
      </c>
      <c r="B3" s="316"/>
      <c r="C3" s="316"/>
      <c r="D3" s="316"/>
      <c r="E3" s="316"/>
      <c r="F3" s="316"/>
      <c r="G3" s="316"/>
      <c r="H3" s="96"/>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13" t="s">
        <v>323</v>
      </c>
      <c r="B7" s="313"/>
      <c r="C7" s="313"/>
      <c r="D7" s="73"/>
      <c r="E7" s="74"/>
      <c r="F7" s="73"/>
      <c r="G7" s="75"/>
      <c r="H7" s="75"/>
    </row>
    <row r="8" spans="1:8" ht="6" customHeight="1">
      <c r="A8" s="7"/>
      <c r="B8" s="1"/>
      <c r="C8" s="5"/>
      <c r="D8" s="5"/>
      <c r="E8" s="6"/>
      <c r="F8" s="5"/>
      <c r="G8" s="1"/>
      <c r="H8" s="1"/>
    </row>
    <row r="9" spans="1:8" s="120" customFormat="1" ht="21" customHeight="1">
      <c r="A9" s="45"/>
      <c r="B9" s="45"/>
      <c r="C9" s="330" t="s">
        <v>324</v>
      </c>
      <c r="D9" s="331"/>
      <c r="E9" s="331"/>
      <c r="F9" s="330" t="s">
        <v>325</v>
      </c>
      <c r="G9" s="331"/>
      <c r="H9" s="331"/>
    </row>
    <row r="10" spans="1:8" s="120" customFormat="1" ht="21" customHeight="1">
      <c r="A10" s="48"/>
      <c r="B10" s="98"/>
      <c r="C10" s="97"/>
      <c r="D10" s="45"/>
      <c r="E10" s="49"/>
      <c r="F10" s="328" t="s">
        <v>326</v>
      </c>
      <c r="G10" s="330" t="s">
        <v>327</v>
      </c>
      <c r="H10" s="331"/>
    </row>
    <row r="11" spans="1:8" s="120" customFormat="1" ht="42" customHeight="1">
      <c r="A11" s="51" t="s">
        <v>328</v>
      </c>
      <c r="B11" s="50" t="s">
        <v>329</v>
      </c>
      <c r="C11" s="125" t="s">
        <v>330</v>
      </c>
      <c r="D11" s="126" t="s">
        <v>331</v>
      </c>
      <c r="E11" s="121" t="s">
        <v>294</v>
      </c>
      <c r="F11" s="329"/>
      <c r="G11" s="52" t="s">
        <v>332</v>
      </c>
      <c r="H11" s="53" t="s">
        <v>333</v>
      </c>
    </row>
    <row r="12" spans="1:8" s="120" customFormat="1" ht="21" customHeight="1">
      <c r="A12" s="123" t="s">
        <v>334</v>
      </c>
      <c r="B12" s="55" t="s">
        <v>335</v>
      </c>
      <c r="C12" s="56"/>
      <c r="D12" s="56"/>
      <c r="E12" s="58" t="s">
        <v>336</v>
      </c>
      <c r="F12" s="127" t="s">
        <v>336</v>
      </c>
      <c r="G12" s="58" t="s">
        <v>336</v>
      </c>
      <c r="H12" s="58" t="s">
        <v>336</v>
      </c>
    </row>
    <row r="13" spans="1:8" s="120" customFormat="1" ht="21" customHeight="1">
      <c r="A13" s="59"/>
      <c r="B13" s="60" t="s">
        <v>337</v>
      </c>
      <c r="C13" s="61">
        <v>151</v>
      </c>
      <c r="D13" s="61">
        <v>51741</v>
      </c>
      <c r="E13" s="61">
        <v>13703558</v>
      </c>
      <c r="F13" s="61">
        <v>0</v>
      </c>
      <c r="G13" s="61">
        <v>11412</v>
      </c>
      <c r="H13" s="61">
        <v>25085</v>
      </c>
    </row>
    <row r="14" spans="1:8" s="120" customFormat="1" ht="43.5" customHeight="1">
      <c r="A14" s="59"/>
      <c r="B14" s="62" t="s">
        <v>338</v>
      </c>
      <c r="C14" s="172"/>
      <c r="D14" s="180"/>
      <c r="E14" s="180"/>
      <c r="F14" s="61">
        <v>0</v>
      </c>
      <c r="G14" s="61">
        <v>0</v>
      </c>
      <c r="H14" s="61">
        <v>0</v>
      </c>
    </row>
    <row r="15" spans="1:8" s="120" customFormat="1" ht="21" customHeight="1">
      <c r="A15" s="59"/>
      <c r="B15" s="62" t="s">
        <v>339</v>
      </c>
      <c r="C15" s="172"/>
      <c r="D15" s="180"/>
      <c r="E15" s="180"/>
      <c r="F15" s="61">
        <v>0</v>
      </c>
      <c r="G15" s="61">
        <v>196</v>
      </c>
      <c r="H15" s="61">
        <v>34</v>
      </c>
    </row>
    <row r="16" spans="1:8" s="120" customFormat="1" ht="21" customHeight="1">
      <c r="A16" s="59"/>
      <c r="B16" s="62" t="s">
        <v>340</v>
      </c>
      <c r="C16" s="172"/>
      <c r="D16" s="180"/>
      <c r="E16" s="61">
        <v>0</v>
      </c>
      <c r="F16" s="61">
        <v>0</v>
      </c>
      <c r="G16" s="61">
        <v>0</v>
      </c>
      <c r="H16" s="61">
        <v>0</v>
      </c>
    </row>
    <row r="17" spans="1:8" s="120" customFormat="1" ht="21" customHeight="1">
      <c r="A17" s="59"/>
      <c r="B17" s="65" t="s">
        <v>341</v>
      </c>
      <c r="C17" s="61">
        <v>0</v>
      </c>
      <c r="D17" s="61">
        <v>0</v>
      </c>
      <c r="E17" s="61">
        <v>0</v>
      </c>
      <c r="F17" s="61">
        <v>0</v>
      </c>
      <c r="G17" s="61">
        <v>0</v>
      </c>
      <c r="H17" s="61">
        <v>0</v>
      </c>
    </row>
    <row r="18" spans="1:8" s="120" customFormat="1" ht="21" customHeight="1">
      <c r="A18" s="66"/>
      <c r="B18" s="67" t="s">
        <v>342</v>
      </c>
      <c r="C18" s="61">
        <v>151</v>
      </c>
      <c r="D18" s="61">
        <v>51741</v>
      </c>
      <c r="E18" s="61">
        <v>13703558</v>
      </c>
      <c r="F18" s="61">
        <v>0</v>
      </c>
      <c r="G18" s="64">
        <v>11608</v>
      </c>
      <c r="H18" s="64">
        <v>25119</v>
      </c>
    </row>
    <row r="19" spans="1:8" s="120" customFormat="1" ht="21" customHeight="1">
      <c r="A19" s="69" t="s">
        <v>343</v>
      </c>
      <c r="B19" s="70" t="s">
        <v>344</v>
      </c>
      <c r="C19" s="64">
        <v>0</v>
      </c>
      <c r="D19" s="64">
        <v>0</v>
      </c>
      <c r="E19" s="180"/>
      <c r="F19" s="64">
        <v>0</v>
      </c>
      <c r="G19" s="64">
        <v>0</v>
      </c>
      <c r="H19" s="64">
        <v>0</v>
      </c>
    </row>
    <row r="20" spans="1:8" s="120" customFormat="1" ht="43.5" customHeight="1">
      <c r="A20" s="100" t="s">
        <v>345</v>
      </c>
      <c r="B20" s="62" t="s">
        <v>346</v>
      </c>
      <c r="C20" s="64">
        <v>0</v>
      </c>
      <c r="D20" s="64">
        <v>0</v>
      </c>
      <c r="E20" s="64">
        <v>0</v>
      </c>
      <c r="F20" s="64">
        <v>0</v>
      </c>
      <c r="G20" s="64">
        <v>0</v>
      </c>
      <c r="H20" s="64">
        <v>0</v>
      </c>
    </row>
    <row r="21" spans="1:8" s="120" customFormat="1" ht="43.5" customHeight="1">
      <c r="A21" s="59"/>
      <c r="B21" s="62" t="s">
        <v>338</v>
      </c>
      <c r="C21" s="172"/>
      <c r="D21" s="180"/>
      <c r="E21" s="180"/>
      <c r="F21" s="64">
        <v>0</v>
      </c>
      <c r="G21" s="64">
        <v>0</v>
      </c>
      <c r="H21" s="64">
        <v>0</v>
      </c>
    </row>
    <row r="22" spans="1:8" s="120" customFormat="1" ht="21" customHeight="1">
      <c r="A22" s="59"/>
      <c r="B22" s="62" t="s">
        <v>339</v>
      </c>
      <c r="C22" s="172"/>
      <c r="D22" s="180"/>
      <c r="E22" s="180"/>
      <c r="F22" s="64">
        <v>0</v>
      </c>
      <c r="G22" s="64">
        <v>0</v>
      </c>
      <c r="H22" s="64">
        <v>0</v>
      </c>
    </row>
    <row r="23" spans="1:8" s="120" customFormat="1" ht="21" customHeight="1">
      <c r="A23" s="59"/>
      <c r="B23" s="62" t="s">
        <v>340</v>
      </c>
      <c r="C23" s="172"/>
      <c r="D23" s="180"/>
      <c r="E23" s="64">
        <v>0</v>
      </c>
      <c r="F23" s="64">
        <v>0</v>
      </c>
      <c r="G23" s="64">
        <v>0</v>
      </c>
      <c r="H23" s="64">
        <v>0</v>
      </c>
    </row>
    <row r="24" spans="1:8" s="120" customFormat="1" ht="21" customHeight="1">
      <c r="A24" s="66"/>
      <c r="B24" s="67" t="s">
        <v>347</v>
      </c>
      <c r="C24" s="64">
        <v>0</v>
      </c>
      <c r="D24" s="64">
        <v>0</v>
      </c>
      <c r="E24" s="64">
        <v>0</v>
      </c>
      <c r="F24" s="64">
        <v>0</v>
      </c>
      <c r="G24" s="64">
        <v>0</v>
      </c>
      <c r="H24" s="64">
        <v>0</v>
      </c>
    </row>
    <row r="25" spans="1:8" s="120" customFormat="1" ht="21" customHeight="1">
      <c r="A25" s="69" t="s">
        <v>348</v>
      </c>
      <c r="B25" s="70" t="s">
        <v>349</v>
      </c>
      <c r="C25" s="64">
        <v>58</v>
      </c>
      <c r="D25" s="64">
        <v>4334</v>
      </c>
      <c r="E25" s="180"/>
      <c r="F25" s="64">
        <v>0</v>
      </c>
      <c r="G25" s="64">
        <v>12426</v>
      </c>
      <c r="H25" s="64">
        <v>885</v>
      </c>
    </row>
    <row r="26" spans="1:8" s="120" customFormat="1" ht="21" customHeight="1">
      <c r="A26" s="69" t="s">
        <v>350</v>
      </c>
      <c r="B26" s="70" t="s">
        <v>351</v>
      </c>
      <c r="C26" s="64">
        <v>0</v>
      </c>
      <c r="D26" s="64">
        <v>0</v>
      </c>
      <c r="E26" s="180"/>
      <c r="F26" s="64">
        <v>0</v>
      </c>
      <c r="G26" s="64">
        <v>0</v>
      </c>
      <c r="H26" s="64">
        <v>0</v>
      </c>
    </row>
    <row r="27" spans="1:8" s="120" customFormat="1" ht="21" customHeight="1">
      <c r="A27" s="69" t="s">
        <v>352</v>
      </c>
      <c r="B27" s="70" t="s">
        <v>353</v>
      </c>
      <c r="C27" s="64">
        <v>0</v>
      </c>
      <c r="D27" s="64">
        <v>0</v>
      </c>
      <c r="E27" s="180"/>
      <c r="F27" s="64">
        <v>0</v>
      </c>
      <c r="G27" s="64">
        <v>0</v>
      </c>
      <c r="H27" s="64">
        <v>0</v>
      </c>
    </row>
    <row r="28" spans="1:8" s="129" customFormat="1" ht="21" customHeight="1">
      <c r="A28" s="108"/>
      <c r="B28" s="109"/>
      <c r="C28" s="110"/>
      <c r="D28" s="110"/>
      <c r="E28" s="128"/>
      <c r="F28" s="110"/>
      <c r="G28" s="110"/>
      <c r="H28" s="110"/>
    </row>
    <row r="29" spans="1:8" s="129" customFormat="1" ht="6" customHeight="1" thickBot="1">
      <c r="A29" s="108"/>
      <c r="B29" s="109"/>
      <c r="C29" s="110"/>
      <c r="D29" s="110"/>
      <c r="E29" s="128"/>
      <c r="F29" s="110"/>
      <c r="G29" s="110"/>
      <c r="H29" s="110"/>
    </row>
    <row r="30" spans="1:8" s="117" customFormat="1" ht="31.5" customHeight="1" thickBot="1">
      <c r="A30" s="307" t="s">
        <v>321</v>
      </c>
      <c r="B30" s="307"/>
      <c r="C30" s="307"/>
      <c r="D30" s="307"/>
      <c r="E30" s="307"/>
      <c r="F30" s="307"/>
      <c r="G30" s="307"/>
      <c r="H30" s="107" t="s">
        <v>322</v>
      </c>
    </row>
    <row r="31" spans="1:8" s="117" customFormat="1" ht="25.5" customHeight="1">
      <c r="A31" s="316" t="str">
        <f>'Form HKLQ1-1'!A3:H3</f>
        <v>二零一七年一月至十二月
January to December 2017</v>
      </c>
      <c r="B31" s="316"/>
      <c r="C31" s="316"/>
      <c r="D31" s="316"/>
      <c r="E31" s="316"/>
      <c r="F31" s="316"/>
      <c r="G31" s="316"/>
      <c r="H31" s="96"/>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9" customFormat="1" ht="27.75" customHeight="1">
      <c r="A35" s="313" t="s">
        <v>354</v>
      </c>
      <c r="B35" s="313"/>
      <c r="C35" s="313"/>
      <c r="D35" s="313"/>
      <c r="E35" s="74"/>
      <c r="F35" s="73"/>
      <c r="G35" s="75"/>
      <c r="H35" s="75"/>
    </row>
    <row r="36" spans="1:8" ht="6" customHeight="1">
      <c r="A36" s="7"/>
      <c r="B36" s="1"/>
      <c r="C36" s="5"/>
      <c r="D36" s="5"/>
      <c r="E36" s="6"/>
      <c r="F36" s="5"/>
      <c r="G36" s="1"/>
      <c r="H36" s="1"/>
    </row>
    <row r="37" spans="1:8" s="120" customFormat="1" ht="21" customHeight="1">
      <c r="A37" s="45"/>
      <c r="B37" s="45"/>
      <c r="C37" s="330" t="s">
        <v>324</v>
      </c>
      <c r="D37" s="331"/>
      <c r="E37" s="331"/>
      <c r="F37" s="330" t="s">
        <v>325</v>
      </c>
      <c r="G37" s="331"/>
      <c r="H37" s="331"/>
    </row>
    <row r="38" spans="1:8" s="120" customFormat="1" ht="21" customHeight="1">
      <c r="A38" s="48"/>
      <c r="B38" s="98"/>
      <c r="C38" s="97"/>
      <c r="D38" s="45"/>
      <c r="E38" s="49"/>
      <c r="F38" s="328" t="s">
        <v>326</v>
      </c>
      <c r="G38" s="330" t="s">
        <v>327</v>
      </c>
      <c r="H38" s="331"/>
    </row>
    <row r="39" spans="1:8" s="120" customFormat="1" ht="42" customHeight="1">
      <c r="A39" s="51" t="s">
        <v>328</v>
      </c>
      <c r="B39" s="50" t="s">
        <v>329</v>
      </c>
      <c r="C39" s="125" t="s">
        <v>330</v>
      </c>
      <c r="D39" s="126" t="s">
        <v>331</v>
      </c>
      <c r="E39" s="121" t="s">
        <v>294</v>
      </c>
      <c r="F39" s="329"/>
      <c r="G39" s="52" t="s">
        <v>332</v>
      </c>
      <c r="H39" s="53" t="s">
        <v>333</v>
      </c>
    </row>
    <row r="40" spans="1:8" s="120" customFormat="1" ht="21" customHeight="1">
      <c r="A40" s="123" t="s">
        <v>355</v>
      </c>
      <c r="B40" s="113" t="s">
        <v>356</v>
      </c>
      <c r="C40" s="56"/>
      <c r="D40" s="56"/>
      <c r="E40" s="58" t="s">
        <v>336</v>
      </c>
      <c r="F40" s="127" t="s">
        <v>336</v>
      </c>
      <c r="G40" s="58" t="s">
        <v>336</v>
      </c>
      <c r="H40" s="58" t="s">
        <v>336</v>
      </c>
    </row>
    <row r="41" spans="1:8" s="120" customFormat="1" ht="21" customHeight="1">
      <c r="A41" s="59"/>
      <c r="B41" s="60" t="s">
        <v>337</v>
      </c>
      <c r="C41" s="61">
        <v>19179</v>
      </c>
      <c r="D41" s="61">
        <v>1236770</v>
      </c>
      <c r="E41" s="61">
        <v>880525853</v>
      </c>
      <c r="F41" s="61">
        <v>0</v>
      </c>
      <c r="G41" s="61">
        <v>294504</v>
      </c>
      <c r="H41" s="61">
        <v>1819949</v>
      </c>
    </row>
    <row r="42" spans="1:8" s="120" customFormat="1" ht="43.5" customHeight="1">
      <c r="A42" s="59"/>
      <c r="B42" s="62" t="s">
        <v>338</v>
      </c>
      <c r="C42" s="172"/>
      <c r="D42" s="172"/>
      <c r="E42" s="180"/>
      <c r="F42" s="64">
        <v>0</v>
      </c>
      <c r="G42" s="64">
        <v>87044</v>
      </c>
      <c r="H42" s="64">
        <v>726462</v>
      </c>
    </row>
    <row r="43" spans="1:8" s="120" customFormat="1" ht="21" customHeight="1">
      <c r="A43" s="59"/>
      <c r="B43" s="62" t="s">
        <v>339</v>
      </c>
      <c r="C43" s="172"/>
      <c r="D43" s="172"/>
      <c r="E43" s="180"/>
      <c r="F43" s="64">
        <v>0</v>
      </c>
      <c r="G43" s="64">
        <v>13333</v>
      </c>
      <c r="H43" s="64">
        <v>264406</v>
      </c>
    </row>
    <row r="44" spans="1:8" s="120" customFormat="1" ht="21" customHeight="1">
      <c r="A44" s="59"/>
      <c r="B44" s="62" t="s">
        <v>340</v>
      </c>
      <c r="C44" s="172"/>
      <c r="D44" s="172"/>
      <c r="E44" s="64">
        <v>26458404</v>
      </c>
      <c r="F44" s="64">
        <v>0</v>
      </c>
      <c r="G44" s="64">
        <v>1900</v>
      </c>
      <c r="H44" s="64">
        <v>16520</v>
      </c>
    </row>
    <row r="45" spans="1:8" s="120" customFormat="1" ht="21" customHeight="1">
      <c r="A45" s="66"/>
      <c r="B45" s="67" t="s">
        <v>357</v>
      </c>
      <c r="C45" s="64">
        <v>19179</v>
      </c>
      <c r="D45" s="64">
        <v>1236770</v>
      </c>
      <c r="E45" s="64">
        <v>906984257</v>
      </c>
      <c r="F45" s="64">
        <v>0</v>
      </c>
      <c r="G45" s="64">
        <v>396781</v>
      </c>
      <c r="H45" s="64">
        <v>2827337</v>
      </c>
    </row>
    <row r="46" spans="1:8" s="120" customFormat="1" ht="21" customHeight="1">
      <c r="A46" s="72"/>
      <c r="B46" s="67" t="s">
        <v>358</v>
      </c>
      <c r="C46" s="68">
        <f>SUM(C18,C19,C24,C25:C27,C45)</f>
        <v>19388</v>
      </c>
      <c r="D46" s="68">
        <f>SUM(D18,D19,D24,D25:D27,D45)</f>
        <v>1292845</v>
      </c>
      <c r="E46" s="68">
        <f>SUM(E18,E24,E45)</f>
        <v>920687815</v>
      </c>
      <c r="F46" s="68">
        <f>SUM(F18,F19,F24,F25:F27,F45)</f>
        <v>0</v>
      </c>
      <c r="G46" s="68">
        <f>SUM(G18,G19,G24,G25:G27,G45)</f>
        <v>420815</v>
      </c>
      <c r="H46" s="68">
        <f>SUM(H18,H19,H24,H25:H27,H45)</f>
        <v>2853341</v>
      </c>
    </row>
    <row r="47" spans="1:8" s="120" customFormat="1" ht="11.25">
      <c r="A47" s="46"/>
      <c r="B47" s="46"/>
      <c r="C47" s="46"/>
      <c r="D47" s="46"/>
      <c r="E47" s="46"/>
      <c r="F47" s="46"/>
      <c r="G47" s="46"/>
      <c r="H47" s="46"/>
    </row>
    <row r="48" spans="1:8" s="120" customFormat="1" ht="11.25">
      <c r="A48" s="39"/>
      <c r="B48" s="46"/>
      <c r="C48" s="241"/>
      <c r="D48" s="46"/>
      <c r="E48" s="46"/>
      <c r="F48" s="46"/>
      <c r="G48" s="46"/>
      <c r="H48" s="46"/>
    </row>
    <row r="49" spans="1:8" s="120" customFormat="1" ht="11.25">
      <c r="A49" s="46"/>
      <c r="B49" s="46"/>
      <c r="C49" s="46"/>
      <c r="D49" s="46"/>
      <c r="E49" s="46"/>
      <c r="F49" s="46"/>
      <c r="G49" s="46"/>
      <c r="H49" s="46"/>
    </row>
    <row r="50" spans="1:8" s="120" customFormat="1" ht="11.25">
      <c r="A50" s="46"/>
      <c r="B50" s="46"/>
      <c r="C50" s="241"/>
      <c r="D50" s="46"/>
      <c r="E50" s="46"/>
      <c r="F50" s="46"/>
      <c r="G50" s="46"/>
      <c r="H50" s="46"/>
    </row>
    <row r="51" spans="1:8" s="120" customFormat="1" ht="11.25">
      <c r="A51" s="46"/>
      <c r="B51" s="46"/>
      <c r="C51" s="46"/>
      <c r="D51" s="46"/>
      <c r="E51" s="46"/>
      <c r="F51" s="46"/>
      <c r="G51" s="46"/>
      <c r="H51" s="46"/>
    </row>
    <row r="52" spans="1:8" s="120" customFormat="1" ht="11.25">
      <c r="A52" s="46"/>
      <c r="B52" s="46"/>
      <c r="C52" s="46"/>
      <c r="D52" s="46"/>
      <c r="E52" s="46"/>
      <c r="F52" s="46"/>
      <c r="G52" s="46"/>
      <c r="H52" s="46"/>
    </row>
    <row r="53" spans="1:8" s="120" customFormat="1" ht="11.25">
      <c r="A53" s="46"/>
      <c r="B53" s="46"/>
      <c r="C53" s="46"/>
      <c r="D53" s="46"/>
      <c r="E53" s="46"/>
      <c r="F53" s="46"/>
      <c r="G53" s="46"/>
      <c r="H53" s="46"/>
    </row>
    <row r="54" spans="1:8" s="120" customFormat="1" ht="11.25">
      <c r="A54" s="46"/>
      <c r="B54" s="46"/>
      <c r="C54" s="46"/>
      <c r="D54" s="46"/>
      <c r="E54" s="46"/>
      <c r="F54" s="46"/>
      <c r="G54" s="46"/>
      <c r="H54" s="46"/>
    </row>
    <row r="55" spans="1:8" s="120" customFormat="1" ht="11.25">
      <c r="A55" s="46"/>
      <c r="B55" s="46"/>
      <c r="C55" s="46"/>
      <c r="D55" s="46"/>
      <c r="E55" s="46"/>
      <c r="F55" s="46"/>
      <c r="G55" s="46"/>
      <c r="H55" s="46"/>
    </row>
    <row r="56" spans="1:8" s="120" customFormat="1" ht="11.25">
      <c r="A56" s="46"/>
      <c r="B56" s="46"/>
      <c r="C56" s="46"/>
      <c r="D56" s="46"/>
      <c r="E56" s="46"/>
      <c r="F56" s="46"/>
      <c r="G56" s="46"/>
      <c r="H56" s="46"/>
    </row>
    <row r="57" spans="1:8" s="120" customFormat="1" ht="11.25">
      <c r="A57" s="46"/>
      <c r="B57" s="46"/>
      <c r="C57" s="46"/>
      <c r="D57" s="46"/>
      <c r="E57" s="46"/>
      <c r="F57" s="46"/>
      <c r="G57" s="46"/>
      <c r="H57" s="46"/>
    </row>
    <row r="58" spans="1:8" s="120" customFormat="1" ht="11.25">
      <c r="A58" s="46"/>
      <c r="B58" s="46"/>
      <c r="C58" s="46"/>
      <c r="D58" s="46"/>
      <c r="E58" s="46"/>
      <c r="F58" s="46"/>
      <c r="G58" s="46"/>
      <c r="H58" s="46"/>
    </row>
    <row r="59" spans="1:8" s="120" customFormat="1" ht="11.25">
      <c r="A59" s="46"/>
      <c r="B59" s="46"/>
      <c r="C59" s="46"/>
      <c r="D59" s="46"/>
      <c r="E59" s="46"/>
      <c r="F59" s="46"/>
      <c r="G59" s="46"/>
      <c r="H59" s="46"/>
    </row>
    <row r="60" spans="1:8" s="120" customFormat="1" ht="11.25">
      <c r="A60" s="46"/>
      <c r="B60" s="46"/>
      <c r="C60" s="46"/>
      <c r="D60" s="46"/>
      <c r="E60" s="46"/>
      <c r="F60" s="46"/>
      <c r="G60" s="46"/>
      <c r="H60" s="46"/>
    </row>
    <row r="61" spans="1:8" s="120" customFormat="1" ht="11.25">
      <c r="A61" s="46"/>
      <c r="B61" s="46"/>
      <c r="C61" s="46"/>
      <c r="D61" s="46"/>
      <c r="E61" s="46"/>
      <c r="F61" s="46"/>
      <c r="G61" s="46"/>
      <c r="H61" s="46"/>
    </row>
    <row r="62" spans="1:8" s="120" customFormat="1" ht="11.25">
      <c r="A62" s="46"/>
      <c r="B62" s="46"/>
      <c r="C62" s="46"/>
      <c r="D62" s="46"/>
      <c r="E62" s="46"/>
      <c r="F62" s="46"/>
      <c r="G62" s="46"/>
      <c r="H62" s="46"/>
    </row>
    <row r="63" spans="1:8" s="120" customFormat="1" ht="11.25">
      <c r="A63" s="46"/>
      <c r="B63" s="46"/>
      <c r="C63" s="46"/>
      <c r="D63" s="46"/>
      <c r="E63" s="46"/>
      <c r="F63" s="46"/>
      <c r="G63" s="46"/>
      <c r="H63" s="46"/>
    </row>
    <row r="64" spans="1:8" s="120" customFormat="1" ht="11.25">
      <c r="A64" s="46"/>
      <c r="B64" s="46"/>
      <c r="C64" s="46"/>
      <c r="D64" s="46"/>
      <c r="E64" s="46"/>
      <c r="F64" s="46"/>
      <c r="G64" s="46"/>
      <c r="H64" s="46"/>
    </row>
    <row r="65" spans="1:8" s="120" customFormat="1" ht="11.25">
      <c r="A65" s="46"/>
      <c r="B65" s="46"/>
      <c r="C65" s="46"/>
      <c r="D65" s="46"/>
      <c r="E65" s="46"/>
      <c r="F65" s="46"/>
      <c r="G65" s="46"/>
      <c r="H65" s="46"/>
    </row>
    <row r="66" spans="1:8" s="120" customFormat="1" ht="11.25">
      <c r="A66" s="46"/>
      <c r="B66" s="46"/>
      <c r="C66" s="46"/>
      <c r="D66" s="46"/>
      <c r="E66" s="46"/>
      <c r="F66" s="46"/>
      <c r="G66" s="46"/>
      <c r="H66" s="46"/>
    </row>
    <row r="67" spans="1:8" s="120" customFormat="1" ht="11.25">
      <c r="A67" s="46"/>
      <c r="B67" s="46"/>
      <c r="C67" s="46"/>
      <c r="D67" s="46"/>
      <c r="E67" s="46"/>
      <c r="F67" s="46"/>
      <c r="G67" s="46"/>
      <c r="H67" s="46"/>
    </row>
    <row r="68" spans="1:8" s="120" customFormat="1" ht="11.25">
      <c r="A68" s="46"/>
      <c r="B68" s="46"/>
      <c r="C68" s="46"/>
      <c r="D68" s="46"/>
      <c r="E68" s="46"/>
      <c r="F68" s="46"/>
      <c r="G68" s="46"/>
      <c r="H68" s="46"/>
    </row>
    <row r="69" spans="1:8" s="120" customFormat="1" ht="11.25">
      <c r="A69" s="46"/>
      <c r="B69" s="46"/>
      <c r="C69" s="46"/>
      <c r="D69" s="46"/>
      <c r="E69" s="46"/>
      <c r="F69" s="46"/>
      <c r="G69" s="46"/>
      <c r="H69" s="46"/>
    </row>
    <row r="70" spans="1:8" s="120" customFormat="1" ht="11.25">
      <c r="A70" s="46"/>
      <c r="B70" s="46"/>
      <c r="C70" s="46"/>
      <c r="D70" s="46"/>
      <c r="E70" s="46"/>
      <c r="F70" s="46"/>
      <c r="G70" s="46"/>
      <c r="H70" s="46"/>
    </row>
    <row r="71" spans="1:8" s="120" customFormat="1" ht="11.25">
      <c r="A71" s="46"/>
      <c r="B71" s="46"/>
      <c r="C71" s="46"/>
      <c r="D71" s="46"/>
      <c r="E71" s="46"/>
      <c r="F71" s="46"/>
      <c r="G71" s="46"/>
      <c r="H71" s="46"/>
    </row>
    <row r="72" spans="1:8" s="120" customFormat="1" ht="11.25">
      <c r="A72" s="46"/>
      <c r="B72" s="46"/>
      <c r="C72" s="46"/>
      <c r="D72" s="46"/>
      <c r="E72" s="46"/>
      <c r="F72" s="46"/>
      <c r="G72" s="46"/>
      <c r="H72" s="46"/>
    </row>
    <row r="73" spans="1:8" s="120" customFormat="1" ht="11.25">
      <c r="A73" s="46"/>
      <c r="B73" s="46"/>
      <c r="C73" s="46"/>
      <c r="D73" s="46"/>
      <c r="E73" s="46"/>
      <c r="F73" s="46"/>
      <c r="G73" s="46"/>
      <c r="H73" s="46"/>
    </row>
    <row r="74" spans="1:8" s="120" customFormat="1" ht="11.25">
      <c r="A74" s="46"/>
      <c r="B74" s="46"/>
      <c r="C74" s="46"/>
      <c r="D74" s="46"/>
      <c r="E74" s="46"/>
      <c r="F74" s="46"/>
      <c r="G74" s="46"/>
      <c r="H74" s="46"/>
    </row>
    <row r="75" spans="1:8" s="120" customFormat="1" ht="11.25">
      <c r="A75" s="46"/>
      <c r="B75" s="46"/>
      <c r="C75" s="46"/>
      <c r="D75" s="46"/>
      <c r="E75" s="46"/>
      <c r="F75" s="46"/>
      <c r="G75" s="46"/>
      <c r="H75" s="46"/>
    </row>
    <row r="76" spans="1:8" s="120" customFormat="1" ht="11.25">
      <c r="A76" s="46"/>
      <c r="B76" s="46"/>
      <c r="C76" s="46"/>
      <c r="D76" s="46"/>
      <c r="E76" s="46"/>
      <c r="F76" s="46"/>
      <c r="G76" s="46"/>
      <c r="H76" s="46"/>
    </row>
    <row r="77" spans="1:8" s="120" customFormat="1" ht="11.25">
      <c r="A77" s="46"/>
      <c r="B77" s="46"/>
      <c r="C77" s="46"/>
      <c r="D77" s="46"/>
      <c r="E77" s="46"/>
      <c r="F77" s="46"/>
      <c r="G77" s="46"/>
      <c r="H77" s="46"/>
    </row>
    <row r="78" spans="1:8" s="120" customFormat="1" ht="11.25">
      <c r="A78" s="46"/>
      <c r="B78" s="46"/>
      <c r="C78" s="46"/>
      <c r="D78" s="46"/>
      <c r="E78" s="46"/>
      <c r="F78" s="46"/>
      <c r="G78" s="46"/>
      <c r="H78" s="46"/>
    </row>
    <row r="79" spans="1:8" s="120" customFormat="1" ht="11.25">
      <c r="A79" s="46"/>
      <c r="B79" s="46"/>
      <c r="C79" s="46"/>
      <c r="D79" s="46"/>
      <c r="E79" s="46"/>
      <c r="F79" s="46"/>
      <c r="G79" s="46"/>
      <c r="H79" s="46"/>
    </row>
    <row r="80" spans="1:8" s="120" customFormat="1" ht="11.25">
      <c r="A80" s="46"/>
      <c r="B80" s="46"/>
      <c r="C80" s="46"/>
      <c r="D80" s="46"/>
      <c r="E80" s="46"/>
      <c r="F80" s="46"/>
      <c r="G80" s="46"/>
      <c r="H80" s="46"/>
    </row>
    <row r="81" spans="1:8" s="120" customFormat="1" ht="11.25">
      <c r="A81" s="46"/>
      <c r="B81" s="46"/>
      <c r="C81" s="46"/>
      <c r="D81" s="46"/>
      <c r="E81" s="46"/>
      <c r="F81" s="46"/>
      <c r="G81" s="46"/>
      <c r="H81" s="46"/>
    </row>
    <row r="82" spans="1:8" s="120" customFormat="1" ht="11.25">
      <c r="A82" s="46"/>
      <c r="B82" s="46"/>
      <c r="C82" s="46"/>
      <c r="D82" s="46"/>
      <c r="E82" s="46"/>
      <c r="F82" s="46"/>
      <c r="G82" s="46"/>
      <c r="H82" s="46"/>
    </row>
    <row r="83" spans="1:8" s="120" customFormat="1" ht="11.25">
      <c r="A83" s="46"/>
      <c r="B83" s="46"/>
      <c r="C83" s="46"/>
      <c r="D83" s="46"/>
      <c r="E83" s="46"/>
      <c r="F83" s="46"/>
      <c r="G83" s="46"/>
      <c r="H83" s="46"/>
    </row>
    <row r="84" spans="1:8" s="120" customFormat="1" ht="11.25">
      <c r="A84" s="46"/>
      <c r="B84" s="46"/>
      <c r="C84" s="46"/>
      <c r="D84" s="46"/>
      <c r="E84" s="46"/>
      <c r="F84" s="46"/>
      <c r="G84" s="46"/>
      <c r="H84" s="46"/>
    </row>
    <row r="85" spans="1:8" s="120" customFormat="1" ht="11.25">
      <c r="A85" s="46"/>
      <c r="B85" s="46"/>
      <c r="C85" s="46"/>
      <c r="D85" s="46"/>
      <c r="E85" s="46"/>
      <c r="F85" s="46"/>
      <c r="G85" s="46"/>
      <c r="H85" s="46"/>
    </row>
    <row r="86" spans="1:8" s="120" customFormat="1" ht="11.25">
      <c r="A86" s="46"/>
      <c r="B86" s="46"/>
      <c r="C86" s="46"/>
      <c r="D86" s="46"/>
      <c r="E86" s="46"/>
      <c r="F86" s="46"/>
      <c r="G86" s="46"/>
      <c r="H86" s="46"/>
    </row>
    <row r="87" spans="1:8" s="120" customFormat="1" ht="11.25">
      <c r="A87" s="46"/>
      <c r="B87" s="46"/>
      <c r="C87" s="46"/>
      <c r="D87" s="46"/>
      <c r="E87" s="46"/>
      <c r="F87" s="46"/>
      <c r="G87" s="46"/>
      <c r="H87" s="46"/>
    </row>
    <row r="88" spans="1:8" s="120" customFormat="1" ht="11.25">
      <c r="A88" s="46"/>
      <c r="B88" s="46"/>
      <c r="C88" s="46"/>
      <c r="D88" s="46"/>
      <c r="E88" s="46"/>
      <c r="F88" s="46"/>
      <c r="G88" s="46"/>
      <c r="H88" s="46"/>
    </row>
    <row r="89" spans="1:8" s="120" customFormat="1" ht="11.25">
      <c r="A89" s="46"/>
      <c r="B89" s="46"/>
      <c r="C89" s="46"/>
      <c r="D89" s="46"/>
      <c r="E89" s="46"/>
      <c r="F89" s="46"/>
      <c r="G89" s="46"/>
      <c r="H89" s="46"/>
    </row>
    <row r="90" spans="1:8" s="120" customFormat="1" ht="11.25">
      <c r="A90" s="46"/>
      <c r="B90" s="46"/>
      <c r="C90" s="46"/>
      <c r="D90" s="46"/>
      <c r="E90" s="46"/>
      <c r="F90" s="46"/>
      <c r="G90" s="46"/>
      <c r="H90" s="46"/>
    </row>
    <row r="91" spans="1:8" s="120" customFormat="1" ht="11.25">
      <c r="A91" s="46"/>
      <c r="B91" s="46"/>
      <c r="C91" s="46"/>
      <c r="D91" s="46"/>
      <c r="E91" s="46"/>
      <c r="F91" s="46"/>
      <c r="G91" s="46"/>
      <c r="H91" s="46"/>
    </row>
    <row r="92" spans="1:8" s="120" customFormat="1" ht="11.25">
      <c r="A92" s="46"/>
      <c r="B92" s="46"/>
      <c r="C92" s="46"/>
      <c r="D92" s="46"/>
      <c r="E92" s="46"/>
      <c r="F92" s="46"/>
      <c r="G92" s="46"/>
      <c r="H92" s="46"/>
    </row>
    <row r="93" spans="1:8" s="120" customFormat="1" ht="11.25">
      <c r="A93" s="46"/>
      <c r="B93" s="46"/>
      <c r="C93" s="46"/>
      <c r="D93" s="46"/>
      <c r="E93" s="46"/>
      <c r="F93" s="46"/>
      <c r="G93" s="46"/>
      <c r="H93" s="46"/>
    </row>
    <row r="94" spans="1:8" s="120" customFormat="1" ht="11.25">
      <c r="A94" s="46"/>
      <c r="B94" s="46"/>
      <c r="C94" s="46"/>
      <c r="D94" s="46"/>
      <c r="E94" s="46"/>
      <c r="F94" s="46"/>
      <c r="G94" s="46"/>
      <c r="H94" s="46"/>
    </row>
    <row r="95" spans="1:8" s="120" customFormat="1" ht="11.25">
      <c r="A95" s="46"/>
      <c r="B95" s="46"/>
      <c r="C95" s="46"/>
      <c r="D95" s="46"/>
      <c r="E95" s="46"/>
      <c r="F95" s="46"/>
      <c r="G95" s="46"/>
      <c r="H95" s="46"/>
    </row>
    <row r="96" spans="1:8" s="120" customFormat="1" ht="11.25">
      <c r="A96" s="46"/>
      <c r="B96" s="46"/>
      <c r="C96" s="46"/>
      <c r="D96" s="46"/>
      <c r="E96" s="46"/>
      <c r="F96" s="46"/>
      <c r="G96" s="46"/>
      <c r="H96" s="46"/>
    </row>
    <row r="97" spans="1:8" s="120" customFormat="1" ht="11.25">
      <c r="A97" s="46"/>
      <c r="B97" s="46"/>
      <c r="C97" s="46"/>
      <c r="D97" s="46"/>
      <c r="E97" s="46"/>
      <c r="F97" s="46"/>
      <c r="G97" s="46"/>
      <c r="H97" s="46"/>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6" customFormat="1" ht="6" customHeight="1" thickBot="1">
      <c r="A1" s="115"/>
      <c r="B1" s="115"/>
      <c r="C1" s="115"/>
      <c r="D1" s="115"/>
      <c r="E1" s="115"/>
      <c r="F1" s="115"/>
      <c r="G1" s="93"/>
    </row>
    <row r="2" spans="1:7" s="117" customFormat="1" ht="31.5" customHeight="1" thickBot="1">
      <c r="A2" s="307" t="s">
        <v>204</v>
      </c>
      <c r="B2" s="307"/>
      <c r="C2" s="307"/>
      <c r="D2" s="307"/>
      <c r="E2" s="307"/>
      <c r="F2" s="307"/>
      <c r="G2" s="107" t="s">
        <v>362</v>
      </c>
    </row>
    <row r="3" spans="1:7" s="117" customFormat="1" ht="25.5" customHeight="1">
      <c r="A3" s="316" t="str">
        <f>'Form HKLQ1-1'!A3:H3</f>
        <v>二零一七年一月至十二月
January to December 2017</v>
      </c>
      <c r="B3" s="316"/>
      <c r="C3" s="316"/>
      <c r="D3" s="316"/>
      <c r="E3" s="316"/>
      <c r="F3" s="316"/>
      <c r="G3" s="96"/>
    </row>
    <row r="4" spans="1:7" ht="3" customHeight="1">
      <c r="A4" s="2"/>
      <c r="B4" s="1"/>
      <c r="C4" s="5"/>
      <c r="D4" s="118"/>
      <c r="E4" s="4"/>
      <c r="F4" s="118"/>
      <c r="G4" s="1"/>
    </row>
    <row r="5" spans="1:7" ht="3" customHeight="1">
      <c r="A5" s="1"/>
      <c r="B5" s="1"/>
      <c r="C5" s="5"/>
      <c r="D5" s="5"/>
      <c r="E5" s="130"/>
      <c r="F5" s="5"/>
      <c r="G5" s="1"/>
    </row>
    <row r="6" spans="1:7" ht="3" customHeight="1">
      <c r="A6" s="7"/>
      <c r="B6" s="1"/>
      <c r="C6" s="5"/>
      <c r="D6" s="5"/>
      <c r="E6" s="6"/>
      <c r="F6" s="5"/>
      <c r="G6" s="1"/>
    </row>
    <row r="7" spans="1:7" ht="27.75" customHeight="1">
      <c r="A7" s="313" t="s">
        <v>363</v>
      </c>
      <c r="B7" s="313"/>
      <c r="C7" s="313"/>
      <c r="D7" s="5"/>
      <c r="E7" s="6"/>
      <c r="F7" s="5"/>
      <c r="G7" s="1"/>
    </row>
    <row r="8" spans="1:7" ht="6" customHeight="1">
      <c r="A8" s="7"/>
      <c r="B8" s="1"/>
      <c r="C8" s="5"/>
      <c r="D8" s="5"/>
      <c r="E8" s="6"/>
      <c r="F8" s="5"/>
      <c r="G8" s="1"/>
    </row>
    <row r="9" spans="1:7" s="120" customFormat="1" ht="21" customHeight="1">
      <c r="A9" s="45"/>
      <c r="B9" s="45"/>
      <c r="C9" s="330" t="s">
        <v>286</v>
      </c>
      <c r="D9" s="331"/>
      <c r="E9" s="331"/>
      <c r="F9" s="308" t="s">
        <v>364</v>
      </c>
      <c r="G9" s="332"/>
    </row>
    <row r="10" spans="1:7" s="120" customFormat="1" ht="42" customHeight="1">
      <c r="A10" s="51" t="s">
        <v>290</v>
      </c>
      <c r="B10" s="51" t="s">
        <v>291</v>
      </c>
      <c r="C10" s="53" t="s">
        <v>365</v>
      </c>
      <c r="D10" s="53" t="s">
        <v>366</v>
      </c>
      <c r="E10" s="53" t="s">
        <v>367</v>
      </c>
      <c r="F10" s="53" t="s">
        <v>368</v>
      </c>
      <c r="G10" s="53" t="s">
        <v>369</v>
      </c>
    </row>
    <row r="11" spans="1:7" s="120" customFormat="1" ht="21" customHeight="1">
      <c r="A11" s="123" t="s">
        <v>359</v>
      </c>
      <c r="B11" s="113" t="s">
        <v>370</v>
      </c>
      <c r="C11" s="57"/>
      <c r="D11" s="58" t="s">
        <v>371</v>
      </c>
      <c r="E11" s="58" t="s">
        <v>273</v>
      </c>
      <c r="F11" s="58" t="s">
        <v>273</v>
      </c>
      <c r="G11" s="58" t="s">
        <v>273</v>
      </c>
    </row>
    <row r="12" spans="1:7" s="120" customFormat="1" ht="21" customHeight="1">
      <c r="A12" s="59"/>
      <c r="B12" s="131" t="s">
        <v>372</v>
      </c>
      <c r="C12" s="220"/>
      <c r="D12" s="188">
        <v>2494300</v>
      </c>
      <c r="E12" s="188">
        <v>60797083</v>
      </c>
      <c r="F12" s="188">
        <v>12852299</v>
      </c>
      <c r="G12" s="188">
        <v>4274171</v>
      </c>
    </row>
    <row r="13" spans="1:7" s="120" customFormat="1" ht="21" customHeight="1">
      <c r="A13" s="59"/>
      <c r="B13" s="65" t="s">
        <v>373</v>
      </c>
      <c r="C13" s="63"/>
      <c r="D13" s="188">
        <v>9403913</v>
      </c>
      <c r="E13" s="188">
        <v>44948952</v>
      </c>
      <c r="F13" s="188">
        <v>2395103</v>
      </c>
      <c r="G13" s="188">
        <v>3113308</v>
      </c>
    </row>
    <row r="14" spans="1:7" s="120" customFormat="1" ht="21" customHeight="1">
      <c r="A14" s="66"/>
      <c r="B14" s="67" t="s">
        <v>374</v>
      </c>
      <c r="C14" s="63"/>
      <c r="D14" s="188">
        <v>11898213</v>
      </c>
      <c r="E14" s="188">
        <v>105746035</v>
      </c>
      <c r="F14" s="188">
        <v>15247402</v>
      </c>
      <c r="G14" s="188">
        <v>7387479</v>
      </c>
    </row>
    <row r="15" spans="1:7" s="120" customFormat="1" ht="43.5" customHeight="1">
      <c r="A15" s="71" t="s">
        <v>360</v>
      </c>
      <c r="B15" s="70" t="s">
        <v>375</v>
      </c>
      <c r="C15" s="63"/>
      <c r="D15" s="188">
        <v>0</v>
      </c>
      <c r="E15" s="188">
        <v>0</v>
      </c>
      <c r="F15" s="188">
        <v>0</v>
      </c>
      <c r="G15" s="188">
        <v>0</v>
      </c>
    </row>
    <row r="16" spans="1:7" s="120" customFormat="1" ht="21" customHeight="1">
      <c r="A16" s="59"/>
      <c r="B16" s="65" t="s">
        <v>376</v>
      </c>
      <c r="C16" s="63"/>
      <c r="D16" s="188">
        <v>2446843</v>
      </c>
      <c r="E16" s="188">
        <v>16069578</v>
      </c>
      <c r="F16" s="188">
        <v>237815</v>
      </c>
      <c r="G16" s="188">
        <v>1058778</v>
      </c>
    </row>
    <row r="17" spans="1:7" s="120" customFormat="1" ht="21" customHeight="1">
      <c r="A17" s="66"/>
      <c r="B17" s="67" t="s">
        <v>377</v>
      </c>
      <c r="C17" s="63"/>
      <c r="D17" s="188">
        <v>2446843</v>
      </c>
      <c r="E17" s="188">
        <v>16069578</v>
      </c>
      <c r="F17" s="188">
        <v>237815</v>
      </c>
      <c r="G17" s="188">
        <v>1058778</v>
      </c>
    </row>
    <row r="18" spans="1:7" s="120" customFormat="1" ht="21" customHeight="1">
      <c r="A18" s="102"/>
      <c r="B18" s="70" t="s">
        <v>320</v>
      </c>
      <c r="C18" s="188">
        <v>348424</v>
      </c>
      <c r="D18" s="68">
        <f>D14+D17</f>
        <v>14345056</v>
      </c>
      <c r="E18" s="68">
        <f>E14+E17</f>
        <v>121815613</v>
      </c>
      <c r="F18" s="68">
        <f>F14+F17</f>
        <v>15485217</v>
      </c>
      <c r="G18" s="68">
        <f>G14+G17</f>
        <v>8446257</v>
      </c>
    </row>
    <row r="19" ht="16.5">
      <c r="C19" s="221"/>
    </row>
    <row r="20" spans="1:4" ht="16.5">
      <c r="A20" s="9"/>
      <c r="C20" s="221"/>
      <c r="D20" s="234"/>
    </row>
    <row r="21" ht="16.5">
      <c r="C21" s="221"/>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6" customFormat="1" ht="6" customHeight="1" thickBot="1">
      <c r="A1" s="115"/>
      <c r="B1" s="115"/>
      <c r="C1" s="115"/>
      <c r="D1" s="115"/>
      <c r="E1" s="115"/>
      <c r="F1" s="115"/>
      <c r="G1" s="115"/>
      <c r="H1" s="93"/>
    </row>
    <row r="2" spans="1:8" s="117" customFormat="1" ht="31.5" customHeight="1" thickBot="1">
      <c r="A2" s="307" t="s">
        <v>378</v>
      </c>
      <c r="B2" s="307"/>
      <c r="C2" s="307"/>
      <c r="D2" s="307"/>
      <c r="E2" s="307"/>
      <c r="F2" s="307"/>
      <c r="G2" s="307"/>
      <c r="H2" s="107" t="s">
        <v>379</v>
      </c>
    </row>
    <row r="3" spans="1:8" s="117" customFormat="1" ht="25.5" customHeight="1">
      <c r="A3" s="316" t="str">
        <f>'Form HKLQ1-1'!A3:H3</f>
        <v>二零一七年一月至十二月
January to December 2017</v>
      </c>
      <c r="B3" s="316"/>
      <c r="C3" s="316"/>
      <c r="D3" s="316"/>
      <c r="E3" s="316"/>
      <c r="F3" s="316"/>
      <c r="G3" s="316"/>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13" t="s">
        <v>380</v>
      </c>
      <c r="B7" s="313"/>
      <c r="C7" s="313"/>
      <c r="D7" s="313"/>
      <c r="E7" s="74"/>
      <c r="F7" s="73"/>
      <c r="G7" s="75"/>
      <c r="H7" s="75"/>
    </row>
    <row r="8" spans="1:8" ht="6" customHeight="1">
      <c r="A8" s="7"/>
      <c r="B8" s="1"/>
      <c r="C8" s="5"/>
      <c r="D8" s="5"/>
      <c r="E8" s="6"/>
      <c r="F8" s="5"/>
      <c r="G8" s="1"/>
      <c r="H8" s="1"/>
    </row>
    <row r="9" spans="1:8" s="120" customFormat="1" ht="21" customHeight="1">
      <c r="A9" s="45"/>
      <c r="B9" s="45"/>
      <c r="C9" s="333" t="s">
        <v>381</v>
      </c>
      <c r="D9" s="334"/>
      <c r="E9" s="334"/>
      <c r="F9" s="335"/>
      <c r="G9" s="333" t="s">
        <v>382</v>
      </c>
      <c r="H9" s="335"/>
    </row>
    <row r="10" spans="1:8" s="120" customFormat="1" ht="57" customHeight="1">
      <c r="A10" s="51" t="s">
        <v>383</v>
      </c>
      <c r="B10" s="51" t="s">
        <v>384</v>
      </c>
      <c r="C10" s="132" t="s">
        <v>385</v>
      </c>
      <c r="D10" s="132" t="s">
        <v>386</v>
      </c>
      <c r="E10" s="132" t="s">
        <v>387</v>
      </c>
      <c r="F10" s="132" t="s">
        <v>388</v>
      </c>
      <c r="G10" s="132" t="s">
        <v>389</v>
      </c>
      <c r="H10" s="132" t="s">
        <v>390</v>
      </c>
    </row>
    <row r="11" spans="1:8" s="120" customFormat="1" ht="21" customHeight="1">
      <c r="A11" s="49"/>
      <c r="B11" s="133"/>
      <c r="C11" s="56"/>
      <c r="D11" s="56"/>
      <c r="E11" s="123"/>
      <c r="F11" s="123"/>
      <c r="G11" s="58" t="s">
        <v>391</v>
      </c>
      <c r="H11" s="58" t="s">
        <v>391</v>
      </c>
    </row>
    <row r="12" spans="1:8" s="120" customFormat="1" ht="21" customHeight="1">
      <c r="A12" s="134" t="s">
        <v>392</v>
      </c>
      <c r="B12" s="135" t="s">
        <v>393</v>
      </c>
      <c r="C12" s="186">
        <v>56908</v>
      </c>
      <c r="D12" s="186">
        <v>68118</v>
      </c>
      <c r="E12" s="186">
        <v>235661</v>
      </c>
      <c r="F12" s="186">
        <v>191643</v>
      </c>
      <c r="G12" s="186">
        <v>24801023</v>
      </c>
      <c r="H12" s="186">
        <v>81204102</v>
      </c>
    </row>
    <row r="13" spans="1:8" s="120" customFormat="1" ht="21" customHeight="1">
      <c r="A13" s="59"/>
      <c r="B13" s="131" t="s">
        <v>394</v>
      </c>
      <c r="C13" s="186">
        <v>538</v>
      </c>
      <c r="D13" s="186">
        <v>385</v>
      </c>
      <c r="E13" s="186">
        <v>1676</v>
      </c>
      <c r="F13" s="186">
        <v>422</v>
      </c>
      <c r="G13" s="186">
        <v>299147</v>
      </c>
      <c r="H13" s="186">
        <v>164322</v>
      </c>
    </row>
    <row r="14" spans="1:10" s="120" customFormat="1" ht="21" customHeight="1">
      <c r="A14" s="66"/>
      <c r="B14" s="67" t="s">
        <v>395</v>
      </c>
      <c r="C14" s="186">
        <v>57446</v>
      </c>
      <c r="D14" s="186">
        <v>68503</v>
      </c>
      <c r="E14" s="186">
        <v>237337</v>
      </c>
      <c r="F14" s="186">
        <v>192065</v>
      </c>
      <c r="G14" s="186">
        <v>25100170</v>
      </c>
      <c r="H14" s="186">
        <v>81368424</v>
      </c>
      <c r="J14" s="222"/>
    </row>
    <row r="15" spans="1:10" s="120" customFormat="1" ht="21" customHeight="1">
      <c r="A15" s="69" t="s">
        <v>396</v>
      </c>
      <c r="B15" s="70" t="s">
        <v>397</v>
      </c>
      <c r="C15" s="186">
        <v>0</v>
      </c>
      <c r="D15" s="186">
        <v>0</v>
      </c>
      <c r="E15" s="186">
        <v>65</v>
      </c>
      <c r="F15" s="186">
        <v>19</v>
      </c>
      <c r="G15" s="186">
        <v>2300</v>
      </c>
      <c r="H15" s="186">
        <v>22221</v>
      </c>
      <c r="J15" s="222"/>
    </row>
    <row r="16" spans="1:10" s="120" customFormat="1" ht="21" customHeight="1">
      <c r="A16" s="69" t="s">
        <v>398</v>
      </c>
      <c r="B16" s="70" t="s">
        <v>399</v>
      </c>
      <c r="C16" s="186">
        <v>1299</v>
      </c>
      <c r="D16" s="186">
        <v>1483</v>
      </c>
      <c r="E16" s="186">
        <v>121108</v>
      </c>
      <c r="F16" s="186">
        <v>4021</v>
      </c>
      <c r="G16" s="186">
        <v>40844915</v>
      </c>
      <c r="H16" s="186">
        <v>3365350</v>
      </c>
      <c r="J16" s="222"/>
    </row>
    <row r="17" spans="1:10" s="120" customFormat="1" ht="21" customHeight="1">
      <c r="A17" s="69" t="s">
        <v>400</v>
      </c>
      <c r="B17" s="70" t="s">
        <v>401</v>
      </c>
      <c r="C17" s="186">
        <v>1502</v>
      </c>
      <c r="D17" s="186">
        <v>1435</v>
      </c>
      <c r="E17" s="186">
        <v>4503</v>
      </c>
      <c r="F17" s="186">
        <v>16044</v>
      </c>
      <c r="G17" s="186">
        <v>193083</v>
      </c>
      <c r="H17" s="186">
        <v>939724</v>
      </c>
      <c r="J17" s="222"/>
    </row>
    <row r="18" spans="1:10" s="120" customFormat="1" ht="21" customHeight="1">
      <c r="A18" s="69" t="s">
        <v>402</v>
      </c>
      <c r="B18" s="70" t="s">
        <v>403</v>
      </c>
      <c r="C18" s="186">
        <v>0</v>
      </c>
      <c r="D18" s="186">
        <v>0</v>
      </c>
      <c r="E18" s="186">
        <v>0</v>
      </c>
      <c r="F18" s="186">
        <v>0</v>
      </c>
      <c r="G18" s="186">
        <v>0</v>
      </c>
      <c r="H18" s="186">
        <v>0</v>
      </c>
      <c r="J18" s="222"/>
    </row>
    <row r="19" spans="1:10" s="120" customFormat="1" ht="21" customHeight="1">
      <c r="A19" s="69" t="s">
        <v>404</v>
      </c>
      <c r="B19" s="70" t="s">
        <v>405</v>
      </c>
      <c r="C19" s="186">
        <v>0</v>
      </c>
      <c r="D19" s="186">
        <v>0</v>
      </c>
      <c r="E19" s="186">
        <v>0</v>
      </c>
      <c r="F19" s="186">
        <v>0</v>
      </c>
      <c r="G19" s="186">
        <v>0</v>
      </c>
      <c r="H19" s="186">
        <v>0</v>
      </c>
      <c r="J19" s="222"/>
    </row>
    <row r="20" spans="1:10" s="120" customFormat="1" ht="21" customHeight="1">
      <c r="A20" s="72"/>
      <c r="B20" s="67" t="s">
        <v>406</v>
      </c>
      <c r="C20" s="68">
        <f aca="true" t="shared" si="0" ref="C20:H20">C14+C15+C16+C17+C18+C19</f>
        <v>60247</v>
      </c>
      <c r="D20" s="68">
        <f t="shared" si="0"/>
        <v>71421</v>
      </c>
      <c r="E20" s="68">
        <f t="shared" si="0"/>
        <v>363013</v>
      </c>
      <c r="F20" s="68">
        <f t="shared" si="0"/>
        <v>212149</v>
      </c>
      <c r="G20" s="68">
        <f t="shared" si="0"/>
        <v>66140468</v>
      </c>
      <c r="H20" s="68">
        <f t="shared" si="0"/>
        <v>85695719</v>
      </c>
      <c r="J20" s="222"/>
    </row>
    <row r="22" spans="1:8" ht="16.5">
      <c r="A22" s="9"/>
      <c r="C22" s="221"/>
      <c r="D22" s="221"/>
      <c r="E22" s="221"/>
      <c r="F22" s="221"/>
      <c r="G22" s="221"/>
      <c r="H22" s="221"/>
    </row>
    <row r="23" spans="3:8" ht="16.5">
      <c r="C23" s="221"/>
      <c r="D23" s="221"/>
      <c r="E23" s="221"/>
      <c r="F23" s="221"/>
      <c r="G23" s="221"/>
      <c r="H23" s="221"/>
    </row>
    <row r="24" spans="3:8" ht="16.5">
      <c r="C24" s="221"/>
      <c r="D24" s="221"/>
      <c r="E24" s="221"/>
      <c r="F24" s="221"/>
      <c r="G24" s="221"/>
      <c r="H24" s="221"/>
    </row>
    <row r="25" spans="3:8" ht="16.5">
      <c r="C25" s="221"/>
      <c r="D25" s="221"/>
      <c r="E25" s="221"/>
      <c r="F25" s="221"/>
      <c r="G25" s="221"/>
      <c r="H25" s="221"/>
    </row>
    <row r="26" spans="3:8" ht="16.5">
      <c r="C26" s="221"/>
      <c r="D26" s="221"/>
      <c r="E26" s="221"/>
      <c r="F26" s="221"/>
      <c r="G26" s="221"/>
      <c r="H26" s="221"/>
    </row>
    <row r="27" spans="3:8" ht="16.5">
      <c r="C27" s="221"/>
      <c r="D27" s="221"/>
      <c r="E27" s="221"/>
      <c r="F27" s="221"/>
      <c r="G27" s="221"/>
      <c r="H27" s="221"/>
    </row>
    <row r="28" spans="3:8" ht="16.5">
      <c r="C28" s="221"/>
      <c r="D28" s="221"/>
      <c r="E28" s="221"/>
      <c r="F28" s="221"/>
      <c r="G28" s="221"/>
      <c r="H28" s="221"/>
    </row>
    <row r="29" spans="3:8" ht="16.5">
      <c r="C29" s="221"/>
      <c r="D29" s="221"/>
      <c r="E29" s="221"/>
      <c r="F29" s="221"/>
      <c r="G29" s="221"/>
      <c r="H29" s="221"/>
    </row>
    <row r="30" spans="3:8" ht="16.5">
      <c r="C30" s="221"/>
      <c r="D30" s="221"/>
      <c r="E30" s="221"/>
      <c r="F30" s="221"/>
      <c r="G30" s="221"/>
      <c r="H30" s="221"/>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6" customFormat="1" ht="6" customHeight="1" thickBot="1">
      <c r="A1" s="115"/>
      <c r="B1" s="115"/>
      <c r="C1" s="115"/>
      <c r="D1" s="115"/>
      <c r="E1" s="93"/>
    </row>
    <row r="2" spans="1:5" s="117" customFormat="1" ht="31.5" customHeight="1" thickBot="1">
      <c r="A2" s="307" t="s">
        <v>204</v>
      </c>
      <c r="B2" s="307"/>
      <c r="C2" s="307"/>
      <c r="D2" s="307"/>
      <c r="E2" s="107" t="s">
        <v>407</v>
      </c>
    </row>
    <row r="3" spans="1:5" s="117" customFormat="1" ht="25.5" customHeight="1">
      <c r="A3" s="316" t="str">
        <f>'Form HKLQ1-1'!A3:H3</f>
        <v>二零一七年一月至十二月
January to December 2017</v>
      </c>
      <c r="B3" s="316"/>
      <c r="C3" s="316"/>
      <c r="D3" s="316"/>
      <c r="E3" s="96"/>
    </row>
    <row r="4" spans="1:5" ht="3" customHeight="1">
      <c r="A4" s="2"/>
      <c r="B4" s="1"/>
      <c r="C4" s="5"/>
      <c r="D4" s="118"/>
      <c r="E4" s="4"/>
    </row>
    <row r="5" spans="1:5" ht="3" customHeight="1">
      <c r="A5" s="1"/>
      <c r="B5" s="1"/>
      <c r="C5" s="5"/>
      <c r="D5" s="1"/>
      <c r="E5" s="1"/>
    </row>
    <row r="6" spans="1:5" ht="3" customHeight="1">
      <c r="A6" s="7"/>
      <c r="B6" s="1"/>
      <c r="C6" s="5"/>
      <c r="D6" s="1"/>
      <c r="E6" s="1"/>
    </row>
    <row r="7" spans="1:5" s="119" customFormat="1" ht="27.75" customHeight="1">
      <c r="A7" s="313" t="s">
        <v>408</v>
      </c>
      <c r="B7" s="313"/>
      <c r="C7" s="73"/>
      <c r="D7" s="75"/>
      <c r="E7" s="75"/>
    </row>
    <row r="8" spans="1:5" ht="6" customHeight="1">
      <c r="A8" s="7"/>
      <c r="B8" s="1"/>
      <c r="C8" s="5"/>
      <c r="D8" s="1"/>
      <c r="E8" s="1"/>
    </row>
    <row r="9" spans="1:5" s="120" customFormat="1" ht="21" customHeight="1">
      <c r="A9" s="136"/>
      <c r="B9" s="45"/>
      <c r="C9" s="137"/>
      <c r="D9" s="336" t="s">
        <v>409</v>
      </c>
      <c r="E9" s="337"/>
    </row>
    <row r="10" spans="1:5" s="120" customFormat="1" ht="33" customHeight="1">
      <c r="A10" s="50" t="s">
        <v>290</v>
      </c>
      <c r="B10" s="51" t="s">
        <v>291</v>
      </c>
      <c r="C10" s="138" t="s">
        <v>410</v>
      </c>
      <c r="D10" s="139" t="s">
        <v>411</v>
      </c>
      <c r="E10" s="132" t="s">
        <v>412</v>
      </c>
    </row>
    <row r="11" spans="1:5" s="120" customFormat="1" ht="21" customHeight="1">
      <c r="A11" s="140"/>
      <c r="B11" s="133"/>
      <c r="C11" s="56"/>
      <c r="D11" s="58" t="s">
        <v>413</v>
      </c>
      <c r="E11" s="58" t="s">
        <v>413</v>
      </c>
    </row>
    <row r="12" spans="1:5" s="120" customFormat="1" ht="21" customHeight="1">
      <c r="A12" s="134" t="s">
        <v>414</v>
      </c>
      <c r="B12" s="135" t="s">
        <v>415</v>
      </c>
      <c r="C12" s="186">
        <v>57</v>
      </c>
      <c r="D12" s="186">
        <v>286</v>
      </c>
      <c r="E12" s="186">
        <v>14655</v>
      </c>
    </row>
    <row r="13" spans="1:5" s="120" customFormat="1" ht="21" customHeight="1">
      <c r="A13" s="100"/>
      <c r="B13" s="131" t="s">
        <v>416</v>
      </c>
      <c r="C13" s="186">
        <v>0</v>
      </c>
      <c r="D13" s="186">
        <v>0</v>
      </c>
      <c r="E13" s="186">
        <v>0</v>
      </c>
    </row>
    <row r="14" spans="1:5" s="120" customFormat="1" ht="21" customHeight="1">
      <c r="A14" s="122"/>
      <c r="B14" s="67" t="s">
        <v>417</v>
      </c>
      <c r="C14" s="186">
        <v>57</v>
      </c>
      <c r="D14" s="186">
        <v>286</v>
      </c>
      <c r="E14" s="186">
        <v>14655</v>
      </c>
    </row>
    <row r="15" spans="1:5" s="120" customFormat="1" ht="21" customHeight="1">
      <c r="A15" s="69" t="s">
        <v>418</v>
      </c>
      <c r="B15" s="70" t="s">
        <v>419</v>
      </c>
      <c r="C15" s="186">
        <v>0</v>
      </c>
      <c r="D15" s="186">
        <v>0</v>
      </c>
      <c r="E15" s="186">
        <v>0</v>
      </c>
    </row>
    <row r="16" spans="1:5" s="120" customFormat="1" ht="21" customHeight="1">
      <c r="A16" s="69" t="s">
        <v>420</v>
      </c>
      <c r="B16" s="70" t="s">
        <v>421</v>
      </c>
      <c r="C16" s="186">
        <v>0</v>
      </c>
      <c r="D16" s="186">
        <v>0</v>
      </c>
      <c r="E16" s="186">
        <v>0</v>
      </c>
    </row>
    <row r="17" spans="1:5" s="120" customFormat="1" ht="21" customHeight="1">
      <c r="A17" s="69" t="s">
        <v>422</v>
      </c>
      <c r="B17" s="70" t="s">
        <v>423</v>
      </c>
      <c r="C17" s="186">
        <v>88</v>
      </c>
      <c r="D17" s="186">
        <v>0</v>
      </c>
      <c r="E17" s="186">
        <v>16023</v>
      </c>
    </row>
    <row r="18" spans="1:5" s="120" customFormat="1" ht="21" customHeight="1">
      <c r="A18" s="69" t="s">
        <v>424</v>
      </c>
      <c r="B18" s="70" t="s">
        <v>425</v>
      </c>
      <c r="C18" s="186">
        <v>0</v>
      </c>
      <c r="D18" s="186">
        <v>0</v>
      </c>
      <c r="E18" s="186">
        <v>0</v>
      </c>
    </row>
    <row r="19" spans="1:5" s="120" customFormat="1" ht="21" customHeight="1">
      <c r="A19" s="69" t="s">
        <v>426</v>
      </c>
      <c r="B19" s="70" t="s">
        <v>427</v>
      </c>
      <c r="C19" s="186">
        <v>0</v>
      </c>
      <c r="D19" s="186">
        <v>0</v>
      </c>
      <c r="E19" s="186">
        <v>0</v>
      </c>
    </row>
    <row r="20" spans="1:5" s="120" customFormat="1" ht="21" customHeight="1">
      <c r="A20" s="69" t="s">
        <v>428</v>
      </c>
      <c r="B20" s="70" t="s">
        <v>429</v>
      </c>
      <c r="C20" s="186">
        <v>13093</v>
      </c>
      <c r="D20" s="186">
        <v>11855747</v>
      </c>
      <c r="E20" s="186">
        <v>7304976</v>
      </c>
    </row>
    <row r="21" spans="1:5" s="120" customFormat="1" ht="21" customHeight="1">
      <c r="A21" s="69" t="s">
        <v>430</v>
      </c>
      <c r="B21" s="70" t="s">
        <v>431</v>
      </c>
      <c r="C21" s="186">
        <v>3044</v>
      </c>
      <c r="D21" s="186">
        <v>0</v>
      </c>
      <c r="E21" s="186">
        <v>2116285</v>
      </c>
    </row>
    <row r="22" spans="1:5" s="120" customFormat="1" ht="21" customHeight="1">
      <c r="A22" s="72"/>
      <c r="B22" s="67" t="s">
        <v>432</v>
      </c>
      <c r="C22" s="141">
        <f>C14+C15+C16+C17+C18+C19+C20+C21</f>
        <v>16282</v>
      </c>
      <c r="D22" s="141">
        <f>D14+D15+D16+D17+D18+D19+D20+D21</f>
        <v>11856033</v>
      </c>
      <c r="E22" s="141">
        <f>E14+E15+E16+E17+E18+E19+E20+E21</f>
        <v>9451939</v>
      </c>
    </row>
    <row r="24" spans="1:5" ht="16.5">
      <c r="A24" s="9"/>
      <c r="C24" s="234"/>
      <c r="E24" s="124"/>
    </row>
    <row r="25" spans="3:5" ht="16.5">
      <c r="C25" s="234"/>
      <c r="D25" s="234"/>
      <c r="E25" s="234"/>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6" customFormat="1" ht="6" customHeight="1" thickBot="1">
      <c r="A1" s="115"/>
      <c r="B1" s="115"/>
      <c r="C1" s="115"/>
      <c r="D1" s="115"/>
      <c r="E1" s="115"/>
      <c r="F1" s="93"/>
    </row>
    <row r="2" spans="1:6" s="117" customFormat="1" ht="31.5" customHeight="1" thickBot="1">
      <c r="A2" s="307" t="s">
        <v>204</v>
      </c>
      <c r="B2" s="307"/>
      <c r="C2" s="307"/>
      <c r="D2" s="307"/>
      <c r="E2" s="307"/>
      <c r="F2" s="107" t="s">
        <v>433</v>
      </c>
    </row>
    <row r="3" spans="1:6" s="117" customFormat="1" ht="25.5" customHeight="1">
      <c r="A3" s="316" t="str">
        <f>'Form HKLQ1-1'!A3:H3</f>
        <v>二零一七年一月至十二月
January to December 2017</v>
      </c>
      <c r="B3" s="316"/>
      <c r="C3" s="316"/>
      <c r="D3" s="316"/>
      <c r="E3" s="316"/>
      <c r="F3" s="96"/>
    </row>
    <row r="4" spans="1:6" ht="3" customHeight="1">
      <c r="A4" s="2"/>
      <c r="B4" s="1"/>
      <c r="C4" s="5"/>
      <c r="D4" s="118"/>
      <c r="E4" s="4"/>
      <c r="F4" s="118"/>
    </row>
    <row r="5" spans="1:6" ht="3" customHeight="1">
      <c r="A5" s="2"/>
      <c r="B5" s="1"/>
      <c r="C5" s="5"/>
      <c r="D5" s="118"/>
      <c r="E5" s="4"/>
      <c r="F5" s="118"/>
    </row>
    <row r="6" spans="1:6" ht="3" customHeight="1">
      <c r="A6" s="7"/>
      <c r="B6" s="1"/>
      <c r="C6" s="5"/>
      <c r="D6" s="5"/>
      <c r="E6" s="1"/>
      <c r="F6" s="1"/>
    </row>
    <row r="7" spans="1:6" s="119" customFormat="1" ht="27.75" customHeight="1">
      <c r="A7" s="313" t="s">
        <v>434</v>
      </c>
      <c r="B7" s="313"/>
      <c r="C7" s="73"/>
      <c r="D7" s="73"/>
      <c r="E7" s="75"/>
      <c r="F7" s="75"/>
    </row>
    <row r="8" spans="1:6" ht="6" customHeight="1">
      <c r="A8" s="7"/>
      <c r="B8" s="1"/>
      <c r="C8" s="5"/>
      <c r="D8" s="5"/>
      <c r="E8" s="1"/>
      <c r="F8" s="1"/>
    </row>
    <row r="9" spans="1:6" s="120" customFormat="1" ht="21" customHeight="1">
      <c r="A9" s="45"/>
      <c r="B9" s="45"/>
      <c r="C9" s="333" t="s">
        <v>435</v>
      </c>
      <c r="D9" s="337"/>
      <c r="E9" s="333" t="s">
        <v>436</v>
      </c>
      <c r="F9" s="337"/>
    </row>
    <row r="10" spans="1:6" s="120" customFormat="1" ht="55.5" customHeight="1">
      <c r="A10" s="51" t="s">
        <v>290</v>
      </c>
      <c r="B10" s="51" t="s">
        <v>291</v>
      </c>
      <c r="C10" s="132" t="s">
        <v>437</v>
      </c>
      <c r="D10" s="132" t="s">
        <v>438</v>
      </c>
      <c r="E10" s="132" t="s">
        <v>437</v>
      </c>
      <c r="F10" s="132" t="s">
        <v>439</v>
      </c>
    </row>
    <row r="11" spans="1:6" s="120" customFormat="1" ht="21" customHeight="1">
      <c r="A11" s="49"/>
      <c r="B11" s="133"/>
      <c r="C11" s="58" t="s">
        <v>273</v>
      </c>
      <c r="D11" s="58" t="s">
        <v>273</v>
      </c>
      <c r="E11" s="58" t="s">
        <v>273</v>
      </c>
      <c r="F11" s="58" t="s">
        <v>273</v>
      </c>
    </row>
    <row r="12" spans="1:6" s="120" customFormat="1" ht="21" customHeight="1">
      <c r="A12" s="134" t="s">
        <v>297</v>
      </c>
      <c r="B12" s="142" t="s">
        <v>440</v>
      </c>
      <c r="C12" s="187">
        <v>1592297535</v>
      </c>
      <c r="D12" s="187">
        <v>7541215</v>
      </c>
      <c r="E12" s="187">
        <v>2377237900</v>
      </c>
      <c r="F12" s="187">
        <v>30451386</v>
      </c>
    </row>
    <row r="13" spans="1:6" s="120" customFormat="1" ht="21" customHeight="1">
      <c r="A13" s="143"/>
      <c r="B13" s="144" t="s">
        <v>441</v>
      </c>
      <c r="C13" s="187">
        <v>548177</v>
      </c>
      <c r="D13" s="187">
        <v>2888695</v>
      </c>
      <c r="E13" s="187">
        <v>51319</v>
      </c>
      <c r="F13" s="187">
        <v>25907</v>
      </c>
    </row>
    <row r="14" spans="1:6" s="120" customFormat="1" ht="21" customHeight="1">
      <c r="A14" s="69" t="s">
        <v>311</v>
      </c>
      <c r="B14" s="70" t="s">
        <v>305</v>
      </c>
      <c r="C14" s="187">
        <v>0</v>
      </c>
      <c r="D14" s="187">
        <v>0</v>
      </c>
      <c r="E14" s="187">
        <v>19174</v>
      </c>
      <c r="F14" s="187">
        <v>448</v>
      </c>
    </row>
    <row r="15" spans="1:6" s="120" customFormat="1" ht="21" customHeight="1">
      <c r="A15" s="69" t="s">
        <v>312</v>
      </c>
      <c r="B15" s="70" t="s">
        <v>442</v>
      </c>
      <c r="C15" s="187">
        <v>10980</v>
      </c>
      <c r="D15" s="187">
        <v>590</v>
      </c>
      <c r="E15" s="187">
        <v>63040113</v>
      </c>
      <c r="F15" s="187">
        <v>1587773</v>
      </c>
    </row>
    <row r="16" spans="1:6" s="120" customFormat="1" ht="21" customHeight="1">
      <c r="A16" s="69" t="s">
        <v>314</v>
      </c>
      <c r="B16" s="70" t="s">
        <v>315</v>
      </c>
      <c r="C16" s="187">
        <v>358938</v>
      </c>
      <c r="D16" s="187">
        <v>1056783</v>
      </c>
      <c r="E16" s="187">
        <v>1733496</v>
      </c>
      <c r="F16" s="187">
        <v>206617</v>
      </c>
    </row>
    <row r="17" spans="1:6" s="120" customFormat="1" ht="21" customHeight="1">
      <c r="A17" s="69" t="s">
        <v>316</v>
      </c>
      <c r="B17" s="70" t="s">
        <v>317</v>
      </c>
      <c r="C17" s="187">
        <v>0</v>
      </c>
      <c r="D17" s="187">
        <v>0</v>
      </c>
      <c r="E17" s="187">
        <v>0</v>
      </c>
      <c r="F17" s="187">
        <v>0</v>
      </c>
    </row>
    <row r="18" spans="1:6" s="120" customFormat="1" ht="21" customHeight="1">
      <c r="A18" s="69" t="s">
        <v>318</v>
      </c>
      <c r="B18" s="70" t="s">
        <v>319</v>
      </c>
      <c r="C18" s="187">
        <v>0</v>
      </c>
      <c r="D18" s="187">
        <v>0</v>
      </c>
      <c r="E18" s="187">
        <v>0</v>
      </c>
      <c r="F18" s="187">
        <v>0</v>
      </c>
    </row>
    <row r="19" spans="1:6" s="120" customFormat="1" ht="21" customHeight="1">
      <c r="A19" s="69" t="s">
        <v>359</v>
      </c>
      <c r="B19" s="70" t="s">
        <v>443</v>
      </c>
      <c r="C19" s="187">
        <v>0</v>
      </c>
      <c r="D19" s="187">
        <v>0</v>
      </c>
      <c r="E19" s="187">
        <v>0</v>
      </c>
      <c r="F19" s="187">
        <v>0</v>
      </c>
    </row>
    <row r="20" spans="1:6" s="120" customFormat="1" ht="21" customHeight="1">
      <c r="A20" s="69" t="s">
        <v>361</v>
      </c>
      <c r="B20" s="70" t="s">
        <v>444</v>
      </c>
      <c r="C20" s="187">
        <v>0</v>
      </c>
      <c r="D20" s="187">
        <v>0</v>
      </c>
      <c r="E20" s="187">
        <v>0</v>
      </c>
      <c r="F20" s="187">
        <v>0</v>
      </c>
    </row>
    <row r="21" spans="1:6" s="120" customFormat="1" ht="21" customHeight="1">
      <c r="A21" s="69" t="s">
        <v>275</v>
      </c>
      <c r="B21" s="70" t="s">
        <v>445</v>
      </c>
      <c r="C21" s="187">
        <v>74560480</v>
      </c>
      <c r="D21" s="187">
        <v>51218</v>
      </c>
      <c r="E21" s="187">
        <v>486469811</v>
      </c>
      <c r="F21" s="187">
        <v>815135</v>
      </c>
    </row>
    <row r="22" spans="1:6" s="120" customFormat="1" ht="21" customHeight="1">
      <c r="A22" s="69"/>
      <c r="B22" s="70" t="s">
        <v>446</v>
      </c>
      <c r="C22" s="187">
        <v>0</v>
      </c>
      <c r="D22" s="187">
        <v>0</v>
      </c>
      <c r="E22" s="187">
        <v>0</v>
      </c>
      <c r="F22" s="187">
        <v>4193</v>
      </c>
    </row>
    <row r="23" spans="1:6" s="120" customFormat="1" ht="21" customHeight="1">
      <c r="A23" s="145"/>
      <c r="B23" s="67" t="s">
        <v>320</v>
      </c>
      <c r="C23" s="146">
        <f>SUM(C12:C22)</f>
        <v>1667776110</v>
      </c>
      <c r="D23" s="146">
        <f>SUM(D12:D22)</f>
        <v>11538501</v>
      </c>
      <c r="E23" s="146">
        <f>SUM(E12:E22)</f>
        <v>2928551813</v>
      </c>
      <c r="F23" s="146">
        <f>SUM(F12:F22)</f>
        <v>33091459</v>
      </c>
    </row>
    <row r="25" spans="1:3" ht="16.5">
      <c r="A25" s="9"/>
      <c r="C25" s="234"/>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7" customFormat="1" ht="31.5" customHeight="1" thickBot="1">
      <c r="A2" s="307" t="s">
        <v>204</v>
      </c>
      <c r="B2" s="307"/>
      <c r="C2" s="307"/>
      <c r="D2" s="107" t="s">
        <v>447</v>
      </c>
    </row>
    <row r="3" spans="1:5" s="147" customFormat="1" ht="25.5" customHeight="1">
      <c r="A3" s="316" t="str">
        <f>'Form HKLQ1-1'!A3:H3</f>
        <v>二零一七年一月至十二月
January to December 2017</v>
      </c>
      <c r="B3" s="316"/>
      <c r="C3" s="316"/>
      <c r="D3" s="148"/>
      <c r="E3" s="96"/>
    </row>
    <row r="4" spans="1:5" s="147" customFormat="1" ht="3" customHeight="1">
      <c r="A4" s="217"/>
      <c r="B4" s="217"/>
      <c r="C4" s="217"/>
      <c r="D4" s="148"/>
      <c r="E4" s="96"/>
    </row>
    <row r="5" spans="1:5" s="147" customFormat="1" ht="3" customHeight="1">
      <c r="A5" s="217"/>
      <c r="B5" s="217"/>
      <c r="C5" s="217"/>
      <c r="D5" s="148"/>
      <c r="E5" s="96"/>
    </row>
    <row r="6" spans="1:5" ht="3" customHeight="1">
      <c r="A6" s="149"/>
      <c r="B6" s="149"/>
      <c r="C6" s="149"/>
      <c r="D6" s="149"/>
      <c r="E6" s="8"/>
    </row>
    <row r="7" spans="1:5" ht="27.75" customHeight="1">
      <c r="A7" s="341" t="s">
        <v>97</v>
      </c>
      <c r="B7" s="342"/>
      <c r="E7" s="8"/>
    </row>
    <row r="8" ht="6" customHeight="1" thickBot="1">
      <c r="E8" s="8"/>
    </row>
    <row r="9" spans="1:5" s="120" customFormat="1" ht="30" customHeight="1">
      <c r="A9" s="150"/>
      <c r="B9" s="343" t="s">
        <v>99</v>
      </c>
      <c r="C9" s="344"/>
      <c r="D9" s="151" t="s">
        <v>100</v>
      </c>
      <c r="E9" s="46"/>
    </row>
    <row r="10" spans="1:4" s="120" customFormat="1" ht="30" customHeight="1">
      <c r="A10" s="152" t="s">
        <v>448</v>
      </c>
      <c r="B10" s="153" t="s">
        <v>449</v>
      </c>
      <c r="C10" s="154" t="s">
        <v>450</v>
      </c>
      <c r="D10" s="155">
        <v>5919</v>
      </c>
    </row>
    <row r="11" spans="1:4" s="120" customFormat="1" ht="30" customHeight="1">
      <c r="A11" s="156"/>
      <c r="B11" s="157"/>
      <c r="C11" s="154" t="s">
        <v>451</v>
      </c>
      <c r="D11" s="155">
        <v>21277</v>
      </c>
    </row>
    <row r="12" spans="1:4" s="120" customFormat="1" ht="30" customHeight="1">
      <c r="A12" s="158"/>
      <c r="B12" s="159"/>
      <c r="C12" s="160" t="s">
        <v>452</v>
      </c>
      <c r="D12" s="155">
        <v>27196</v>
      </c>
    </row>
    <row r="13" spans="1:4" s="120" customFormat="1" ht="30" customHeight="1" thickBot="1">
      <c r="A13" s="161" t="s">
        <v>453</v>
      </c>
      <c r="B13" s="162" t="s">
        <v>454</v>
      </c>
      <c r="C13" s="163"/>
      <c r="D13" s="305">
        <v>3943</v>
      </c>
    </row>
    <row r="14" spans="1:4" s="120" customFormat="1" ht="11.25">
      <c r="A14" s="46"/>
      <c r="B14" s="94"/>
      <c r="C14" s="46"/>
      <c r="D14" s="46"/>
    </row>
    <row r="15" spans="1:4" s="120" customFormat="1" ht="11.25">
      <c r="A15" s="46"/>
      <c r="B15" s="46"/>
      <c r="C15" s="46"/>
      <c r="D15" s="46"/>
    </row>
    <row r="16" spans="1:4" s="120" customFormat="1" ht="33" customHeight="1">
      <c r="A16" s="205" t="s">
        <v>96</v>
      </c>
      <c r="B16" s="46"/>
      <c r="C16" s="46"/>
      <c r="D16" s="46"/>
    </row>
    <row r="17" spans="1:4" s="120" customFormat="1" ht="39.75" customHeight="1">
      <c r="A17" s="338" t="s">
        <v>98</v>
      </c>
      <c r="B17" s="339"/>
      <c r="C17" s="339"/>
      <c r="D17" s="339"/>
    </row>
    <row r="18" spans="1:4" s="120" customFormat="1" ht="11.25">
      <c r="A18" s="164"/>
      <c r="B18" s="340"/>
      <c r="C18" s="340"/>
      <c r="D18" s="340"/>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 min="13" max="13" width="10.50390625" style="0" bestFit="1" customWidth="1"/>
    <col min="14" max="14" width="9.875" style="0" bestFit="1" customWidth="1"/>
  </cols>
  <sheetData>
    <row r="1" spans="1:10" ht="6" customHeight="1" thickBot="1">
      <c r="A1" s="115"/>
      <c r="B1" s="115"/>
      <c r="C1" s="115"/>
      <c r="D1" s="115"/>
      <c r="E1" s="115"/>
      <c r="F1" s="115"/>
      <c r="G1" s="115"/>
      <c r="H1" s="93"/>
      <c r="I1" s="116"/>
      <c r="J1" s="116"/>
    </row>
    <row r="2" spans="1:10" ht="31.5" customHeight="1" thickBot="1">
      <c r="A2" s="307" t="s">
        <v>782</v>
      </c>
      <c r="B2" s="307"/>
      <c r="C2" s="307"/>
      <c r="D2" s="307"/>
      <c r="E2" s="307"/>
      <c r="F2" s="307"/>
      <c r="G2" s="307"/>
      <c r="H2" s="307"/>
      <c r="I2" s="326"/>
      <c r="J2" s="107" t="s">
        <v>783</v>
      </c>
    </row>
    <row r="3" spans="1:10" ht="25.5" customHeight="1">
      <c r="A3" s="316" t="str">
        <f>'Form HKLQ1-1'!A3:H3</f>
        <v>二零一七年一月至十二月
January to December 2017</v>
      </c>
      <c r="B3" s="316"/>
      <c r="C3" s="316"/>
      <c r="D3" s="316"/>
      <c r="E3" s="316"/>
      <c r="F3" s="316"/>
      <c r="G3" s="316"/>
      <c r="H3" s="316"/>
      <c r="I3" s="316"/>
      <c r="J3" s="117"/>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13" t="s">
        <v>784</v>
      </c>
      <c r="B7" s="313"/>
      <c r="C7" s="313"/>
      <c r="D7" s="313"/>
      <c r="E7" s="313"/>
      <c r="F7" s="313"/>
      <c r="G7" s="313"/>
      <c r="H7" s="313"/>
      <c r="I7" s="119"/>
      <c r="J7" s="119"/>
    </row>
    <row r="8" spans="1:8" ht="6" customHeight="1">
      <c r="A8" s="7"/>
      <c r="B8" s="1"/>
      <c r="C8" s="5"/>
      <c r="D8" s="5"/>
      <c r="E8" s="6"/>
      <c r="F8" s="5"/>
      <c r="G8" s="1"/>
      <c r="H8" s="1"/>
    </row>
    <row r="9" spans="1:10" ht="21" customHeight="1">
      <c r="A9" s="242"/>
      <c r="B9" s="243"/>
      <c r="C9" s="345" t="s">
        <v>785</v>
      </c>
      <c r="D9" s="346"/>
      <c r="E9" s="346"/>
      <c r="F9" s="347"/>
      <c r="G9" s="345" t="s">
        <v>786</v>
      </c>
      <c r="H9" s="348"/>
      <c r="I9" s="349"/>
      <c r="J9" s="244"/>
    </row>
    <row r="10" spans="1:10" ht="33.75" customHeight="1">
      <c r="A10" s="245"/>
      <c r="B10" s="246"/>
      <c r="C10" s="350" t="s">
        <v>787</v>
      </c>
      <c r="D10" s="351"/>
      <c r="E10" s="350" t="s">
        <v>788</v>
      </c>
      <c r="F10" s="352"/>
      <c r="G10" s="353" t="s">
        <v>789</v>
      </c>
      <c r="H10" s="351"/>
      <c r="I10" s="248" t="s">
        <v>790</v>
      </c>
      <c r="J10" s="249" t="s">
        <v>791</v>
      </c>
    </row>
    <row r="11" spans="1:10" ht="46.5" customHeight="1">
      <c r="A11" s="250" t="s">
        <v>792</v>
      </c>
      <c r="B11" s="251" t="s">
        <v>793</v>
      </c>
      <c r="C11" s="252" t="s">
        <v>794</v>
      </c>
      <c r="D11" s="247" t="s">
        <v>795</v>
      </c>
      <c r="E11" s="252" t="s">
        <v>794</v>
      </c>
      <c r="F11" s="247" t="s">
        <v>796</v>
      </c>
      <c r="G11" s="252" t="s">
        <v>794</v>
      </c>
      <c r="H11" s="247" t="s">
        <v>795</v>
      </c>
      <c r="I11" s="253" t="s">
        <v>797</v>
      </c>
      <c r="J11" s="254" t="s">
        <v>798</v>
      </c>
    </row>
    <row r="12" spans="1:10" ht="22.5">
      <c r="A12" s="255"/>
      <c r="B12" s="256"/>
      <c r="C12" s="257"/>
      <c r="D12" s="258"/>
      <c r="E12" s="259" t="s">
        <v>799</v>
      </c>
      <c r="F12" s="260" t="s">
        <v>799</v>
      </c>
      <c r="G12" s="261"/>
      <c r="H12" s="242"/>
      <c r="I12" s="260" t="s">
        <v>799</v>
      </c>
      <c r="J12" s="242"/>
    </row>
    <row r="13" spans="1:10" ht="24" customHeight="1">
      <c r="A13" s="266" t="s">
        <v>758</v>
      </c>
      <c r="B13" s="263" t="s">
        <v>800</v>
      </c>
      <c r="C13" s="264"/>
      <c r="D13" s="264"/>
      <c r="E13" s="264"/>
      <c r="F13" s="264"/>
      <c r="G13" s="264"/>
      <c r="H13" s="264"/>
      <c r="I13" s="264"/>
      <c r="J13" s="264"/>
    </row>
    <row r="14" spans="1:13" ht="44.25" customHeight="1">
      <c r="A14" s="266"/>
      <c r="B14" s="287" t="s">
        <v>801</v>
      </c>
      <c r="C14" s="264">
        <v>4328</v>
      </c>
      <c r="D14" s="264">
        <v>127968</v>
      </c>
      <c r="E14" s="264">
        <v>6576637</v>
      </c>
      <c r="F14" s="264">
        <v>20100659</v>
      </c>
      <c r="G14" s="264">
        <v>15907</v>
      </c>
      <c r="H14" s="264">
        <v>529819</v>
      </c>
      <c r="I14" s="264">
        <v>63763126</v>
      </c>
      <c r="J14" s="264">
        <v>9622</v>
      </c>
      <c r="L14" s="301"/>
      <c r="M14" s="301"/>
    </row>
    <row r="15" spans="1:13" ht="21.75" customHeight="1">
      <c r="A15" s="266"/>
      <c r="B15" s="287" t="s">
        <v>802</v>
      </c>
      <c r="C15" s="264">
        <v>80</v>
      </c>
      <c r="D15" s="264">
        <v>9366</v>
      </c>
      <c r="E15" s="264">
        <v>101260</v>
      </c>
      <c r="F15" s="264">
        <v>3184147</v>
      </c>
      <c r="G15" s="264">
        <v>708</v>
      </c>
      <c r="H15" s="264">
        <v>78005</v>
      </c>
      <c r="I15" s="264">
        <v>15333207</v>
      </c>
      <c r="J15" s="264">
        <v>2600</v>
      </c>
      <c r="L15" s="119"/>
      <c r="M15" s="119"/>
    </row>
    <row r="16" spans="1:13" ht="21.75" customHeight="1">
      <c r="A16" s="266"/>
      <c r="B16" s="287" t="s">
        <v>803</v>
      </c>
      <c r="C16" s="264">
        <v>735</v>
      </c>
      <c r="D16" s="264">
        <v>2881</v>
      </c>
      <c r="E16" s="264">
        <v>6663437</v>
      </c>
      <c r="F16" s="264">
        <v>2138914</v>
      </c>
      <c r="G16" s="264">
        <v>3338</v>
      </c>
      <c r="H16" s="264">
        <v>15106</v>
      </c>
      <c r="I16" s="264">
        <v>5572959</v>
      </c>
      <c r="J16" s="264">
        <v>490</v>
      </c>
      <c r="L16" s="119"/>
      <c r="M16" s="119"/>
    </row>
    <row r="17" spans="1:13" ht="21.75" customHeight="1">
      <c r="A17" s="266"/>
      <c r="B17" s="287" t="s">
        <v>804</v>
      </c>
      <c r="C17" s="264">
        <v>0</v>
      </c>
      <c r="D17" s="264">
        <v>1443</v>
      </c>
      <c r="E17" s="264">
        <v>0</v>
      </c>
      <c r="F17" s="264">
        <v>7833</v>
      </c>
      <c r="G17" s="264">
        <v>1</v>
      </c>
      <c r="H17" s="264">
        <v>7687</v>
      </c>
      <c r="I17" s="264">
        <v>29257</v>
      </c>
      <c r="J17" s="264">
        <v>433</v>
      </c>
      <c r="L17" s="119"/>
      <c r="M17" s="119"/>
    </row>
    <row r="18" spans="1:13" ht="21.75" customHeight="1">
      <c r="A18" s="266"/>
      <c r="B18" s="287" t="s">
        <v>805</v>
      </c>
      <c r="C18" s="264">
        <v>0</v>
      </c>
      <c r="D18" s="264">
        <v>9590</v>
      </c>
      <c r="E18" s="264">
        <v>0</v>
      </c>
      <c r="F18" s="264">
        <v>91709</v>
      </c>
      <c r="G18" s="264">
        <v>0</v>
      </c>
      <c r="H18" s="264">
        <v>32127</v>
      </c>
      <c r="I18" s="264">
        <v>317788</v>
      </c>
      <c r="J18" s="264">
        <v>2991</v>
      </c>
      <c r="L18" s="119"/>
      <c r="M18" s="119"/>
    </row>
    <row r="19" spans="1:13" ht="21.75" customHeight="1">
      <c r="A19" s="266"/>
      <c r="B19" s="287" t="s">
        <v>806</v>
      </c>
      <c r="C19" s="264">
        <v>0</v>
      </c>
      <c r="D19" s="264">
        <v>240375</v>
      </c>
      <c r="E19" s="264">
        <v>0</v>
      </c>
      <c r="F19" s="264">
        <v>5240971</v>
      </c>
      <c r="G19" s="264">
        <v>0</v>
      </c>
      <c r="H19" s="264">
        <v>730442</v>
      </c>
      <c r="I19" s="264">
        <v>15825924</v>
      </c>
      <c r="J19" s="264">
        <v>10110</v>
      </c>
      <c r="L19" s="119"/>
      <c r="M19" s="119"/>
    </row>
    <row r="20" spans="1:13" ht="21.75" customHeight="1">
      <c r="A20" s="266"/>
      <c r="B20" s="287" t="s">
        <v>807</v>
      </c>
      <c r="C20" s="264">
        <v>19</v>
      </c>
      <c r="D20" s="264">
        <v>1160</v>
      </c>
      <c r="E20" s="264">
        <v>10136</v>
      </c>
      <c r="F20" s="264">
        <v>331683</v>
      </c>
      <c r="G20" s="264">
        <v>167</v>
      </c>
      <c r="H20" s="264">
        <v>3873</v>
      </c>
      <c r="I20" s="264">
        <v>823609</v>
      </c>
      <c r="J20" s="264">
        <v>66</v>
      </c>
      <c r="L20" s="119"/>
      <c r="M20" s="119"/>
    </row>
    <row r="21" spans="1:13" ht="21.75" customHeight="1">
      <c r="A21" s="266"/>
      <c r="B21" s="287" t="s">
        <v>808</v>
      </c>
      <c r="C21" s="264">
        <v>803</v>
      </c>
      <c r="D21" s="264">
        <v>6012</v>
      </c>
      <c r="E21" s="264">
        <v>2051726</v>
      </c>
      <c r="F21" s="264">
        <v>2318316</v>
      </c>
      <c r="G21" s="264">
        <v>6079</v>
      </c>
      <c r="H21" s="264">
        <v>37547</v>
      </c>
      <c r="I21" s="264">
        <v>11433675</v>
      </c>
      <c r="J21" s="264">
        <v>1579</v>
      </c>
      <c r="L21" s="119"/>
      <c r="M21" s="119"/>
    </row>
    <row r="22" spans="1:13" ht="44.25" customHeight="1">
      <c r="A22" s="266"/>
      <c r="B22" s="287" t="s">
        <v>809</v>
      </c>
      <c r="C22" s="288"/>
      <c r="D22" s="288"/>
      <c r="E22" s="264">
        <v>0</v>
      </c>
      <c r="F22" s="264">
        <v>211292</v>
      </c>
      <c r="G22" s="288"/>
      <c r="H22" s="288"/>
      <c r="I22" s="264">
        <v>1190366</v>
      </c>
      <c r="J22" s="288"/>
      <c r="L22" s="119"/>
      <c r="M22" s="119"/>
    </row>
    <row r="23" spans="1:13" ht="21.75" customHeight="1">
      <c r="A23" s="266"/>
      <c r="B23" s="287" t="s">
        <v>810</v>
      </c>
      <c r="C23" s="288"/>
      <c r="D23" s="288"/>
      <c r="E23" s="264">
        <v>0</v>
      </c>
      <c r="F23" s="264">
        <v>105603</v>
      </c>
      <c r="G23" s="288"/>
      <c r="H23" s="288"/>
      <c r="I23" s="264">
        <v>534962</v>
      </c>
      <c r="J23" s="288"/>
      <c r="L23" s="119"/>
      <c r="M23" s="119"/>
    </row>
    <row r="24" spans="1:13" ht="21.75" customHeight="1">
      <c r="A24" s="266"/>
      <c r="B24" s="287" t="s">
        <v>811</v>
      </c>
      <c r="C24" s="288"/>
      <c r="D24" s="288"/>
      <c r="E24" s="264">
        <v>879</v>
      </c>
      <c r="F24" s="264">
        <v>41127.2805</v>
      </c>
      <c r="G24" s="288"/>
      <c r="H24" s="288"/>
      <c r="I24" s="264">
        <v>110015</v>
      </c>
      <c r="J24" s="288"/>
      <c r="L24" s="119"/>
      <c r="M24" s="119"/>
    </row>
    <row r="25" spans="1:13" ht="21.75" customHeight="1">
      <c r="A25" s="262"/>
      <c r="B25" s="67" t="s">
        <v>812</v>
      </c>
      <c r="C25" s="264">
        <v>5965</v>
      </c>
      <c r="D25" s="264">
        <v>398795</v>
      </c>
      <c r="E25" s="264">
        <v>15404075</v>
      </c>
      <c r="F25" s="264">
        <v>33772254</v>
      </c>
      <c r="G25" s="264">
        <v>26200</v>
      </c>
      <c r="H25" s="264">
        <v>1434606</v>
      </c>
      <c r="I25" s="264">
        <v>114934888</v>
      </c>
      <c r="J25" s="264">
        <v>27891</v>
      </c>
      <c r="M25" s="292"/>
    </row>
    <row r="26" spans="1:10" ht="21.75" customHeight="1">
      <c r="A26" s="262" t="s">
        <v>813</v>
      </c>
      <c r="B26" s="263" t="s">
        <v>814</v>
      </c>
      <c r="C26" s="264">
        <v>0</v>
      </c>
      <c r="D26" s="264">
        <v>0</v>
      </c>
      <c r="E26" s="264">
        <v>0</v>
      </c>
      <c r="F26" s="264">
        <v>0</v>
      </c>
      <c r="G26" s="264">
        <v>0</v>
      </c>
      <c r="H26" s="264">
        <v>0</v>
      </c>
      <c r="I26" s="264">
        <v>0</v>
      </c>
      <c r="J26" s="264">
        <v>0</v>
      </c>
    </row>
    <row r="27" spans="1:10" ht="21.75" customHeight="1">
      <c r="A27" s="262" t="s">
        <v>815</v>
      </c>
      <c r="B27" s="265" t="s">
        <v>816</v>
      </c>
      <c r="C27" s="264">
        <v>639</v>
      </c>
      <c r="D27" s="264">
        <v>1446</v>
      </c>
      <c r="E27" s="264">
        <v>1516195</v>
      </c>
      <c r="F27" s="264">
        <v>120091</v>
      </c>
      <c r="G27" s="264">
        <v>3947</v>
      </c>
      <c r="H27" s="264">
        <v>53860</v>
      </c>
      <c r="I27" s="264">
        <v>6633623</v>
      </c>
      <c r="J27" s="264">
        <v>3027</v>
      </c>
    </row>
    <row r="28" spans="1:10" ht="21.75" customHeight="1">
      <c r="A28" s="262" t="s">
        <v>817</v>
      </c>
      <c r="B28" s="263" t="s">
        <v>818</v>
      </c>
      <c r="C28" s="264">
        <v>0</v>
      </c>
      <c r="D28" s="264">
        <v>2807</v>
      </c>
      <c r="E28" s="264">
        <v>0</v>
      </c>
      <c r="F28" s="264">
        <v>26724</v>
      </c>
      <c r="G28" s="264">
        <v>0</v>
      </c>
      <c r="H28" s="264">
        <v>5846</v>
      </c>
      <c r="I28" s="264">
        <v>71152</v>
      </c>
      <c r="J28" s="264">
        <v>339</v>
      </c>
    </row>
    <row r="29" spans="1:10" ht="21.75" customHeight="1">
      <c r="A29" s="262" t="s">
        <v>819</v>
      </c>
      <c r="B29" s="263" t="s">
        <v>820</v>
      </c>
      <c r="C29" s="264">
        <v>0</v>
      </c>
      <c r="D29" s="264">
        <v>0</v>
      </c>
      <c r="E29" s="264">
        <v>0</v>
      </c>
      <c r="F29" s="264">
        <v>0</v>
      </c>
      <c r="G29" s="264">
        <v>0</v>
      </c>
      <c r="H29" s="264">
        <v>0</v>
      </c>
      <c r="I29" s="264">
        <v>0</v>
      </c>
      <c r="J29" s="264">
        <v>0</v>
      </c>
    </row>
    <row r="30" spans="1:10" ht="21.75" customHeight="1">
      <c r="A30" s="266" t="s">
        <v>821</v>
      </c>
      <c r="B30" s="267" t="s">
        <v>822</v>
      </c>
      <c r="C30" s="264">
        <v>0</v>
      </c>
      <c r="D30" s="264">
        <v>0</v>
      </c>
      <c r="E30" s="264">
        <v>0</v>
      </c>
      <c r="F30" s="264">
        <v>0</v>
      </c>
      <c r="G30" s="264">
        <v>0</v>
      </c>
      <c r="H30" s="264">
        <v>0</v>
      </c>
      <c r="I30" s="264">
        <v>0</v>
      </c>
      <c r="J30" s="264">
        <v>0</v>
      </c>
    </row>
    <row r="31" spans="1:13" ht="21.75" customHeight="1">
      <c r="A31" s="268"/>
      <c r="B31" s="269" t="s">
        <v>823</v>
      </c>
      <c r="C31" s="270">
        <f>SUM(C25:C30)</f>
        <v>6604</v>
      </c>
      <c r="D31" s="270">
        <f aca="true" t="shared" si="0" ref="D31:J31">SUM(D25:D30)</f>
        <v>403048</v>
      </c>
      <c r="E31" s="270">
        <f t="shared" si="0"/>
        <v>16920270</v>
      </c>
      <c r="F31" s="270">
        <f t="shared" si="0"/>
        <v>33919069</v>
      </c>
      <c r="G31" s="270">
        <f t="shared" si="0"/>
        <v>30147</v>
      </c>
      <c r="H31" s="270">
        <f t="shared" si="0"/>
        <v>1494312</v>
      </c>
      <c r="I31" s="270">
        <f>SUM(I25:I30)</f>
        <v>121639663</v>
      </c>
      <c r="J31" s="270">
        <f t="shared" si="0"/>
        <v>31257</v>
      </c>
      <c r="M31" s="292"/>
    </row>
    <row r="32" ht="16.5">
      <c r="M32" s="292"/>
    </row>
    <row r="33" ht="16.5">
      <c r="C33" s="289"/>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DI176"/>
  <sheetViews>
    <sheetView zoomScale="70" zoomScaleNormal="70" zoomScalePageLayoutView="0" workbookViewId="0" topLeftCell="A1">
      <selection activeCell="A1" sqref="A1:N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191" customFormat="1" ht="45.75" customHeight="1">
      <c r="A1" s="360" t="s">
        <v>2</v>
      </c>
      <c r="B1" s="360"/>
      <c r="C1" s="361"/>
      <c r="D1" s="361"/>
      <c r="E1" s="361"/>
      <c r="F1" s="361"/>
      <c r="G1" s="361"/>
      <c r="H1" s="361"/>
      <c r="I1" s="361"/>
      <c r="J1" s="361"/>
      <c r="K1" s="361"/>
      <c r="L1" s="361"/>
      <c r="M1" s="361"/>
      <c r="N1" s="361"/>
    </row>
    <row r="2" spans="1:14" s="191" customFormat="1" ht="43.5" customHeight="1">
      <c r="A2" s="362" t="str">
        <f>'Form HKLQ1-1'!A3:H3</f>
        <v>二零一七年一月至十二月
January to December 2017</v>
      </c>
      <c r="B2" s="362"/>
      <c r="C2" s="361"/>
      <c r="D2" s="361"/>
      <c r="E2" s="361"/>
      <c r="F2" s="361"/>
      <c r="G2" s="361"/>
      <c r="H2" s="361"/>
      <c r="I2" s="361"/>
      <c r="J2" s="361"/>
      <c r="K2" s="361"/>
      <c r="L2" s="361"/>
      <c r="M2" s="361"/>
      <c r="N2" s="361"/>
    </row>
    <row r="3" spans="1:3" s="13" customFormat="1" ht="7.5" customHeight="1">
      <c r="A3" s="20"/>
      <c r="B3" s="20"/>
      <c r="C3" s="21"/>
    </row>
    <row r="4" spans="1:2" s="21" customFormat="1" ht="37.5" customHeight="1">
      <c r="A4" s="363" t="s">
        <v>0</v>
      </c>
      <c r="B4" s="363"/>
    </row>
    <row r="5" spans="1:3" s="21" customFormat="1" ht="37.5" customHeight="1">
      <c r="A5" s="363" t="s">
        <v>1</v>
      </c>
      <c r="B5" s="363"/>
      <c r="C5" s="235"/>
    </row>
    <row r="6" s="13" customFormat="1" ht="12.75" customHeight="1"/>
    <row r="7" spans="1:14" s="9" customFormat="1" ht="39.75" customHeight="1">
      <c r="A7" s="77"/>
      <c r="B7" s="79"/>
      <c r="C7" s="364" t="s">
        <v>486</v>
      </c>
      <c r="D7" s="367"/>
      <c r="E7" s="367"/>
      <c r="F7" s="365"/>
      <c r="G7" s="364" t="s">
        <v>487</v>
      </c>
      <c r="H7" s="368"/>
      <c r="I7" s="368"/>
      <c r="J7" s="366"/>
      <c r="K7" s="364" t="s">
        <v>208</v>
      </c>
      <c r="L7" s="365"/>
      <c r="M7" s="364" t="s">
        <v>209</v>
      </c>
      <c r="N7" s="366"/>
    </row>
    <row r="8" spans="1:14" s="9" customFormat="1" ht="33.75" customHeight="1">
      <c r="A8" s="78"/>
      <c r="B8" s="80"/>
      <c r="C8" s="354" t="s">
        <v>210</v>
      </c>
      <c r="D8" s="355"/>
      <c r="E8" s="354" t="s">
        <v>211</v>
      </c>
      <c r="F8" s="355"/>
      <c r="G8" s="354" t="s">
        <v>210</v>
      </c>
      <c r="H8" s="355"/>
      <c r="I8" s="354" t="s">
        <v>211</v>
      </c>
      <c r="J8" s="355"/>
      <c r="K8" s="15"/>
      <c r="L8" s="22"/>
      <c r="M8" s="15"/>
      <c r="N8" s="22"/>
    </row>
    <row r="9" spans="1:14" s="9" customFormat="1" ht="33.75" customHeight="1">
      <c r="A9" s="78"/>
      <c r="B9" s="80"/>
      <c r="C9" s="356"/>
      <c r="D9" s="357"/>
      <c r="E9" s="358" t="s">
        <v>212</v>
      </c>
      <c r="F9" s="359"/>
      <c r="G9" s="356"/>
      <c r="H9" s="357"/>
      <c r="I9" s="358" t="s">
        <v>212</v>
      </c>
      <c r="J9" s="359"/>
      <c r="K9" s="16"/>
      <c r="L9" s="22"/>
      <c r="M9" s="16"/>
      <c r="N9" s="22"/>
    </row>
    <row r="10" spans="1:14" s="9" customFormat="1" ht="33.75" customHeight="1">
      <c r="A10" s="78"/>
      <c r="B10" s="22"/>
      <c r="C10" s="87" t="s">
        <v>213</v>
      </c>
      <c r="D10" s="89" t="s">
        <v>215</v>
      </c>
      <c r="E10" s="87" t="s">
        <v>213</v>
      </c>
      <c r="F10" s="89" t="s">
        <v>215</v>
      </c>
      <c r="G10" s="87" t="s">
        <v>213</v>
      </c>
      <c r="H10" s="89" t="s">
        <v>215</v>
      </c>
      <c r="I10" s="87" t="s">
        <v>213</v>
      </c>
      <c r="J10" s="89" t="s">
        <v>215</v>
      </c>
      <c r="K10" s="91" t="s">
        <v>213</v>
      </c>
      <c r="L10" s="90" t="s">
        <v>215</v>
      </c>
      <c r="M10" s="91" t="s">
        <v>213</v>
      </c>
      <c r="N10" s="90" t="s">
        <v>215</v>
      </c>
    </row>
    <row r="11" spans="1:14" s="9" customFormat="1" ht="16.5" customHeight="1">
      <c r="A11" s="78"/>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7" s="9" customFormat="1" ht="16.5" customHeight="1">
      <c r="A12" s="78"/>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8"/>
      <c r="Q12" s="198"/>
    </row>
    <row r="13" spans="1:113" s="23" customFormat="1" ht="33.75" customHeight="1">
      <c r="A13" s="82" t="s">
        <v>107</v>
      </c>
      <c r="B13" s="85" t="s">
        <v>206</v>
      </c>
      <c r="C13" s="88" t="s">
        <v>214</v>
      </c>
      <c r="D13" s="88" t="s">
        <v>214</v>
      </c>
      <c r="E13" s="88" t="s">
        <v>214</v>
      </c>
      <c r="F13" s="88" t="s">
        <v>214</v>
      </c>
      <c r="G13" s="88" t="s">
        <v>214</v>
      </c>
      <c r="H13" s="88" t="s">
        <v>214</v>
      </c>
      <c r="I13" s="88" t="s">
        <v>214</v>
      </c>
      <c r="J13" s="88" t="s">
        <v>214</v>
      </c>
      <c r="K13" s="88" t="s">
        <v>214</v>
      </c>
      <c r="L13" s="88" t="s">
        <v>214</v>
      </c>
      <c r="M13" s="88" t="s">
        <v>214</v>
      </c>
      <c r="N13" s="88" t="s">
        <v>214</v>
      </c>
      <c r="O13" s="24"/>
      <c r="P13" s="199"/>
      <c r="Q13" s="1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189" t="s">
        <v>112</v>
      </c>
      <c r="B14" s="223" t="s">
        <v>608</v>
      </c>
      <c r="C14" s="224" t="s">
        <v>831</v>
      </c>
      <c r="D14" s="197" t="s">
        <v>831</v>
      </c>
      <c r="E14" s="197" t="s">
        <v>831</v>
      </c>
      <c r="F14" s="197" t="s">
        <v>831</v>
      </c>
      <c r="G14" s="197" t="s">
        <v>831</v>
      </c>
      <c r="H14" s="197" t="s">
        <v>831</v>
      </c>
      <c r="I14" s="197" t="s">
        <v>831</v>
      </c>
      <c r="J14" s="197" t="s">
        <v>831</v>
      </c>
      <c r="K14" s="197" t="s">
        <v>831</v>
      </c>
      <c r="L14" s="197" t="s">
        <v>831</v>
      </c>
      <c r="M14" s="197" t="s">
        <v>831</v>
      </c>
      <c r="N14" s="197" t="s">
        <v>831</v>
      </c>
      <c r="O14" s="182"/>
      <c r="P14" s="212"/>
      <c r="Q14" s="212"/>
      <c r="R14" s="212"/>
      <c r="S14" s="212"/>
      <c r="T14" s="212"/>
      <c r="U14" s="212"/>
      <c r="V14" s="212"/>
      <c r="W14" s="212"/>
      <c r="X14" s="212"/>
      <c r="Y14" s="212"/>
      <c r="Z14" s="212"/>
      <c r="AA14" s="212"/>
      <c r="AB14" s="211"/>
    </row>
    <row r="15" spans="1:27" s="13" customFormat="1" ht="18" customHeight="1">
      <c r="A15" s="83" t="s">
        <v>3</v>
      </c>
      <c r="B15" s="202" t="s">
        <v>4</v>
      </c>
      <c r="C15" s="173">
        <v>17671828</v>
      </c>
      <c r="D15" s="173">
        <v>16044608</v>
      </c>
      <c r="E15" s="173" t="s">
        <v>831</v>
      </c>
      <c r="F15" s="173">
        <v>228513</v>
      </c>
      <c r="G15" s="173">
        <v>740873</v>
      </c>
      <c r="H15" s="173">
        <v>32153</v>
      </c>
      <c r="I15" s="173" t="s">
        <v>831</v>
      </c>
      <c r="J15" s="173">
        <v>262</v>
      </c>
      <c r="K15" s="173" t="s">
        <v>831</v>
      </c>
      <c r="L15" s="173">
        <v>32273</v>
      </c>
      <c r="M15" s="173">
        <v>18412701</v>
      </c>
      <c r="N15" s="173">
        <v>16109034</v>
      </c>
      <c r="O15" s="182"/>
      <c r="P15" s="212"/>
      <c r="Q15" s="212"/>
      <c r="R15" s="212"/>
      <c r="S15" s="212"/>
      <c r="T15" s="212"/>
      <c r="U15" s="212"/>
      <c r="V15" s="212"/>
      <c r="W15" s="212"/>
      <c r="X15" s="212"/>
      <c r="Y15" s="212"/>
      <c r="Z15" s="212"/>
      <c r="AA15" s="212"/>
    </row>
    <row r="16" spans="1:27" s="13" customFormat="1" ht="18" customHeight="1">
      <c r="A16" s="83" t="s">
        <v>111</v>
      </c>
      <c r="B16" s="202"/>
      <c r="C16" s="173" t="s">
        <v>831</v>
      </c>
      <c r="D16" s="173" t="s">
        <v>831</v>
      </c>
      <c r="E16" s="173" t="s">
        <v>831</v>
      </c>
      <c r="F16" s="173" t="s">
        <v>831</v>
      </c>
      <c r="G16" s="173" t="s">
        <v>831</v>
      </c>
      <c r="H16" s="173" t="s">
        <v>831</v>
      </c>
      <c r="I16" s="173" t="s">
        <v>831</v>
      </c>
      <c r="J16" s="173" t="s">
        <v>831</v>
      </c>
      <c r="K16" s="173" t="s">
        <v>831</v>
      </c>
      <c r="L16" s="173" t="s">
        <v>831</v>
      </c>
      <c r="M16" s="173" t="s">
        <v>831</v>
      </c>
      <c r="N16" s="173" t="s">
        <v>831</v>
      </c>
      <c r="O16" s="182"/>
      <c r="P16" s="212"/>
      <c r="Q16" s="212"/>
      <c r="R16" s="212"/>
      <c r="S16" s="212"/>
      <c r="T16" s="212"/>
      <c r="U16" s="212"/>
      <c r="V16" s="212"/>
      <c r="W16" s="212"/>
      <c r="X16" s="212"/>
      <c r="Y16" s="212"/>
      <c r="Z16" s="212"/>
      <c r="AA16" s="212"/>
    </row>
    <row r="17" spans="1:27" s="13" customFormat="1" ht="18" customHeight="1">
      <c r="A17" s="83" t="s">
        <v>113</v>
      </c>
      <c r="B17" s="202" t="s">
        <v>147</v>
      </c>
      <c r="C17" s="173" t="s">
        <v>831</v>
      </c>
      <c r="D17" s="173" t="s">
        <v>831</v>
      </c>
      <c r="E17" s="173" t="s">
        <v>831</v>
      </c>
      <c r="F17" s="173" t="s">
        <v>831</v>
      </c>
      <c r="G17" s="173" t="s">
        <v>831</v>
      </c>
      <c r="H17" s="173" t="s">
        <v>831</v>
      </c>
      <c r="I17" s="173" t="s">
        <v>831</v>
      </c>
      <c r="J17" s="173" t="s">
        <v>831</v>
      </c>
      <c r="K17" s="173" t="s">
        <v>831</v>
      </c>
      <c r="L17" s="173" t="s">
        <v>831</v>
      </c>
      <c r="M17" s="173" t="s">
        <v>831</v>
      </c>
      <c r="N17" s="173" t="s">
        <v>831</v>
      </c>
      <c r="O17" s="182"/>
      <c r="P17" s="212"/>
      <c r="Q17" s="212"/>
      <c r="R17" s="212"/>
      <c r="S17" s="212"/>
      <c r="T17" s="212"/>
      <c r="U17" s="212"/>
      <c r="V17" s="212"/>
      <c r="W17" s="212"/>
      <c r="X17" s="212"/>
      <c r="Y17" s="212"/>
      <c r="Z17" s="212"/>
      <c r="AA17" s="212"/>
    </row>
    <row r="18" spans="1:27" s="13" customFormat="1" ht="18" customHeight="1">
      <c r="A18" s="83" t="s">
        <v>748</v>
      </c>
      <c r="B18" s="202" t="s">
        <v>749</v>
      </c>
      <c r="C18" s="173">
        <v>98091</v>
      </c>
      <c r="D18" s="173" t="s">
        <v>831</v>
      </c>
      <c r="E18" s="173" t="s">
        <v>831</v>
      </c>
      <c r="F18" s="173" t="s">
        <v>831</v>
      </c>
      <c r="G18" s="173" t="s">
        <v>831</v>
      </c>
      <c r="H18" s="173" t="s">
        <v>831</v>
      </c>
      <c r="I18" s="173" t="s">
        <v>831</v>
      </c>
      <c r="J18" s="173" t="s">
        <v>831</v>
      </c>
      <c r="K18" s="173" t="s">
        <v>831</v>
      </c>
      <c r="L18" s="173" t="s">
        <v>831</v>
      </c>
      <c r="M18" s="173">
        <v>98091</v>
      </c>
      <c r="N18" s="173" t="s">
        <v>831</v>
      </c>
      <c r="O18" s="182"/>
      <c r="P18" s="212"/>
      <c r="Q18" s="212"/>
      <c r="R18" s="212"/>
      <c r="S18" s="212"/>
      <c r="T18" s="212"/>
      <c r="U18" s="212"/>
      <c r="V18" s="212"/>
      <c r="W18" s="212"/>
      <c r="X18" s="212"/>
      <c r="Y18" s="212"/>
      <c r="Z18" s="212"/>
      <c r="AA18" s="212"/>
    </row>
    <row r="19" spans="1:27" s="13" customFormat="1" ht="30" customHeight="1">
      <c r="A19" s="83" t="s">
        <v>551</v>
      </c>
      <c r="B19" s="190" t="s">
        <v>750</v>
      </c>
      <c r="C19" s="173" t="s">
        <v>831</v>
      </c>
      <c r="D19" s="173">
        <v>21</v>
      </c>
      <c r="E19" s="173" t="s">
        <v>831</v>
      </c>
      <c r="F19" s="173" t="s">
        <v>831</v>
      </c>
      <c r="G19" s="173" t="s">
        <v>831</v>
      </c>
      <c r="H19" s="173" t="s">
        <v>831</v>
      </c>
      <c r="I19" s="173" t="s">
        <v>831</v>
      </c>
      <c r="J19" s="173" t="s">
        <v>831</v>
      </c>
      <c r="K19" s="173" t="s">
        <v>831</v>
      </c>
      <c r="L19" s="173" t="s">
        <v>831</v>
      </c>
      <c r="M19" s="173" t="s">
        <v>831</v>
      </c>
      <c r="N19" s="173">
        <v>21</v>
      </c>
      <c r="O19" s="182"/>
      <c r="P19" s="212"/>
      <c r="Q19" s="212"/>
      <c r="R19" s="212"/>
      <c r="S19" s="212"/>
      <c r="T19" s="212"/>
      <c r="U19" s="212"/>
      <c r="V19" s="212"/>
      <c r="W19" s="212"/>
      <c r="X19" s="212"/>
      <c r="Y19" s="212"/>
      <c r="Z19" s="212"/>
      <c r="AA19" s="212"/>
    </row>
    <row r="20" spans="1:27" s="13" customFormat="1" ht="18" customHeight="1">
      <c r="A20" s="83" t="s">
        <v>114</v>
      </c>
      <c r="B20" s="190" t="s">
        <v>716</v>
      </c>
      <c r="C20" s="173">
        <v>360694</v>
      </c>
      <c r="D20" s="173">
        <v>3083549</v>
      </c>
      <c r="E20" s="173" t="s">
        <v>831</v>
      </c>
      <c r="F20" s="173">
        <v>89349</v>
      </c>
      <c r="G20" s="173">
        <v>979978</v>
      </c>
      <c r="H20" s="173">
        <v>110525</v>
      </c>
      <c r="I20" s="173" t="s">
        <v>831</v>
      </c>
      <c r="J20" s="173">
        <v>293</v>
      </c>
      <c r="K20" s="173" t="s">
        <v>831</v>
      </c>
      <c r="L20" s="173" t="s">
        <v>831</v>
      </c>
      <c r="M20" s="173">
        <v>1340672</v>
      </c>
      <c r="N20" s="173">
        <v>3194074</v>
      </c>
      <c r="O20" s="182"/>
      <c r="P20" s="212"/>
      <c r="Q20" s="212"/>
      <c r="R20" s="212"/>
      <c r="S20" s="212"/>
      <c r="T20" s="212"/>
      <c r="U20" s="212"/>
      <c r="V20" s="212"/>
      <c r="W20" s="212"/>
      <c r="X20" s="212"/>
      <c r="Y20" s="212"/>
      <c r="Z20" s="212"/>
      <c r="AA20" s="212"/>
    </row>
    <row r="21" spans="1:27" s="13" customFormat="1" ht="18" customHeight="1">
      <c r="A21" s="83" t="s">
        <v>115</v>
      </c>
      <c r="B21" s="190" t="s">
        <v>717</v>
      </c>
      <c r="C21" s="173" t="s">
        <v>831</v>
      </c>
      <c r="D21" s="173">
        <v>204</v>
      </c>
      <c r="E21" s="173" t="s">
        <v>831</v>
      </c>
      <c r="F21" s="173">
        <v>60</v>
      </c>
      <c r="G21" s="173" t="s">
        <v>831</v>
      </c>
      <c r="H21" s="173" t="s">
        <v>831</v>
      </c>
      <c r="I21" s="173" t="s">
        <v>831</v>
      </c>
      <c r="J21" s="173" t="s">
        <v>831</v>
      </c>
      <c r="K21" s="173" t="s">
        <v>831</v>
      </c>
      <c r="L21" s="173" t="s">
        <v>831</v>
      </c>
      <c r="M21" s="173" t="s">
        <v>831</v>
      </c>
      <c r="N21" s="173">
        <v>204</v>
      </c>
      <c r="O21" s="182"/>
      <c r="P21" s="212"/>
      <c r="Q21" s="212"/>
      <c r="R21" s="212"/>
      <c r="S21" s="212"/>
      <c r="T21" s="212"/>
      <c r="U21" s="212"/>
      <c r="V21" s="212"/>
      <c r="W21" s="212"/>
      <c r="X21" s="212"/>
      <c r="Y21" s="212"/>
      <c r="Z21" s="212"/>
      <c r="AA21" s="212"/>
    </row>
    <row r="22" spans="1:27" s="13" customFormat="1" ht="18" customHeight="1">
      <c r="A22" s="83" t="s">
        <v>116</v>
      </c>
      <c r="B22" s="190"/>
      <c r="C22" s="173" t="s">
        <v>831</v>
      </c>
      <c r="D22" s="173" t="s">
        <v>831</v>
      </c>
      <c r="E22" s="173" t="s">
        <v>831</v>
      </c>
      <c r="F22" s="173" t="s">
        <v>831</v>
      </c>
      <c r="G22" s="173" t="s">
        <v>831</v>
      </c>
      <c r="H22" s="173" t="s">
        <v>831</v>
      </c>
      <c r="I22" s="173" t="s">
        <v>831</v>
      </c>
      <c r="J22" s="173" t="s">
        <v>831</v>
      </c>
      <c r="K22" s="173" t="s">
        <v>831</v>
      </c>
      <c r="L22" s="173" t="s">
        <v>831</v>
      </c>
      <c r="M22" s="173" t="s">
        <v>831</v>
      </c>
      <c r="N22" s="173" t="s">
        <v>831</v>
      </c>
      <c r="O22" s="182"/>
      <c r="P22" s="212"/>
      <c r="Q22" s="212"/>
      <c r="R22" s="212"/>
      <c r="S22" s="212"/>
      <c r="T22" s="212"/>
      <c r="U22" s="212"/>
      <c r="V22" s="212"/>
      <c r="W22" s="212"/>
      <c r="X22" s="212"/>
      <c r="Y22" s="212"/>
      <c r="Z22" s="212"/>
      <c r="AA22" s="212"/>
    </row>
    <row r="23" spans="1:27" s="13" customFormat="1" ht="18" customHeight="1">
      <c r="A23" s="83" t="s">
        <v>552</v>
      </c>
      <c r="B23" s="190" t="s">
        <v>571</v>
      </c>
      <c r="C23" s="173" t="s">
        <v>831</v>
      </c>
      <c r="D23" s="173">
        <v>2</v>
      </c>
      <c r="E23" s="173" t="s">
        <v>831</v>
      </c>
      <c r="F23" s="173" t="s">
        <v>831</v>
      </c>
      <c r="G23" s="173">
        <v>14454</v>
      </c>
      <c r="H23" s="173">
        <v>11635</v>
      </c>
      <c r="I23" s="173" t="s">
        <v>831</v>
      </c>
      <c r="J23" s="173" t="s">
        <v>831</v>
      </c>
      <c r="K23" s="173" t="s">
        <v>831</v>
      </c>
      <c r="L23" s="173" t="s">
        <v>831</v>
      </c>
      <c r="M23" s="173">
        <v>14454</v>
      </c>
      <c r="N23" s="173">
        <v>11637</v>
      </c>
      <c r="O23" s="182"/>
      <c r="P23" s="212"/>
      <c r="Q23" s="212"/>
      <c r="R23" s="212"/>
      <c r="S23" s="212"/>
      <c r="T23" s="212"/>
      <c r="U23" s="212"/>
      <c r="V23" s="212"/>
      <c r="W23" s="212"/>
      <c r="X23" s="212"/>
      <c r="Y23" s="212"/>
      <c r="Z23" s="212"/>
      <c r="AA23" s="212"/>
    </row>
    <row r="24" spans="1:27" s="13" customFormat="1" ht="30" customHeight="1">
      <c r="A24" s="83" t="s">
        <v>553</v>
      </c>
      <c r="B24" s="81" t="s">
        <v>541</v>
      </c>
      <c r="C24" s="173">
        <v>6315</v>
      </c>
      <c r="D24" s="173">
        <v>1446680</v>
      </c>
      <c r="E24" s="173" t="s">
        <v>831</v>
      </c>
      <c r="F24" s="173">
        <v>1</v>
      </c>
      <c r="G24" s="173" t="s">
        <v>831</v>
      </c>
      <c r="H24" s="173" t="s">
        <v>831</v>
      </c>
      <c r="I24" s="173" t="s">
        <v>831</v>
      </c>
      <c r="J24" s="173" t="s">
        <v>831</v>
      </c>
      <c r="K24" s="173" t="s">
        <v>831</v>
      </c>
      <c r="L24" s="173" t="s">
        <v>831</v>
      </c>
      <c r="M24" s="173">
        <v>6315</v>
      </c>
      <c r="N24" s="173">
        <v>1446680</v>
      </c>
      <c r="O24" s="182"/>
      <c r="P24" s="212"/>
      <c r="Q24" s="212"/>
      <c r="R24" s="212"/>
      <c r="S24" s="212"/>
      <c r="T24" s="212"/>
      <c r="U24" s="212"/>
      <c r="V24" s="212"/>
      <c r="W24" s="212"/>
      <c r="X24" s="212"/>
      <c r="Y24" s="212"/>
      <c r="Z24" s="212"/>
      <c r="AA24" s="212"/>
    </row>
    <row r="25" spans="1:27" s="13" customFormat="1" ht="18" customHeight="1">
      <c r="A25" s="83" t="s">
        <v>117</v>
      </c>
      <c r="B25" s="190" t="s">
        <v>151</v>
      </c>
      <c r="C25" s="173" t="s">
        <v>831</v>
      </c>
      <c r="D25" s="173" t="s">
        <v>831</v>
      </c>
      <c r="E25" s="173" t="s">
        <v>831</v>
      </c>
      <c r="F25" s="173" t="s">
        <v>831</v>
      </c>
      <c r="G25" s="173" t="s">
        <v>831</v>
      </c>
      <c r="H25" s="173" t="s">
        <v>831</v>
      </c>
      <c r="I25" s="173" t="s">
        <v>831</v>
      </c>
      <c r="J25" s="173" t="s">
        <v>831</v>
      </c>
      <c r="K25" s="173" t="s">
        <v>831</v>
      </c>
      <c r="L25" s="173" t="s">
        <v>831</v>
      </c>
      <c r="M25" s="173" t="s">
        <v>831</v>
      </c>
      <c r="N25" s="173" t="s">
        <v>831</v>
      </c>
      <c r="O25" s="182"/>
      <c r="P25" s="212"/>
      <c r="Q25" s="212"/>
      <c r="R25" s="212"/>
      <c r="S25" s="212"/>
      <c r="T25" s="212"/>
      <c r="U25" s="212"/>
      <c r="V25" s="212"/>
      <c r="W25" s="212"/>
      <c r="X25" s="212"/>
      <c r="Y25" s="212"/>
      <c r="Z25" s="212"/>
      <c r="AA25" s="212"/>
    </row>
    <row r="26" spans="1:27" s="13" customFormat="1" ht="18" customHeight="1">
      <c r="A26" s="83" t="s">
        <v>751</v>
      </c>
      <c r="B26" s="81" t="s">
        <v>752</v>
      </c>
      <c r="C26" s="173">
        <v>1932915</v>
      </c>
      <c r="D26" s="173">
        <v>8252372</v>
      </c>
      <c r="E26" s="173" t="s">
        <v>831</v>
      </c>
      <c r="F26" s="173">
        <v>5343</v>
      </c>
      <c r="G26" s="173" t="s">
        <v>831</v>
      </c>
      <c r="H26" s="173" t="s">
        <v>831</v>
      </c>
      <c r="I26" s="173" t="s">
        <v>831</v>
      </c>
      <c r="J26" s="173" t="s">
        <v>831</v>
      </c>
      <c r="K26" s="173" t="s">
        <v>831</v>
      </c>
      <c r="L26" s="173">
        <v>94165</v>
      </c>
      <c r="M26" s="173">
        <v>1932915</v>
      </c>
      <c r="N26" s="173">
        <v>8346537</v>
      </c>
      <c r="O26" s="182"/>
      <c r="P26" s="212"/>
      <c r="Q26" s="212"/>
      <c r="R26" s="212"/>
      <c r="S26" s="212"/>
      <c r="T26" s="212"/>
      <c r="U26" s="212"/>
      <c r="V26" s="212"/>
      <c r="W26" s="212"/>
      <c r="X26" s="212"/>
      <c r="Y26" s="212"/>
      <c r="Z26" s="212"/>
      <c r="AA26" s="212"/>
    </row>
    <row r="27" spans="1:27" s="13" customFormat="1" ht="18" customHeight="1">
      <c r="A27" s="83" t="s">
        <v>607</v>
      </c>
      <c r="B27" s="81"/>
      <c r="C27" s="173" t="s">
        <v>831</v>
      </c>
      <c r="D27" s="173" t="s">
        <v>831</v>
      </c>
      <c r="E27" s="173" t="s">
        <v>831</v>
      </c>
      <c r="F27" s="173" t="s">
        <v>831</v>
      </c>
      <c r="G27" s="173" t="s">
        <v>831</v>
      </c>
      <c r="H27" s="173" t="s">
        <v>831</v>
      </c>
      <c r="I27" s="173" t="s">
        <v>831</v>
      </c>
      <c r="J27" s="173" t="s">
        <v>831</v>
      </c>
      <c r="K27" s="173" t="s">
        <v>831</v>
      </c>
      <c r="L27" s="173" t="s">
        <v>831</v>
      </c>
      <c r="M27" s="173" t="s">
        <v>831</v>
      </c>
      <c r="N27" s="173" t="s">
        <v>831</v>
      </c>
      <c r="O27" s="182"/>
      <c r="P27" s="212"/>
      <c r="Q27" s="212"/>
      <c r="R27" s="212"/>
      <c r="S27" s="212"/>
      <c r="T27" s="212"/>
      <c r="U27" s="212"/>
      <c r="V27" s="212"/>
      <c r="W27" s="212"/>
      <c r="X27" s="212"/>
      <c r="Y27" s="212"/>
      <c r="Z27" s="212"/>
      <c r="AA27" s="212"/>
    </row>
    <row r="28" spans="1:27" s="13" customFormat="1" ht="18" customHeight="1">
      <c r="A28" s="83" t="s">
        <v>118</v>
      </c>
      <c r="B28" s="190" t="s">
        <v>572</v>
      </c>
      <c r="C28" s="173">
        <v>999573</v>
      </c>
      <c r="D28" s="173">
        <v>16706352</v>
      </c>
      <c r="E28" s="173" t="s">
        <v>831</v>
      </c>
      <c r="F28" s="173">
        <v>3520</v>
      </c>
      <c r="G28" s="173" t="s">
        <v>831</v>
      </c>
      <c r="H28" s="173" t="s">
        <v>831</v>
      </c>
      <c r="I28" s="173" t="s">
        <v>831</v>
      </c>
      <c r="J28" s="173" t="s">
        <v>831</v>
      </c>
      <c r="K28" s="173" t="s">
        <v>831</v>
      </c>
      <c r="L28" s="173" t="s">
        <v>831</v>
      </c>
      <c r="M28" s="173">
        <v>999573</v>
      </c>
      <c r="N28" s="173">
        <v>16706352</v>
      </c>
      <c r="O28" s="182"/>
      <c r="P28" s="212"/>
      <c r="Q28" s="212"/>
      <c r="R28" s="212"/>
      <c r="S28" s="212"/>
      <c r="T28" s="212"/>
      <c r="U28" s="212"/>
      <c r="V28" s="212"/>
      <c r="W28" s="212"/>
      <c r="X28" s="212"/>
      <c r="Y28" s="212"/>
      <c r="Z28" s="212"/>
      <c r="AA28" s="212"/>
    </row>
    <row r="29" spans="1:27" s="13" customFormat="1" ht="30" customHeight="1">
      <c r="A29" s="83" t="s">
        <v>718</v>
      </c>
      <c r="B29" s="190" t="s">
        <v>719</v>
      </c>
      <c r="C29" s="173" t="s">
        <v>831</v>
      </c>
      <c r="D29" s="173">
        <v>2611350</v>
      </c>
      <c r="E29" s="173" t="s">
        <v>831</v>
      </c>
      <c r="F29" s="173" t="s">
        <v>831</v>
      </c>
      <c r="G29" s="173" t="s">
        <v>831</v>
      </c>
      <c r="H29" s="173" t="s">
        <v>831</v>
      </c>
      <c r="I29" s="173" t="s">
        <v>831</v>
      </c>
      <c r="J29" s="173" t="s">
        <v>831</v>
      </c>
      <c r="K29" s="173" t="s">
        <v>831</v>
      </c>
      <c r="L29" s="173" t="s">
        <v>831</v>
      </c>
      <c r="M29" s="173" t="s">
        <v>831</v>
      </c>
      <c r="N29" s="173">
        <v>2611350</v>
      </c>
      <c r="O29" s="182"/>
      <c r="P29" s="212"/>
      <c r="Q29" s="212"/>
      <c r="R29" s="212"/>
      <c r="S29" s="212"/>
      <c r="T29" s="212"/>
      <c r="U29" s="212"/>
      <c r="V29" s="212"/>
      <c r="W29" s="212"/>
      <c r="X29" s="212"/>
      <c r="Y29" s="212"/>
      <c r="Z29" s="212"/>
      <c r="AA29" s="212"/>
    </row>
    <row r="30" spans="1:27" s="13" customFormat="1" ht="18" customHeight="1">
      <c r="A30" s="83" t="s">
        <v>730</v>
      </c>
      <c r="B30" s="202" t="s">
        <v>101</v>
      </c>
      <c r="C30" s="173">
        <v>52252</v>
      </c>
      <c r="D30" s="173">
        <v>455246</v>
      </c>
      <c r="E30" s="173" t="s">
        <v>831</v>
      </c>
      <c r="F30" s="173">
        <v>22570</v>
      </c>
      <c r="G30" s="173">
        <v>7545</v>
      </c>
      <c r="H30" s="173">
        <v>3116</v>
      </c>
      <c r="I30" s="173" t="s">
        <v>831</v>
      </c>
      <c r="J30" s="173">
        <v>98</v>
      </c>
      <c r="K30" s="173" t="s">
        <v>831</v>
      </c>
      <c r="L30" s="173">
        <v>12</v>
      </c>
      <c r="M30" s="173">
        <v>59797</v>
      </c>
      <c r="N30" s="173">
        <v>458374</v>
      </c>
      <c r="O30" s="182"/>
      <c r="P30" s="212"/>
      <c r="Q30" s="212"/>
      <c r="R30" s="212"/>
      <c r="S30" s="212"/>
      <c r="T30" s="212"/>
      <c r="U30" s="212"/>
      <c r="V30" s="212"/>
      <c r="W30" s="212"/>
      <c r="X30" s="212"/>
      <c r="Y30" s="212"/>
      <c r="Z30" s="212"/>
      <c r="AA30" s="212"/>
    </row>
    <row r="31" spans="1:27" s="13" customFormat="1" ht="18" customHeight="1">
      <c r="A31" s="83" t="s">
        <v>554</v>
      </c>
      <c r="B31" s="81" t="s">
        <v>573</v>
      </c>
      <c r="C31" s="173">
        <v>8596</v>
      </c>
      <c r="D31" s="173">
        <v>53566</v>
      </c>
      <c r="E31" s="173" t="s">
        <v>831</v>
      </c>
      <c r="F31" s="173">
        <v>639</v>
      </c>
      <c r="G31" s="173" t="s">
        <v>831</v>
      </c>
      <c r="H31" s="173">
        <v>3449</v>
      </c>
      <c r="I31" s="173" t="s">
        <v>831</v>
      </c>
      <c r="J31" s="173">
        <v>213</v>
      </c>
      <c r="K31" s="173" t="s">
        <v>831</v>
      </c>
      <c r="L31" s="173" t="s">
        <v>831</v>
      </c>
      <c r="M31" s="173">
        <v>8596</v>
      </c>
      <c r="N31" s="173">
        <v>57015</v>
      </c>
      <c r="O31" s="182"/>
      <c r="P31" s="212"/>
      <c r="Q31" s="212"/>
      <c r="R31" s="212"/>
      <c r="S31" s="212"/>
      <c r="T31" s="212"/>
      <c r="U31" s="212"/>
      <c r="V31" s="212"/>
      <c r="W31" s="212"/>
      <c r="X31" s="212"/>
      <c r="Y31" s="212"/>
      <c r="Z31" s="212"/>
      <c r="AA31" s="212"/>
    </row>
    <row r="32" spans="1:27" ht="18" customHeight="1">
      <c r="A32" s="83" t="s">
        <v>555</v>
      </c>
      <c r="B32" s="190"/>
      <c r="C32" s="173" t="s">
        <v>831</v>
      </c>
      <c r="D32" s="173" t="s">
        <v>831</v>
      </c>
      <c r="E32" s="173" t="s">
        <v>831</v>
      </c>
      <c r="F32" s="173" t="s">
        <v>831</v>
      </c>
      <c r="G32" s="173" t="s">
        <v>831</v>
      </c>
      <c r="H32" s="173" t="s">
        <v>831</v>
      </c>
      <c r="I32" s="173" t="s">
        <v>831</v>
      </c>
      <c r="J32" s="173" t="s">
        <v>831</v>
      </c>
      <c r="K32" s="173" t="s">
        <v>831</v>
      </c>
      <c r="L32" s="173" t="s">
        <v>831</v>
      </c>
      <c r="M32" s="173" t="s">
        <v>831</v>
      </c>
      <c r="N32" s="173" t="s">
        <v>831</v>
      </c>
      <c r="O32" s="195"/>
      <c r="P32" s="212"/>
      <c r="Q32" s="212"/>
      <c r="R32" s="212"/>
      <c r="S32" s="212"/>
      <c r="T32" s="212"/>
      <c r="U32" s="212"/>
      <c r="V32" s="212"/>
      <c r="W32" s="212"/>
      <c r="X32" s="212"/>
      <c r="Y32" s="212"/>
      <c r="Z32" s="212"/>
      <c r="AA32" s="212"/>
    </row>
    <row r="33" spans="1:27" ht="18" customHeight="1">
      <c r="A33" s="196" t="s">
        <v>556</v>
      </c>
      <c r="B33" s="13" t="s">
        <v>753</v>
      </c>
      <c r="C33" s="173" t="s">
        <v>831</v>
      </c>
      <c r="D33" s="173">
        <v>5535</v>
      </c>
      <c r="E33" s="173" t="s">
        <v>831</v>
      </c>
      <c r="F33" s="173" t="s">
        <v>831</v>
      </c>
      <c r="G33" s="173">
        <v>221626</v>
      </c>
      <c r="H33" s="173">
        <v>25</v>
      </c>
      <c r="I33" s="173" t="s">
        <v>831</v>
      </c>
      <c r="J33" s="173" t="s">
        <v>831</v>
      </c>
      <c r="K33" s="173" t="s">
        <v>831</v>
      </c>
      <c r="L33" s="173" t="s">
        <v>831</v>
      </c>
      <c r="M33" s="173">
        <v>221626</v>
      </c>
      <c r="N33" s="173">
        <v>5560</v>
      </c>
      <c r="O33" s="195"/>
      <c r="P33" s="212"/>
      <c r="Q33" s="212"/>
      <c r="R33" s="212"/>
      <c r="S33" s="212"/>
      <c r="T33" s="212"/>
      <c r="U33" s="212"/>
      <c r="V33" s="212"/>
      <c r="W33" s="212"/>
      <c r="X33" s="212"/>
      <c r="Y33" s="212"/>
      <c r="Z33" s="212"/>
      <c r="AA33" s="212"/>
    </row>
    <row r="34" spans="1:27" ht="30" customHeight="1">
      <c r="A34" s="196" t="s">
        <v>734</v>
      </c>
      <c r="B34" s="13" t="s">
        <v>574</v>
      </c>
      <c r="C34" s="173">
        <v>193836</v>
      </c>
      <c r="D34" s="173">
        <v>1103684</v>
      </c>
      <c r="E34" s="173" t="s">
        <v>831</v>
      </c>
      <c r="F34" s="173">
        <v>24314</v>
      </c>
      <c r="G34" s="173">
        <v>62776</v>
      </c>
      <c r="H34" s="173">
        <v>222128</v>
      </c>
      <c r="I34" s="173" t="s">
        <v>831</v>
      </c>
      <c r="J34" s="173">
        <v>234</v>
      </c>
      <c r="K34" s="173" t="s">
        <v>831</v>
      </c>
      <c r="L34" s="173" t="s">
        <v>831</v>
      </c>
      <c r="M34" s="173">
        <v>256612</v>
      </c>
      <c r="N34" s="173">
        <v>1325812</v>
      </c>
      <c r="O34" s="195"/>
      <c r="P34" s="212"/>
      <c r="Q34" s="212"/>
      <c r="R34" s="212"/>
      <c r="S34" s="212"/>
      <c r="T34" s="212"/>
      <c r="U34" s="212"/>
      <c r="V34" s="212"/>
      <c r="W34" s="212"/>
      <c r="X34" s="212"/>
      <c r="Y34" s="212"/>
      <c r="Z34" s="212"/>
      <c r="AA34" s="212"/>
    </row>
    <row r="35" spans="1:27" ht="18" customHeight="1">
      <c r="A35" s="196" t="s">
        <v>735</v>
      </c>
      <c r="B35" s="13" t="s">
        <v>736</v>
      </c>
      <c r="C35" s="173">
        <v>40003</v>
      </c>
      <c r="D35" s="173">
        <v>422065</v>
      </c>
      <c r="E35" s="173" t="s">
        <v>831</v>
      </c>
      <c r="F35" s="173" t="s">
        <v>831</v>
      </c>
      <c r="G35" s="173" t="s">
        <v>831</v>
      </c>
      <c r="H35" s="173" t="s">
        <v>831</v>
      </c>
      <c r="I35" s="173" t="s">
        <v>831</v>
      </c>
      <c r="J35" s="173" t="s">
        <v>831</v>
      </c>
      <c r="K35" s="173" t="s">
        <v>831</v>
      </c>
      <c r="L35" s="173" t="s">
        <v>831</v>
      </c>
      <c r="M35" s="173">
        <v>40003</v>
      </c>
      <c r="N35" s="173">
        <v>422065</v>
      </c>
      <c r="O35" s="195"/>
      <c r="P35" s="212"/>
      <c r="Q35" s="212"/>
      <c r="R35" s="212"/>
      <c r="S35" s="212"/>
      <c r="T35" s="212"/>
      <c r="U35" s="212"/>
      <c r="V35" s="212"/>
      <c r="W35" s="212"/>
      <c r="X35" s="212"/>
      <c r="Y35" s="212"/>
      <c r="Z35" s="212"/>
      <c r="AA35" s="212"/>
    </row>
    <row r="36" spans="1:27" ht="18" customHeight="1">
      <c r="A36" s="83" t="s">
        <v>714</v>
      </c>
      <c r="B36" s="190" t="s">
        <v>715</v>
      </c>
      <c r="C36" s="173">
        <v>5420416</v>
      </c>
      <c r="D36" s="173">
        <v>1580434</v>
      </c>
      <c r="E36" s="173" t="s">
        <v>831</v>
      </c>
      <c r="F36" s="173">
        <v>4715</v>
      </c>
      <c r="G36" s="173">
        <v>53142</v>
      </c>
      <c r="H36" s="173">
        <v>45331</v>
      </c>
      <c r="I36" s="173" t="s">
        <v>831</v>
      </c>
      <c r="J36" s="173">
        <v>29</v>
      </c>
      <c r="K36" s="173" t="s">
        <v>831</v>
      </c>
      <c r="L36" s="173">
        <v>921</v>
      </c>
      <c r="M36" s="173">
        <v>5473558</v>
      </c>
      <c r="N36" s="173">
        <v>1626686</v>
      </c>
      <c r="O36" s="195"/>
      <c r="P36" s="212"/>
      <c r="Q36" s="212"/>
      <c r="R36" s="212"/>
      <c r="S36" s="212"/>
      <c r="T36" s="212"/>
      <c r="U36" s="212"/>
      <c r="V36" s="212"/>
      <c r="W36" s="212"/>
      <c r="X36" s="212"/>
      <c r="Y36" s="212"/>
      <c r="Z36" s="212"/>
      <c r="AA36" s="212"/>
    </row>
    <row r="37" spans="1:27" ht="18" customHeight="1">
      <c r="A37" s="196" t="s">
        <v>583</v>
      </c>
      <c r="B37" s="43" t="s">
        <v>584</v>
      </c>
      <c r="C37" s="173" t="s">
        <v>831</v>
      </c>
      <c r="D37" s="173" t="s">
        <v>831</v>
      </c>
      <c r="E37" s="173" t="s">
        <v>831</v>
      </c>
      <c r="F37" s="173" t="s">
        <v>831</v>
      </c>
      <c r="G37" s="173" t="s">
        <v>831</v>
      </c>
      <c r="H37" s="173" t="s">
        <v>831</v>
      </c>
      <c r="I37" s="173" t="s">
        <v>831</v>
      </c>
      <c r="J37" s="173" t="s">
        <v>831</v>
      </c>
      <c r="K37" s="173" t="s">
        <v>831</v>
      </c>
      <c r="L37" s="173" t="s">
        <v>831</v>
      </c>
      <c r="M37" s="173" t="s">
        <v>831</v>
      </c>
      <c r="N37" s="173" t="s">
        <v>831</v>
      </c>
      <c r="O37" s="195"/>
      <c r="P37" s="212"/>
      <c r="Q37" s="212"/>
      <c r="R37" s="212"/>
      <c r="S37" s="212"/>
      <c r="T37" s="212"/>
      <c r="U37" s="212"/>
      <c r="V37" s="212"/>
      <c r="W37" s="212"/>
      <c r="X37" s="212"/>
      <c r="Y37" s="212"/>
      <c r="Z37" s="212"/>
      <c r="AA37" s="212"/>
    </row>
    <row r="38" spans="1:27" ht="18" customHeight="1">
      <c r="A38" s="240" t="s">
        <v>754</v>
      </c>
      <c r="B38" s="303" t="s">
        <v>747</v>
      </c>
      <c r="C38" s="174">
        <v>747807</v>
      </c>
      <c r="D38" s="174">
        <v>8634</v>
      </c>
      <c r="E38" s="174" t="s">
        <v>831</v>
      </c>
      <c r="F38" s="174" t="s">
        <v>831</v>
      </c>
      <c r="G38" s="174" t="s">
        <v>831</v>
      </c>
      <c r="H38" s="174" t="s">
        <v>831</v>
      </c>
      <c r="I38" s="174" t="s">
        <v>831</v>
      </c>
      <c r="J38" s="174" t="s">
        <v>831</v>
      </c>
      <c r="K38" s="174" t="s">
        <v>831</v>
      </c>
      <c r="L38" s="174" t="s">
        <v>831</v>
      </c>
      <c r="M38" s="174">
        <v>747807</v>
      </c>
      <c r="N38" s="174">
        <v>8634</v>
      </c>
      <c r="O38" s="195"/>
      <c r="P38" s="212"/>
      <c r="Q38" s="212"/>
      <c r="R38" s="212"/>
      <c r="S38" s="212"/>
      <c r="T38" s="212"/>
      <c r="U38" s="212"/>
      <c r="V38" s="212"/>
      <c r="W38" s="212"/>
      <c r="X38" s="212"/>
      <c r="Y38" s="212"/>
      <c r="Z38" s="212"/>
      <c r="AA38" s="212"/>
    </row>
    <row r="39" spans="1:27" ht="30" customHeight="1">
      <c r="A39" s="83" t="s">
        <v>720</v>
      </c>
      <c r="B39" s="190"/>
      <c r="C39" s="173" t="s">
        <v>831</v>
      </c>
      <c r="D39" s="173" t="s">
        <v>831</v>
      </c>
      <c r="E39" s="173" t="s">
        <v>831</v>
      </c>
      <c r="F39" s="173" t="s">
        <v>831</v>
      </c>
      <c r="G39" s="173">
        <v>6961</v>
      </c>
      <c r="H39" s="173" t="s">
        <v>831</v>
      </c>
      <c r="I39" s="173" t="s">
        <v>831</v>
      </c>
      <c r="J39" s="173" t="s">
        <v>831</v>
      </c>
      <c r="K39" s="173" t="s">
        <v>831</v>
      </c>
      <c r="L39" s="173" t="s">
        <v>831</v>
      </c>
      <c r="M39" s="173">
        <v>6961</v>
      </c>
      <c r="N39" s="173" t="s">
        <v>831</v>
      </c>
      <c r="O39" s="195"/>
      <c r="P39" s="212"/>
      <c r="Q39" s="212"/>
      <c r="R39" s="212"/>
      <c r="S39" s="212"/>
      <c r="T39" s="212"/>
      <c r="U39" s="212"/>
      <c r="V39" s="212"/>
      <c r="W39" s="212"/>
      <c r="X39" s="212"/>
      <c r="Y39" s="212"/>
      <c r="Z39" s="212"/>
      <c r="AA39" s="212"/>
    </row>
    <row r="40" spans="1:27" ht="18" customHeight="1">
      <c r="A40" s="83" t="s">
        <v>557</v>
      </c>
      <c r="B40" s="81" t="s">
        <v>537</v>
      </c>
      <c r="C40" s="173">
        <v>2291094</v>
      </c>
      <c r="D40" s="173">
        <v>3487323</v>
      </c>
      <c r="E40" s="173" t="s">
        <v>831</v>
      </c>
      <c r="F40" s="173" t="s">
        <v>831</v>
      </c>
      <c r="G40" s="173" t="s">
        <v>831</v>
      </c>
      <c r="H40" s="173" t="s">
        <v>831</v>
      </c>
      <c r="I40" s="173" t="s">
        <v>831</v>
      </c>
      <c r="J40" s="173" t="s">
        <v>831</v>
      </c>
      <c r="K40" s="173" t="s">
        <v>831</v>
      </c>
      <c r="L40" s="173" t="s">
        <v>831</v>
      </c>
      <c r="M40" s="173">
        <v>2291094</v>
      </c>
      <c r="N40" s="173">
        <v>3487323</v>
      </c>
      <c r="O40" s="195"/>
      <c r="P40" s="212"/>
      <c r="Q40" s="212"/>
      <c r="R40" s="212"/>
      <c r="S40" s="212"/>
      <c r="T40" s="212"/>
      <c r="U40" s="212"/>
      <c r="V40" s="212"/>
      <c r="W40" s="212"/>
      <c r="X40" s="212"/>
      <c r="Y40" s="212"/>
      <c r="Z40" s="212"/>
      <c r="AA40" s="212"/>
    </row>
    <row r="41" spans="1:27" ht="18" customHeight="1">
      <c r="A41" s="83" t="s">
        <v>119</v>
      </c>
      <c r="B41" s="190"/>
      <c r="C41" s="173" t="s">
        <v>831</v>
      </c>
      <c r="D41" s="173" t="s">
        <v>831</v>
      </c>
      <c r="E41" s="173" t="s">
        <v>831</v>
      </c>
      <c r="F41" s="173" t="s">
        <v>831</v>
      </c>
      <c r="G41" s="173" t="s">
        <v>831</v>
      </c>
      <c r="H41" s="173" t="s">
        <v>831</v>
      </c>
      <c r="I41" s="173" t="s">
        <v>831</v>
      </c>
      <c r="J41" s="173" t="s">
        <v>831</v>
      </c>
      <c r="K41" s="173" t="s">
        <v>831</v>
      </c>
      <c r="L41" s="173" t="s">
        <v>831</v>
      </c>
      <c r="M41" s="173" t="s">
        <v>831</v>
      </c>
      <c r="N41" s="173" t="s">
        <v>831</v>
      </c>
      <c r="O41" s="195"/>
      <c r="P41" s="212"/>
      <c r="Q41" s="212"/>
      <c r="R41" s="212"/>
      <c r="S41" s="212"/>
      <c r="T41" s="212"/>
      <c r="U41" s="212"/>
      <c r="V41" s="212"/>
      <c r="W41" s="212"/>
      <c r="X41" s="212"/>
      <c r="Y41" s="212"/>
      <c r="Z41" s="212"/>
      <c r="AA41" s="212"/>
    </row>
    <row r="42" spans="1:27" ht="18" customHeight="1">
      <c r="A42" s="83" t="s">
        <v>120</v>
      </c>
      <c r="B42" s="190" t="s">
        <v>155</v>
      </c>
      <c r="C42" s="173">
        <v>436784</v>
      </c>
      <c r="D42" s="173">
        <v>454657</v>
      </c>
      <c r="E42" s="173" t="s">
        <v>831</v>
      </c>
      <c r="F42" s="173">
        <v>63</v>
      </c>
      <c r="G42" s="173" t="s">
        <v>831</v>
      </c>
      <c r="H42" s="173" t="s">
        <v>831</v>
      </c>
      <c r="I42" s="173" t="s">
        <v>831</v>
      </c>
      <c r="J42" s="173" t="s">
        <v>831</v>
      </c>
      <c r="K42" s="173" t="s">
        <v>831</v>
      </c>
      <c r="L42" s="173" t="s">
        <v>831</v>
      </c>
      <c r="M42" s="173">
        <v>436784</v>
      </c>
      <c r="N42" s="173">
        <v>454657</v>
      </c>
      <c r="O42" s="195"/>
      <c r="P42" s="212"/>
      <c r="Q42" s="212"/>
      <c r="R42" s="212"/>
      <c r="S42" s="212"/>
      <c r="T42" s="212"/>
      <c r="U42" s="212"/>
      <c r="V42" s="212"/>
      <c r="W42" s="212"/>
      <c r="X42" s="212"/>
      <c r="Y42" s="212"/>
      <c r="Z42" s="212"/>
      <c r="AA42" s="212"/>
    </row>
    <row r="43" spans="1:27" ht="18" customHeight="1">
      <c r="A43" s="83" t="s">
        <v>121</v>
      </c>
      <c r="B43" s="218" t="s">
        <v>158</v>
      </c>
      <c r="C43" s="173" t="s">
        <v>831</v>
      </c>
      <c r="D43" s="173" t="s">
        <v>831</v>
      </c>
      <c r="E43" s="173" t="s">
        <v>831</v>
      </c>
      <c r="F43" s="173" t="s">
        <v>831</v>
      </c>
      <c r="G43" s="173" t="s">
        <v>831</v>
      </c>
      <c r="H43" s="173" t="s">
        <v>831</v>
      </c>
      <c r="I43" s="173" t="s">
        <v>831</v>
      </c>
      <c r="J43" s="173" t="s">
        <v>831</v>
      </c>
      <c r="K43" s="173" t="s">
        <v>831</v>
      </c>
      <c r="L43" s="173" t="s">
        <v>831</v>
      </c>
      <c r="M43" s="173" t="s">
        <v>831</v>
      </c>
      <c r="N43" s="173" t="s">
        <v>831</v>
      </c>
      <c r="O43" s="195"/>
      <c r="P43" s="212"/>
      <c r="Q43" s="212"/>
      <c r="R43" s="212"/>
      <c r="S43" s="212"/>
      <c r="T43" s="212"/>
      <c r="U43" s="212"/>
      <c r="V43" s="212"/>
      <c r="W43" s="212"/>
      <c r="X43" s="212"/>
      <c r="Y43" s="212"/>
      <c r="Z43" s="212"/>
      <c r="AA43" s="212"/>
    </row>
    <row r="44" spans="1:27" ht="30" customHeight="1">
      <c r="A44" s="83" t="s">
        <v>122</v>
      </c>
      <c r="B44" s="218" t="s">
        <v>160</v>
      </c>
      <c r="C44" s="173">
        <v>8675557</v>
      </c>
      <c r="D44" s="173">
        <v>11514217</v>
      </c>
      <c r="E44" s="173" t="s">
        <v>831</v>
      </c>
      <c r="F44" s="173">
        <v>6</v>
      </c>
      <c r="G44" s="173">
        <v>-510</v>
      </c>
      <c r="H44" s="173" t="s">
        <v>831</v>
      </c>
      <c r="I44" s="173" t="s">
        <v>831</v>
      </c>
      <c r="J44" s="173" t="s">
        <v>831</v>
      </c>
      <c r="K44" s="173" t="s">
        <v>831</v>
      </c>
      <c r="L44" s="173" t="s">
        <v>831</v>
      </c>
      <c r="M44" s="173">
        <v>8675047</v>
      </c>
      <c r="N44" s="173">
        <v>11514217</v>
      </c>
      <c r="O44" s="195"/>
      <c r="P44" s="212"/>
      <c r="Q44" s="212"/>
      <c r="R44" s="212"/>
      <c r="S44" s="212"/>
      <c r="T44" s="212"/>
      <c r="U44" s="212"/>
      <c r="V44" s="212"/>
      <c r="W44" s="212"/>
      <c r="X44" s="212"/>
      <c r="Y44" s="212"/>
      <c r="Z44" s="212"/>
      <c r="AA44" s="212"/>
    </row>
    <row r="45" spans="1:27" ht="18" customHeight="1">
      <c r="A45" s="83" t="s">
        <v>123</v>
      </c>
      <c r="B45" s="190" t="s">
        <v>162</v>
      </c>
      <c r="C45" s="173" t="s">
        <v>831</v>
      </c>
      <c r="D45" s="173">
        <v>2199</v>
      </c>
      <c r="E45" s="173" t="s">
        <v>831</v>
      </c>
      <c r="F45" s="173" t="s">
        <v>831</v>
      </c>
      <c r="G45" s="173" t="s">
        <v>831</v>
      </c>
      <c r="H45" s="173" t="s">
        <v>831</v>
      </c>
      <c r="I45" s="173" t="s">
        <v>831</v>
      </c>
      <c r="J45" s="173" t="s">
        <v>831</v>
      </c>
      <c r="K45" s="173" t="s">
        <v>831</v>
      </c>
      <c r="L45" s="173" t="s">
        <v>831</v>
      </c>
      <c r="M45" s="173" t="s">
        <v>831</v>
      </c>
      <c r="N45" s="173">
        <v>2199</v>
      </c>
      <c r="O45" s="195"/>
      <c r="P45" s="212"/>
      <c r="Q45" s="212"/>
      <c r="R45" s="212"/>
      <c r="S45" s="212"/>
      <c r="T45" s="212"/>
      <c r="U45" s="212"/>
      <c r="V45" s="212"/>
      <c r="W45" s="212"/>
      <c r="X45" s="212"/>
      <c r="Y45" s="212"/>
      <c r="Z45" s="212"/>
      <c r="AA45" s="212"/>
    </row>
    <row r="46" spans="1:27" ht="18" customHeight="1">
      <c r="A46" s="83" t="s">
        <v>124</v>
      </c>
      <c r="B46" s="190" t="s">
        <v>585</v>
      </c>
      <c r="C46" s="173">
        <v>1884138</v>
      </c>
      <c r="D46" s="173">
        <v>3224709</v>
      </c>
      <c r="E46" s="173" t="s">
        <v>831</v>
      </c>
      <c r="F46" s="173">
        <v>136224</v>
      </c>
      <c r="G46" s="173">
        <v>8743720</v>
      </c>
      <c r="H46" s="173">
        <v>63697</v>
      </c>
      <c r="I46" s="173" t="s">
        <v>831</v>
      </c>
      <c r="J46" s="173">
        <v>659</v>
      </c>
      <c r="K46" s="173" t="s">
        <v>831</v>
      </c>
      <c r="L46" s="173">
        <v>66</v>
      </c>
      <c r="M46" s="173">
        <v>10627858</v>
      </c>
      <c r="N46" s="173">
        <v>3288472</v>
      </c>
      <c r="O46" s="195"/>
      <c r="P46" s="212"/>
      <c r="Q46" s="212"/>
      <c r="R46" s="212"/>
      <c r="S46" s="212"/>
      <c r="T46" s="212"/>
      <c r="U46" s="212"/>
      <c r="V46" s="212"/>
      <c r="W46" s="212"/>
      <c r="X46" s="212"/>
      <c r="Y46" s="212"/>
      <c r="Z46" s="212"/>
      <c r="AA46" s="212"/>
    </row>
    <row r="47" spans="1:27" ht="18" customHeight="1">
      <c r="A47" s="83" t="s">
        <v>125</v>
      </c>
      <c r="B47" s="190"/>
      <c r="C47" s="173" t="s">
        <v>831</v>
      </c>
      <c r="D47" s="173" t="s">
        <v>831</v>
      </c>
      <c r="E47" s="173" t="s">
        <v>831</v>
      </c>
      <c r="F47" s="173" t="s">
        <v>831</v>
      </c>
      <c r="G47" s="173" t="s">
        <v>831</v>
      </c>
      <c r="H47" s="173" t="s">
        <v>831</v>
      </c>
      <c r="I47" s="173" t="s">
        <v>831</v>
      </c>
      <c r="J47" s="173" t="s">
        <v>831</v>
      </c>
      <c r="K47" s="173" t="s">
        <v>831</v>
      </c>
      <c r="L47" s="173" t="s">
        <v>831</v>
      </c>
      <c r="M47" s="173" t="s">
        <v>831</v>
      </c>
      <c r="N47" s="173" t="s">
        <v>831</v>
      </c>
      <c r="O47" s="195"/>
      <c r="P47" s="212"/>
      <c r="Q47" s="212"/>
      <c r="R47" s="212"/>
      <c r="S47" s="212"/>
      <c r="T47" s="212"/>
      <c r="U47" s="212"/>
      <c r="V47" s="212"/>
      <c r="W47" s="212"/>
      <c r="X47" s="212"/>
      <c r="Y47" s="212"/>
      <c r="Z47" s="212"/>
      <c r="AA47" s="212"/>
    </row>
    <row r="48" spans="1:27" ht="18" customHeight="1">
      <c r="A48" s="83" t="s">
        <v>126</v>
      </c>
      <c r="B48" s="190" t="s">
        <v>586</v>
      </c>
      <c r="C48" s="173">
        <v>477143</v>
      </c>
      <c r="D48" s="173">
        <v>913533</v>
      </c>
      <c r="E48" s="173" t="s">
        <v>831</v>
      </c>
      <c r="F48" s="173">
        <v>577</v>
      </c>
      <c r="G48" s="173">
        <v>7283</v>
      </c>
      <c r="H48" s="173">
        <v>11736</v>
      </c>
      <c r="I48" s="173" t="s">
        <v>831</v>
      </c>
      <c r="J48" s="173" t="s">
        <v>831</v>
      </c>
      <c r="K48" s="173" t="s">
        <v>831</v>
      </c>
      <c r="L48" s="173">
        <v>3025</v>
      </c>
      <c r="M48" s="173">
        <v>484426</v>
      </c>
      <c r="N48" s="173">
        <v>928294</v>
      </c>
      <c r="O48" s="195"/>
      <c r="P48" s="212"/>
      <c r="Q48" s="212"/>
      <c r="R48" s="212"/>
      <c r="S48" s="212"/>
      <c r="T48" s="212"/>
      <c r="U48" s="212"/>
      <c r="V48" s="212"/>
      <c r="W48" s="212"/>
      <c r="X48" s="212"/>
      <c r="Y48" s="212"/>
      <c r="Z48" s="212"/>
      <c r="AA48" s="212"/>
    </row>
    <row r="49" spans="1:27" ht="30" customHeight="1">
      <c r="A49" s="83" t="s">
        <v>558</v>
      </c>
      <c r="B49" s="190" t="s">
        <v>587</v>
      </c>
      <c r="C49" s="173">
        <v>123498</v>
      </c>
      <c r="D49" s="173">
        <v>1263350</v>
      </c>
      <c r="E49" s="173" t="s">
        <v>831</v>
      </c>
      <c r="F49" s="173">
        <v>16526</v>
      </c>
      <c r="G49" s="173" t="s">
        <v>831</v>
      </c>
      <c r="H49" s="173">
        <v>1077</v>
      </c>
      <c r="I49" s="173" t="s">
        <v>831</v>
      </c>
      <c r="J49" s="173" t="s">
        <v>831</v>
      </c>
      <c r="K49" s="173" t="s">
        <v>831</v>
      </c>
      <c r="L49" s="173">
        <v>15751</v>
      </c>
      <c r="M49" s="173">
        <v>123498</v>
      </c>
      <c r="N49" s="173">
        <v>1280178</v>
      </c>
      <c r="O49" s="195"/>
      <c r="P49" s="212"/>
      <c r="Q49" s="212"/>
      <c r="R49" s="212"/>
      <c r="S49" s="212"/>
      <c r="T49" s="212"/>
      <c r="U49" s="212"/>
      <c r="V49" s="212"/>
      <c r="W49" s="212"/>
      <c r="X49" s="212"/>
      <c r="Y49" s="212"/>
      <c r="Z49" s="212"/>
      <c r="AA49" s="212"/>
    </row>
    <row r="50" spans="1:27" ht="18" customHeight="1">
      <c r="A50" s="83" t="s">
        <v>127</v>
      </c>
      <c r="B50" s="190" t="s">
        <v>166</v>
      </c>
      <c r="C50" s="173" t="s">
        <v>831</v>
      </c>
      <c r="D50" s="173" t="s">
        <v>831</v>
      </c>
      <c r="E50" s="173" t="s">
        <v>831</v>
      </c>
      <c r="F50" s="173" t="s">
        <v>831</v>
      </c>
      <c r="G50" s="173" t="s">
        <v>831</v>
      </c>
      <c r="H50" s="173" t="s">
        <v>831</v>
      </c>
      <c r="I50" s="173" t="s">
        <v>831</v>
      </c>
      <c r="J50" s="173" t="s">
        <v>831</v>
      </c>
      <c r="K50" s="173" t="s">
        <v>831</v>
      </c>
      <c r="L50" s="173" t="s">
        <v>831</v>
      </c>
      <c r="M50" s="173" t="s">
        <v>831</v>
      </c>
      <c r="N50" s="173" t="s">
        <v>831</v>
      </c>
      <c r="O50" s="195"/>
      <c r="P50" s="212"/>
      <c r="Q50" s="212"/>
      <c r="R50" s="212"/>
      <c r="S50" s="212"/>
      <c r="T50" s="212"/>
      <c r="U50" s="212"/>
      <c r="V50" s="212"/>
      <c r="W50" s="212"/>
      <c r="X50" s="212"/>
      <c r="Y50" s="212"/>
      <c r="Z50" s="212"/>
      <c r="AA50" s="212"/>
    </row>
    <row r="51" spans="1:27" ht="18" customHeight="1">
      <c r="A51" s="196" t="s">
        <v>559</v>
      </c>
      <c r="C51" s="173" t="s">
        <v>831</v>
      </c>
      <c r="D51" s="173" t="s">
        <v>831</v>
      </c>
      <c r="E51" s="173" t="s">
        <v>831</v>
      </c>
      <c r="F51" s="173" t="s">
        <v>831</v>
      </c>
      <c r="G51" s="173" t="s">
        <v>831</v>
      </c>
      <c r="H51" s="173" t="s">
        <v>831</v>
      </c>
      <c r="I51" s="173" t="s">
        <v>831</v>
      </c>
      <c r="J51" s="173" t="s">
        <v>831</v>
      </c>
      <c r="K51" s="173" t="s">
        <v>831</v>
      </c>
      <c r="L51" s="173" t="s">
        <v>831</v>
      </c>
      <c r="M51" s="173" t="s">
        <v>831</v>
      </c>
      <c r="N51" s="173" t="s">
        <v>831</v>
      </c>
      <c r="O51" s="195"/>
      <c r="P51" s="212"/>
      <c r="Q51" s="212"/>
      <c r="R51" s="212"/>
      <c r="S51" s="212"/>
      <c r="T51" s="212"/>
      <c r="U51" s="212"/>
      <c r="V51" s="212"/>
      <c r="W51" s="212"/>
      <c r="X51" s="212"/>
      <c r="Y51" s="212"/>
      <c r="Z51" s="212"/>
      <c r="AA51" s="212"/>
    </row>
    <row r="52" spans="1:27" ht="18" customHeight="1">
      <c r="A52" s="196" t="s">
        <v>708</v>
      </c>
      <c r="C52" s="173" t="s">
        <v>831</v>
      </c>
      <c r="D52" s="173" t="s">
        <v>831</v>
      </c>
      <c r="E52" s="173" t="s">
        <v>831</v>
      </c>
      <c r="F52" s="173" t="s">
        <v>831</v>
      </c>
      <c r="G52" s="173">
        <v>433023</v>
      </c>
      <c r="H52" s="173" t="s">
        <v>831</v>
      </c>
      <c r="I52" s="173" t="s">
        <v>831</v>
      </c>
      <c r="J52" s="173" t="s">
        <v>831</v>
      </c>
      <c r="K52" s="173" t="s">
        <v>831</v>
      </c>
      <c r="L52" s="173" t="s">
        <v>831</v>
      </c>
      <c r="M52" s="173">
        <v>433023</v>
      </c>
      <c r="N52" s="173" t="s">
        <v>831</v>
      </c>
      <c r="O52" s="195"/>
      <c r="P52" s="212"/>
      <c r="Q52" s="212"/>
      <c r="R52" s="212"/>
      <c r="S52" s="212"/>
      <c r="T52" s="212"/>
      <c r="U52" s="212"/>
      <c r="V52" s="212"/>
      <c r="W52" s="212"/>
      <c r="X52" s="212"/>
      <c r="Y52" s="212"/>
      <c r="Z52" s="212"/>
      <c r="AA52" s="212"/>
    </row>
    <row r="53" spans="1:27" ht="18" customHeight="1">
      <c r="A53" s="196" t="s">
        <v>128</v>
      </c>
      <c r="C53" s="173" t="s">
        <v>831</v>
      </c>
      <c r="D53" s="173" t="s">
        <v>831</v>
      </c>
      <c r="E53" s="173" t="s">
        <v>831</v>
      </c>
      <c r="F53" s="173" t="s">
        <v>831</v>
      </c>
      <c r="G53" s="173" t="s">
        <v>831</v>
      </c>
      <c r="H53" s="173" t="s">
        <v>831</v>
      </c>
      <c r="I53" s="173" t="s">
        <v>831</v>
      </c>
      <c r="J53" s="173" t="s">
        <v>831</v>
      </c>
      <c r="K53" s="173" t="s">
        <v>831</v>
      </c>
      <c r="L53" s="173" t="s">
        <v>831</v>
      </c>
      <c r="M53" s="173" t="s">
        <v>831</v>
      </c>
      <c r="N53" s="173" t="s">
        <v>831</v>
      </c>
      <c r="O53" s="195"/>
      <c r="P53" s="212"/>
      <c r="Q53" s="212"/>
      <c r="R53" s="212"/>
      <c r="S53" s="212"/>
      <c r="T53" s="212"/>
      <c r="U53" s="212"/>
      <c r="V53" s="212"/>
      <c r="W53" s="212"/>
      <c r="X53" s="212"/>
      <c r="Y53" s="212"/>
      <c r="Z53" s="212"/>
      <c r="AA53" s="212"/>
    </row>
    <row r="54" spans="1:27" ht="30" customHeight="1">
      <c r="A54" s="196" t="s">
        <v>129</v>
      </c>
      <c r="B54" s="13" t="s">
        <v>170</v>
      </c>
      <c r="C54" s="173" t="s">
        <v>831</v>
      </c>
      <c r="D54" s="173">
        <v>1953</v>
      </c>
      <c r="E54" s="173" t="s">
        <v>831</v>
      </c>
      <c r="F54" s="173">
        <v>1</v>
      </c>
      <c r="G54" s="173" t="s">
        <v>831</v>
      </c>
      <c r="H54" s="173" t="s">
        <v>831</v>
      </c>
      <c r="I54" s="173" t="s">
        <v>831</v>
      </c>
      <c r="J54" s="173" t="s">
        <v>831</v>
      </c>
      <c r="K54" s="173" t="s">
        <v>831</v>
      </c>
      <c r="L54" s="173" t="s">
        <v>831</v>
      </c>
      <c r="M54" s="173" t="s">
        <v>831</v>
      </c>
      <c r="N54" s="173">
        <v>1953</v>
      </c>
      <c r="O54" s="195"/>
      <c r="P54" s="212"/>
      <c r="Q54" s="212"/>
      <c r="R54" s="212"/>
      <c r="S54" s="212"/>
      <c r="T54" s="212"/>
      <c r="U54" s="212"/>
      <c r="V54" s="212"/>
      <c r="W54" s="212"/>
      <c r="X54" s="212"/>
      <c r="Y54" s="212"/>
      <c r="Z54" s="212"/>
      <c r="AA54" s="212"/>
    </row>
    <row r="55" spans="1:27" ht="18" customHeight="1">
      <c r="A55" s="83" t="s">
        <v>713</v>
      </c>
      <c r="B55" s="225" t="s">
        <v>712</v>
      </c>
      <c r="C55" s="173" t="s">
        <v>831</v>
      </c>
      <c r="D55" s="173" t="s">
        <v>831</v>
      </c>
      <c r="E55" s="173" t="s">
        <v>831</v>
      </c>
      <c r="F55" s="173" t="s">
        <v>831</v>
      </c>
      <c r="G55" s="173" t="s">
        <v>831</v>
      </c>
      <c r="H55" s="173" t="s">
        <v>831</v>
      </c>
      <c r="I55" s="173" t="s">
        <v>831</v>
      </c>
      <c r="J55" s="173" t="s">
        <v>831</v>
      </c>
      <c r="K55" s="173" t="s">
        <v>831</v>
      </c>
      <c r="L55" s="173" t="s">
        <v>831</v>
      </c>
      <c r="M55" s="173" t="s">
        <v>831</v>
      </c>
      <c r="N55" s="173" t="s">
        <v>831</v>
      </c>
      <c r="O55" s="195"/>
      <c r="P55" s="212"/>
      <c r="Q55" s="212"/>
      <c r="R55" s="212"/>
      <c r="S55" s="212"/>
      <c r="T55" s="212"/>
      <c r="U55" s="212"/>
      <c r="V55" s="212"/>
      <c r="W55" s="212"/>
      <c r="X55" s="212"/>
      <c r="Y55" s="212"/>
      <c r="Z55" s="212"/>
      <c r="AA55" s="212"/>
    </row>
    <row r="56" spans="1:27" ht="18" customHeight="1">
      <c r="A56" s="83" t="s">
        <v>560</v>
      </c>
      <c r="B56" s="190"/>
      <c r="C56" s="173" t="s">
        <v>831</v>
      </c>
      <c r="D56" s="173" t="s">
        <v>831</v>
      </c>
      <c r="E56" s="173" t="s">
        <v>831</v>
      </c>
      <c r="F56" s="173" t="s">
        <v>831</v>
      </c>
      <c r="G56" s="173" t="s">
        <v>831</v>
      </c>
      <c r="H56" s="173" t="s">
        <v>831</v>
      </c>
      <c r="I56" s="173" t="s">
        <v>831</v>
      </c>
      <c r="J56" s="173" t="s">
        <v>831</v>
      </c>
      <c r="K56" s="173" t="s">
        <v>831</v>
      </c>
      <c r="L56" s="173" t="s">
        <v>831</v>
      </c>
      <c r="M56" s="173" t="s">
        <v>831</v>
      </c>
      <c r="N56" s="173" t="s">
        <v>831</v>
      </c>
      <c r="O56" s="195"/>
      <c r="P56" s="212"/>
      <c r="Q56" s="212"/>
      <c r="R56" s="212"/>
      <c r="S56" s="212"/>
      <c r="T56" s="212"/>
      <c r="U56" s="212"/>
      <c r="V56" s="212"/>
      <c r="W56" s="212"/>
      <c r="X56" s="212"/>
      <c r="Y56" s="212"/>
      <c r="Z56" s="212"/>
      <c r="AA56" s="212"/>
    </row>
    <row r="57" spans="1:27" ht="18" customHeight="1">
      <c r="A57" s="83" t="s">
        <v>130</v>
      </c>
      <c r="B57" s="190" t="s">
        <v>173</v>
      </c>
      <c r="C57" s="173" t="s">
        <v>831</v>
      </c>
      <c r="D57" s="173" t="s">
        <v>831</v>
      </c>
      <c r="E57" s="173" t="s">
        <v>831</v>
      </c>
      <c r="F57" s="173" t="s">
        <v>831</v>
      </c>
      <c r="G57" s="173" t="s">
        <v>831</v>
      </c>
      <c r="H57" s="173" t="s">
        <v>831</v>
      </c>
      <c r="I57" s="173" t="s">
        <v>831</v>
      </c>
      <c r="J57" s="173" t="s">
        <v>831</v>
      </c>
      <c r="K57" s="173" t="s">
        <v>831</v>
      </c>
      <c r="L57" s="173" t="s">
        <v>831</v>
      </c>
      <c r="M57" s="173" t="s">
        <v>831</v>
      </c>
      <c r="N57" s="173" t="s">
        <v>831</v>
      </c>
      <c r="O57" s="195"/>
      <c r="P57" s="212"/>
      <c r="Q57" s="212"/>
      <c r="R57" s="212"/>
      <c r="S57" s="212"/>
      <c r="T57" s="212"/>
      <c r="U57" s="212"/>
      <c r="V57" s="212"/>
      <c r="W57" s="212"/>
      <c r="X57" s="212"/>
      <c r="Y57" s="212"/>
      <c r="Z57" s="212"/>
      <c r="AA57" s="212"/>
    </row>
    <row r="58" spans="1:27" ht="18" customHeight="1">
      <c r="A58" s="196" t="s">
        <v>673</v>
      </c>
      <c r="B58" s="13" t="s">
        <v>674</v>
      </c>
      <c r="C58" s="173">
        <v>5543028</v>
      </c>
      <c r="D58" s="173">
        <v>16616465</v>
      </c>
      <c r="E58" s="173" t="s">
        <v>831</v>
      </c>
      <c r="F58" s="173">
        <v>239805</v>
      </c>
      <c r="G58" s="173">
        <v>279216</v>
      </c>
      <c r="H58" s="173">
        <v>10034</v>
      </c>
      <c r="I58" s="173" t="s">
        <v>831</v>
      </c>
      <c r="J58" s="173">
        <v>887</v>
      </c>
      <c r="K58" s="173" t="s">
        <v>831</v>
      </c>
      <c r="L58" s="173">
        <v>106693</v>
      </c>
      <c r="M58" s="173">
        <v>5822244</v>
      </c>
      <c r="N58" s="173">
        <v>16733192</v>
      </c>
      <c r="O58" s="195"/>
      <c r="P58" s="212"/>
      <c r="Q58" s="212"/>
      <c r="R58" s="212"/>
      <c r="S58" s="212"/>
      <c r="T58" s="212"/>
      <c r="U58" s="212"/>
      <c r="V58" s="212"/>
      <c r="W58" s="212"/>
      <c r="X58" s="212"/>
      <c r="Y58" s="212"/>
      <c r="Z58" s="212"/>
      <c r="AA58" s="212"/>
    </row>
    <row r="59" spans="1:27" ht="30" customHeight="1">
      <c r="A59" s="196" t="s">
        <v>131</v>
      </c>
      <c r="C59" s="173" t="s">
        <v>831</v>
      </c>
      <c r="D59" s="173" t="s">
        <v>831</v>
      </c>
      <c r="E59" s="173" t="s">
        <v>831</v>
      </c>
      <c r="F59" s="173" t="s">
        <v>831</v>
      </c>
      <c r="G59" s="173" t="s">
        <v>831</v>
      </c>
      <c r="H59" s="173" t="s">
        <v>831</v>
      </c>
      <c r="I59" s="173" t="s">
        <v>831</v>
      </c>
      <c r="J59" s="173" t="s">
        <v>831</v>
      </c>
      <c r="K59" s="173" t="s">
        <v>831</v>
      </c>
      <c r="L59" s="173" t="s">
        <v>831</v>
      </c>
      <c r="M59" s="173" t="s">
        <v>831</v>
      </c>
      <c r="N59" s="173" t="s">
        <v>831</v>
      </c>
      <c r="O59" s="195"/>
      <c r="P59" s="212"/>
      <c r="Q59" s="212"/>
      <c r="R59" s="212"/>
      <c r="S59" s="212"/>
      <c r="T59" s="212"/>
      <c r="U59" s="212"/>
      <c r="V59" s="212"/>
      <c r="W59" s="212"/>
      <c r="X59" s="212"/>
      <c r="Y59" s="212"/>
      <c r="Z59" s="212"/>
      <c r="AA59" s="212"/>
    </row>
    <row r="60" spans="1:27" ht="18" customHeight="1">
      <c r="A60" s="196" t="s">
        <v>675</v>
      </c>
      <c r="C60" s="173" t="s">
        <v>831</v>
      </c>
      <c r="D60" s="173" t="s">
        <v>831</v>
      </c>
      <c r="E60" s="173" t="s">
        <v>831</v>
      </c>
      <c r="F60" s="173" t="s">
        <v>831</v>
      </c>
      <c r="G60" s="173" t="s">
        <v>831</v>
      </c>
      <c r="H60" s="173" t="s">
        <v>831</v>
      </c>
      <c r="I60" s="173" t="s">
        <v>831</v>
      </c>
      <c r="J60" s="173" t="s">
        <v>831</v>
      </c>
      <c r="K60" s="173" t="s">
        <v>831</v>
      </c>
      <c r="L60" s="173" t="s">
        <v>831</v>
      </c>
      <c r="M60" s="173" t="s">
        <v>831</v>
      </c>
      <c r="N60" s="173" t="s">
        <v>831</v>
      </c>
      <c r="O60" s="195"/>
      <c r="P60" s="212"/>
      <c r="Q60" s="212"/>
      <c r="R60" s="212"/>
      <c r="S60" s="212"/>
      <c r="T60" s="212"/>
      <c r="U60" s="212"/>
      <c r="V60" s="212"/>
      <c r="W60" s="212"/>
      <c r="X60" s="212"/>
      <c r="Y60" s="212"/>
      <c r="Z60" s="212"/>
      <c r="AA60" s="212"/>
    </row>
    <row r="61" spans="1:27" ht="18" customHeight="1">
      <c r="A61" s="196" t="s">
        <v>732</v>
      </c>
      <c r="C61" s="173" t="s">
        <v>831</v>
      </c>
      <c r="D61" s="173" t="s">
        <v>831</v>
      </c>
      <c r="E61" s="173" t="s">
        <v>831</v>
      </c>
      <c r="F61" s="173" t="s">
        <v>831</v>
      </c>
      <c r="G61" s="173" t="s">
        <v>831</v>
      </c>
      <c r="H61" s="173" t="s">
        <v>831</v>
      </c>
      <c r="I61" s="173" t="s">
        <v>831</v>
      </c>
      <c r="J61" s="173" t="s">
        <v>831</v>
      </c>
      <c r="K61" s="173" t="s">
        <v>831</v>
      </c>
      <c r="L61" s="173" t="s">
        <v>831</v>
      </c>
      <c r="M61" s="173" t="s">
        <v>831</v>
      </c>
      <c r="N61" s="173" t="s">
        <v>831</v>
      </c>
      <c r="O61" s="195"/>
      <c r="P61" s="212"/>
      <c r="Q61" s="212"/>
      <c r="R61" s="212"/>
      <c r="S61" s="212"/>
      <c r="T61" s="212"/>
      <c r="U61" s="212"/>
      <c r="V61" s="212"/>
      <c r="W61" s="212"/>
      <c r="X61" s="212"/>
      <c r="Y61" s="212"/>
      <c r="Z61" s="212"/>
      <c r="AA61" s="212"/>
    </row>
    <row r="62" spans="1:27" ht="18" customHeight="1">
      <c r="A62" s="196" t="s">
        <v>132</v>
      </c>
      <c r="B62" s="43" t="s">
        <v>175</v>
      </c>
      <c r="C62" s="173" t="s">
        <v>831</v>
      </c>
      <c r="D62" s="173" t="s">
        <v>831</v>
      </c>
      <c r="E62" s="173" t="s">
        <v>831</v>
      </c>
      <c r="F62" s="173" t="s">
        <v>831</v>
      </c>
      <c r="G62" s="173" t="s">
        <v>831</v>
      </c>
      <c r="H62" s="173" t="s">
        <v>831</v>
      </c>
      <c r="I62" s="173" t="s">
        <v>831</v>
      </c>
      <c r="J62" s="173" t="s">
        <v>831</v>
      </c>
      <c r="K62" s="173" t="s">
        <v>831</v>
      </c>
      <c r="L62" s="173" t="s">
        <v>831</v>
      </c>
      <c r="M62" s="173" t="s">
        <v>831</v>
      </c>
      <c r="N62" s="173" t="s">
        <v>831</v>
      </c>
      <c r="O62" s="195"/>
      <c r="P62" s="212"/>
      <c r="Q62" s="212"/>
      <c r="R62" s="212"/>
      <c r="S62" s="212"/>
      <c r="T62" s="212"/>
      <c r="U62" s="212"/>
      <c r="V62" s="212"/>
      <c r="W62" s="212"/>
      <c r="X62" s="212"/>
      <c r="Y62" s="212"/>
      <c r="Z62" s="212"/>
      <c r="AA62" s="212"/>
    </row>
    <row r="63" spans="1:27" ht="18" customHeight="1">
      <c r="A63" s="240" t="s">
        <v>605</v>
      </c>
      <c r="B63" s="302" t="s">
        <v>599</v>
      </c>
      <c r="C63" s="174" t="s">
        <v>831</v>
      </c>
      <c r="D63" s="174" t="s">
        <v>831</v>
      </c>
      <c r="E63" s="174" t="s">
        <v>831</v>
      </c>
      <c r="F63" s="174" t="s">
        <v>831</v>
      </c>
      <c r="G63" s="174" t="s">
        <v>831</v>
      </c>
      <c r="H63" s="174" t="s">
        <v>831</v>
      </c>
      <c r="I63" s="174" t="s">
        <v>831</v>
      </c>
      <c r="J63" s="174" t="s">
        <v>831</v>
      </c>
      <c r="K63" s="174" t="s">
        <v>831</v>
      </c>
      <c r="L63" s="174" t="s">
        <v>831</v>
      </c>
      <c r="M63" s="174" t="s">
        <v>831</v>
      </c>
      <c r="N63" s="174" t="s">
        <v>831</v>
      </c>
      <c r="O63" s="195"/>
      <c r="P63" s="212"/>
      <c r="Q63" s="212"/>
      <c r="R63" s="212"/>
      <c r="S63" s="212"/>
      <c r="T63" s="212"/>
      <c r="U63" s="212"/>
      <c r="V63" s="212"/>
      <c r="W63" s="212"/>
      <c r="X63" s="212"/>
      <c r="Y63" s="212"/>
      <c r="Z63" s="212"/>
      <c r="AA63" s="212"/>
    </row>
    <row r="64" spans="1:27" ht="30" customHeight="1">
      <c r="A64" s="83" t="s">
        <v>727</v>
      </c>
      <c r="B64" s="190"/>
      <c r="C64" s="173" t="s">
        <v>831</v>
      </c>
      <c r="D64" s="173" t="s">
        <v>831</v>
      </c>
      <c r="E64" s="173" t="s">
        <v>831</v>
      </c>
      <c r="F64" s="173" t="s">
        <v>831</v>
      </c>
      <c r="G64" s="173" t="s">
        <v>831</v>
      </c>
      <c r="H64" s="173" t="s">
        <v>831</v>
      </c>
      <c r="I64" s="173" t="s">
        <v>831</v>
      </c>
      <c r="J64" s="173" t="s">
        <v>831</v>
      </c>
      <c r="K64" s="173" t="s">
        <v>831</v>
      </c>
      <c r="L64" s="173" t="s">
        <v>831</v>
      </c>
      <c r="M64" s="173" t="s">
        <v>831</v>
      </c>
      <c r="N64" s="173" t="s">
        <v>831</v>
      </c>
      <c r="O64" s="195"/>
      <c r="P64" s="212"/>
      <c r="Q64" s="212"/>
      <c r="R64" s="212"/>
      <c r="S64" s="212"/>
      <c r="T64" s="212"/>
      <c r="U64" s="212"/>
      <c r="V64" s="212"/>
      <c r="W64" s="212"/>
      <c r="X64" s="212"/>
      <c r="Y64" s="212"/>
      <c r="Z64" s="212"/>
      <c r="AA64" s="212"/>
    </row>
    <row r="65" spans="1:27" ht="18" customHeight="1">
      <c r="A65" s="83" t="s">
        <v>133</v>
      </c>
      <c r="B65" s="81" t="s">
        <v>177</v>
      </c>
      <c r="C65" s="173" t="s">
        <v>831</v>
      </c>
      <c r="D65" s="173" t="s">
        <v>831</v>
      </c>
      <c r="E65" s="173" t="s">
        <v>831</v>
      </c>
      <c r="F65" s="173" t="s">
        <v>831</v>
      </c>
      <c r="G65" s="173" t="s">
        <v>831</v>
      </c>
      <c r="H65" s="173" t="s">
        <v>831</v>
      </c>
      <c r="I65" s="173" t="s">
        <v>831</v>
      </c>
      <c r="J65" s="173" t="s">
        <v>831</v>
      </c>
      <c r="K65" s="173" t="s">
        <v>831</v>
      </c>
      <c r="L65" s="173" t="s">
        <v>831</v>
      </c>
      <c r="M65" s="173" t="s">
        <v>831</v>
      </c>
      <c r="N65" s="173" t="s">
        <v>831</v>
      </c>
      <c r="O65" s="196"/>
      <c r="P65" s="212"/>
      <c r="Q65" s="212"/>
      <c r="R65" s="212"/>
      <c r="S65" s="212"/>
      <c r="T65" s="212"/>
      <c r="U65" s="212"/>
      <c r="V65" s="212"/>
      <c r="W65" s="212"/>
      <c r="X65" s="212"/>
      <c r="Y65" s="212"/>
      <c r="Z65" s="212"/>
      <c r="AA65" s="212"/>
    </row>
    <row r="66" spans="1:27" ht="18" customHeight="1">
      <c r="A66" s="83" t="s">
        <v>737</v>
      </c>
      <c r="B66" s="81"/>
      <c r="C66" s="173" t="s">
        <v>831</v>
      </c>
      <c r="D66" s="173" t="s">
        <v>831</v>
      </c>
      <c r="E66" s="173" t="s">
        <v>831</v>
      </c>
      <c r="F66" s="173" t="s">
        <v>831</v>
      </c>
      <c r="G66" s="173">
        <v>288911</v>
      </c>
      <c r="H66" s="173" t="s">
        <v>831</v>
      </c>
      <c r="I66" s="173" t="s">
        <v>831</v>
      </c>
      <c r="J66" s="173" t="s">
        <v>831</v>
      </c>
      <c r="K66" s="173" t="s">
        <v>831</v>
      </c>
      <c r="L66" s="173" t="s">
        <v>831</v>
      </c>
      <c r="M66" s="173">
        <v>288911</v>
      </c>
      <c r="N66" s="173" t="s">
        <v>831</v>
      </c>
      <c r="O66" s="196"/>
      <c r="P66" s="212"/>
      <c r="Q66" s="212"/>
      <c r="R66" s="212"/>
      <c r="S66" s="212"/>
      <c r="T66" s="212"/>
      <c r="U66" s="212"/>
      <c r="V66" s="212"/>
      <c r="W66" s="212"/>
      <c r="X66" s="212"/>
      <c r="Y66" s="212"/>
      <c r="Z66" s="212"/>
      <c r="AA66" s="212"/>
    </row>
    <row r="67" spans="1:19" ht="18" customHeight="1">
      <c r="A67" s="83" t="s">
        <v>561</v>
      </c>
      <c r="B67" s="81" t="s">
        <v>588</v>
      </c>
      <c r="C67" s="173" t="s">
        <v>831</v>
      </c>
      <c r="D67" s="173" t="s">
        <v>831</v>
      </c>
      <c r="E67" s="173" t="s">
        <v>831</v>
      </c>
      <c r="F67" s="173" t="s">
        <v>831</v>
      </c>
      <c r="G67" s="173">
        <v>46795</v>
      </c>
      <c r="H67" s="173">
        <v>634</v>
      </c>
      <c r="I67" s="173" t="s">
        <v>831</v>
      </c>
      <c r="J67" s="173" t="s">
        <v>831</v>
      </c>
      <c r="K67" s="173" t="s">
        <v>831</v>
      </c>
      <c r="L67" s="173" t="s">
        <v>831</v>
      </c>
      <c r="M67" s="173">
        <v>46795</v>
      </c>
      <c r="N67" s="173">
        <v>634</v>
      </c>
      <c r="S67" s="13"/>
    </row>
    <row r="68" spans="1:19" ht="18" customHeight="1">
      <c r="A68" s="196" t="s">
        <v>562</v>
      </c>
      <c r="B68" s="13" t="s">
        <v>473</v>
      </c>
      <c r="C68" s="173">
        <v>1556854</v>
      </c>
      <c r="D68" s="173">
        <v>867863</v>
      </c>
      <c r="E68" s="173" t="s">
        <v>831</v>
      </c>
      <c r="F68" s="173">
        <v>25658</v>
      </c>
      <c r="G68" s="173">
        <v>237385</v>
      </c>
      <c r="H68" s="173">
        <v>39231</v>
      </c>
      <c r="I68" s="173" t="s">
        <v>831</v>
      </c>
      <c r="J68" s="173">
        <v>19</v>
      </c>
      <c r="K68" s="173" t="s">
        <v>831</v>
      </c>
      <c r="L68" s="173" t="s">
        <v>831</v>
      </c>
      <c r="M68" s="173">
        <v>1794239</v>
      </c>
      <c r="N68" s="173">
        <v>907094</v>
      </c>
      <c r="S68" s="13"/>
    </row>
    <row r="69" spans="1:19" ht="30" customHeight="1">
      <c r="A69" s="196" t="s">
        <v>829</v>
      </c>
      <c r="B69" s="13" t="s">
        <v>830</v>
      </c>
      <c r="C69" s="173">
        <v>84983</v>
      </c>
      <c r="D69" s="173">
        <v>430667</v>
      </c>
      <c r="E69" s="173" t="s">
        <v>831</v>
      </c>
      <c r="F69" s="173">
        <v>1084</v>
      </c>
      <c r="G69" s="173">
        <v>530</v>
      </c>
      <c r="H69" s="173">
        <v>17</v>
      </c>
      <c r="I69" s="173" t="s">
        <v>831</v>
      </c>
      <c r="J69" s="173" t="s">
        <v>831</v>
      </c>
      <c r="K69" s="173" t="s">
        <v>831</v>
      </c>
      <c r="L69" s="173" t="s">
        <v>831</v>
      </c>
      <c r="M69" s="173">
        <v>85513</v>
      </c>
      <c r="N69" s="173">
        <v>430684</v>
      </c>
      <c r="S69" s="13"/>
    </row>
    <row r="70" spans="1:19" ht="18" customHeight="1">
      <c r="A70" s="83" t="s">
        <v>563</v>
      </c>
      <c r="B70" s="81" t="s">
        <v>569</v>
      </c>
      <c r="C70" s="173" t="s">
        <v>831</v>
      </c>
      <c r="D70" s="173" t="s">
        <v>831</v>
      </c>
      <c r="E70" s="173" t="s">
        <v>831</v>
      </c>
      <c r="F70" s="173" t="s">
        <v>831</v>
      </c>
      <c r="G70" s="173" t="s">
        <v>831</v>
      </c>
      <c r="H70" s="173" t="s">
        <v>831</v>
      </c>
      <c r="I70" s="173" t="s">
        <v>831</v>
      </c>
      <c r="J70" s="173" t="s">
        <v>831</v>
      </c>
      <c r="K70" s="173" t="s">
        <v>831</v>
      </c>
      <c r="L70" s="173" t="s">
        <v>831</v>
      </c>
      <c r="M70" s="173" t="s">
        <v>831</v>
      </c>
      <c r="N70" s="173" t="s">
        <v>831</v>
      </c>
      <c r="S70" s="13"/>
    </row>
    <row r="71" spans="1:19" ht="18" customHeight="1">
      <c r="A71" s="83" t="s">
        <v>564</v>
      </c>
      <c r="B71" s="81" t="s">
        <v>589</v>
      </c>
      <c r="C71" s="173">
        <v>3648842</v>
      </c>
      <c r="D71" s="173">
        <v>92185</v>
      </c>
      <c r="E71" s="173" t="s">
        <v>831</v>
      </c>
      <c r="F71" s="173" t="s">
        <v>831</v>
      </c>
      <c r="G71" s="173" t="s">
        <v>831</v>
      </c>
      <c r="H71" s="173" t="s">
        <v>831</v>
      </c>
      <c r="I71" s="173" t="s">
        <v>831</v>
      </c>
      <c r="J71" s="173" t="s">
        <v>831</v>
      </c>
      <c r="K71" s="173" t="s">
        <v>831</v>
      </c>
      <c r="L71" s="173" t="s">
        <v>831</v>
      </c>
      <c r="M71" s="173">
        <v>3648842</v>
      </c>
      <c r="N71" s="173">
        <v>92185</v>
      </c>
      <c r="S71" s="13"/>
    </row>
    <row r="72" spans="1:19" ht="18" customHeight="1">
      <c r="A72" s="83" t="s">
        <v>565</v>
      </c>
      <c r="B72" s="81"/>
      <c r="C72" s="173" t="s">
        <v>831</v>
      </c>
      <c r="D72" s="173" t="s">
        <v>831</v>
      </c>
      <c r="E72" s="173" t="s">
        <v>831</v>
      </c>
      <c r="F72" s="173" t="s">
        <v>831</v>
      </c>
      <c r="G72" s="173" t="s">
        <v>831</v>
      </c>
      <c r="H72" s="173" t="s">
        <v>831</v>
      </c>
      <c r="I72" s="173" t="s">
        <v>831</v>
      </c>
      <c r="J72" s="173" t="s">
        <v>831</v>
      </c>
      <c r="K72" s="173" t="s">
        <v>831</v>
      </c>
      <c r="L72" s="173" t="s">
        <v>831</v>
      </c>
      <c r="M72" s="173" t="s">
        <v>831</v>
      </c>
      <c r="N72" s="173" t="s">
        <v>831</v>
      </c>
      <c r="S72" s="13"/>
    </row>
    <row r="73" spans="1:19" ht="18" customHeight="1">
      <c r="A73" s="83" t="s">
        <v>566</v>
      </c>
      <c r="B73" s="81"/>
      <c r="C73" s="173" t="s">
        <v>831</v>
      </c>
      <c r="D73" s="173">
        <v>6917</v>
      </c>
      <c r="E73" s="173" t="s">
        <v>831</v>
      </c>
      <c r="F73" s="173" t="s">
        <v>831</v>
      </c>
      <c r="G73" s="173">
        <v>1853</v>
      </c>
      <c r="H73" s="173">
        <v>30031</v>
      </c>
      <c r="I73" s="173" t="s">
        <v>831</v>
      </c>
      <c r="J73" s="173" t="s">
        <v>831</v>
      </c>
      <c r="K73" s="173" t="s">
        <v>831</v>
      </c>
      <c r="L73" s="173" t="s">
        <v>831</v>
      </c>
      <c r="M73" s="173">
        <v>1853</v>
      </c>
      <c r="N73" s="173">
        <v>36948</v>
      </c>
      <c r="S73" s="13"/>
    </row>
    <row r="74" spans="1:19" ht="30" customHeight="1">
      <c r="A74" s="83" t="s">
        <v>179</v>
      </c>
      <c r="B74" s="81"/>
      <c r="C74" s="173" t="s">
        <v>831</v>
      </c>
      <c r="D74" s="173" t="s">
        <v>831</v>
      </c>
      <c r="E74" s="173" t="s">
        <v>831</v>
      </c>
      <c r="F74" s="173" t="s">
        <v>831</v>
      </c>
      <c r="G74" s="173" t="s">
        <v>831</v>
      </c>
      <c r="H74" s="173" t="s">
        <v>831</v>
      </c>
      <c r="I74" s="173" t="s">
        <v>831</v>
      </c>
      <c r="J74" s="173" t="s">
        <v>831</v>
      </c>
      <c r="K74" s="173" t="s">
        <v>831</v>
      </c>
      <c r="L74" s="173" t="s">
        <v>831</v>
      </c>
      <c r="M74" s="173" t="s">
        <v>831</v>
      </c>
      <c r="N74" s="173" t="s">
        <v>831</v>
      </c>
      <c r="S74" s="13"/>
    </row>
    <row r="75" spans="1:19" ht="16.5">
      <c r="A75" s="83"/>
      <c r="B75" s="81"/>
      <c r="C75" s="175"/>
      <c r="D75" s="175"/>
      <c r="E75" s="175"/>
      <c r="F75" s="175"/>
      <c r="G75" s="175"/>
      <c r="H75" s="175"/>
      <c r="I75" s="175"/>
      <c r="J75" s="175"/>
      <c r="K75" s="175"/>
      <c r="L75" s="175"/>
      <c r="M75" s="175"/>
      <c r="N75" s="175"/>
      <c r="S75" s="13"/>
    </row>
    <row r="76" spans="1:19" ht="16.5">
      <c r="A76" s="84" t="s">
        <v>48</v>
      </c>
      <c r="B76" s="86" t="s">
        <v>49</v>
      </c>
      <c r="C76" s="294">
        <f>SUM(C14:C74)</f>
        <v>52254247</v>
      </c>
      <c r="D76" s="294">
        <f aca="true" t="shared" si="0" ref="D76:N76">SUM(D14:D74)</f>
        <v>90650340</v>
      </c>
      <c r="E76" s="294">
        <f t="shared" si="0"/>
        <v>0</v>
      </c>
      <c r="F76" s="294">
        <f t="shared" si="0"/>
        <v>798968</v>
      </c>
      <c r="G76" s="294">
        <f t="shared" si="0"/>
        <v>12125561</v>
      </c>
      <c r="H76" s="294">
        <f t="shared" si="0"/>
        <v>584819</v>
      </c>
      <c r="I76" s="294">
        <f t="shared" si="0"/>
        <v>0</v>
      </c>
      <c r="J76" s="294">
        <f t="shared" si="0"/>
        <v>2694</v>
      </c>
      <c r="K76" s="294">
        <f t="shared" si="0"/>
        <v>0</v>
      </c>
      <c r="L76" s="294">
        <f t="shared" si="0"/>
        <v>252906</v>
      </c>
      <c r="M76" s="294">
        <f>SUM(M14:M74)</f>
        <v>64379808</v>
      </c>
      <c r="N76" s="294">
        <f t="shared" si="0"/>
        <v>91488065</v>
      </c>
      <c r="O76" s="238"/>
      <c r="S76" s="13"/>
    </row>
    <row r="77" spans="1:19" ht="15.75">
      <c r="A77" s="43"/>
      <c r="M77" s="182"/>
      <c r="N77" s="182"/>
      <c r="S77" s="13"/>
    </row>
    <row r="78" spans="1:19" ht="15.75">
      <c r="A78" s="43"/>
      <c r="B78" s="182"/>
      <c r="C78" s="182"/>
      <c r="G78" s="182"/>
      <c r="M78" s="182"/>
      <c r="S78" s="13"/>
    </row>
    <row r="79" spans="1:26" ht="15.75">
      <c r="A79" s="43"/>
      <c r="C79" s="182"/>
      <c r="E79" s="182"/>
      <c r="F79" s="182"/>
      <c r="N79" s="182"/>
      <c r="O79" s="182"/>
      <c r="P79" s="13"/>
      <c r="Q79" s="13"/>
      <c r="R79" s="13"/>
      <c r="S79" s="13"/>
      <c r="T79" s="13"/>
      <c r="U79" s="13"/>
      <c r="V79" s="13"/>
      <c r="W79" s="13"/>
      <c r="X79" s="13"/>
      <c r="Y79" s="13"/>
      <c r="Z79" s="13"/>
    </row>
    <row r="80" spans="1:3" ht="15.75">
      <c r="A80" s="43"/>
      <c r="B80" s="182"/>
      <c r="C80" s="182"/>
    </row>
    <row r="81" ht="15.75">
      <c r="A81" s="43"/>
    </row>
    <row r="82" ht="15.75">
      <c r="A82" s="43"/>
    </row>
    <row r="83" ht="15.75">
      <c r="A83" s="4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sheetData>
  <sheetProtection/>
  <mergeCells count="14">
    <mergeCell ref="A1:N1"/>
    <mergeCell ref="A2:N2"/>
    <mergeCell ref="A4:B4"/>
    <mergeCell ref="A5:B5"/>
    <mergeCell ref="K7:L7"/>
    <mergeCell ref="M7:N7"/>
    <mergeCell ref="C7:F7"/>
    <mergeCell ref="G7:J7"/>
    <mergeCell ref="C8:D9"/>
    <mergeCell ref="G8:H9"/>
    <mergeCell ref="E9:F9"/>
    <mergeCell ref="I9:J9"/>
    <mergeCell ref="E8:F8"/>
    <mergeCell ref="I8:J8"/>
  </mergeCells>
  <printOptions/>
  <pageMargins left="0.31496062992125984" right="0.31496062992125984" top="0.31496062992125984" bottom="0.2362204724409449" header="0.5118110236220472" footer="0.5118110236220472"/>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Z84"/>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4" width="9.00390625" style="273" customWidth="1"/>
    <col min="15" max="16384" width="9.00390625" style="13" customWidth="1"/>
  </cols>
  <sheetData>
    <row r="1" spans="12:18" s="46" customFormat="1" ht="6" customHeight="1" thickBot="1">
      <c r="L1" s="76"/>
      <c r="M1" s="278"/>
      <c r="N1" s="278"/>
      <c r="O1" s="95"/>
      <c r="P1" s="95"/>
      <c r="Q1" s="95"/>
      <c r="R1" s="95"/>
    </row>
    <row r="2" spans="1:18" s="8" customFormat="1" ht="31.5" customHeight="1" thickBot="1">
      <c r="A2" s="307" t="s">
        <v>204</v>
      </c>
      <c r="B2" s="307"/>
      <c r="C2" s="307"/>
      <c r="D2" s="307"/>
      <c r="E2" s="307"/>
      <c r="F2" s="307"/>
      <c r="G2" s="307"/>
      <c r="H2" s="307"/>
      <c r="I2" s="307"/>
      <c r="J2" s="307"/>
      <c r="K2" s="307"/>
      <c r="L2" s="107" t="s">
        <v>640</v>
      </c>
      <c r="M2" s="279"/>
      <c r="N2" s="279"/>
      <c r="O2" s="12"/>
      <c r="P2" s="12"/>
      <c r="Q2" s="12"/>
      <c r="R2" s="12"/>
    </row>
    <row r="3" spans="1:18" s="8" customFormat="1" ht="25.5" customHeight="1">
      <c r="A3" s="316" t="str">
        <f>'Form HKLQ1-1'!A3:H3</f>
        <v>二零一七年一月至十二月
January to December 2017</v>
      </c>
      <c r="B3" s="316"/>
      <c r="C3" s="316"/>
      <c r="D3" s="316"/>
      <c r="E3" s="316"/>
      <c r="F3" s="316"/>
      <c r="G3" s="316"/>
      <c r="H3" s="316"/>
      <c r="I3" s="316"/>
      <c r="J3" s="316"/>
      <c r="K3" s="316"/>
      <c r="L3" s="96"/>
      <c r="M3" s="279"/>
      <c r="N3" s="279"/>
      <c r="O3" s="12"/>
      <c r="P3" s="12"/>
      <c r="Q3" s="12"/>
      <c r="R3" s="12"/>
    </row>
    <row r="4" spans="1:18" ht="3" customHeight="1">
      <c r="A4" s="2"/>
      <c r="B4" s="2"/>
      <c r="C4" s="2"/>
      <c r="D4" s="3"/>
      <c r="E4" s="3"/>
      <c r="F4" s="3"/>
      <c r="G4" s="3"/>
      <c r="H4" s="3"/>
      <c r="I4" s="3"/>
      <c r="J4" s="3"/>
      <c r="K4" s="1"/>
      <c r="L4" s="1"/>
      <c r="M4" s="280"/>
      <c r="N4" s="280"/>
      <c r="O4" s="200"/>
      <c r="P4" s="200"/>
      <c r="Q4" s="200"/>
      <c r="R4" s="200"/>
    </row>
    <row r="5" spans="1:18" ht="3" customHeight="1">
      <c r="A5" s="1"/>
      <c r="B5" s="1"/>
      <c r="C5" s="5"/>
      <c r="D5" s="5"/>
      <c r="E5" s="5"/>
      <c r="F5" s="5"/>
      <c r="G5" s="5"/>
      <c r="H5" s="5"/>
      <c r="I5" s="5"/>
      <c r="J5" s="5"/>
      <c r="K5" s="1"/>
      <c r="L5" s="1"/>
      <c r="M5" s="280"/>
      <c r="N5" s="280"/>
      <c r="O5" s="200"/>
      <c r="P5" s="200"/>
      <c r="Q5" s="200"/>
      <c r="R5" s="200"/>
    </row>
    <row r="6" spans="1:18" s="44" customFormat="1" ht="3" customHeight="1">
      <c r="A6" s="313"/>
      <c r="B6" s="313"/>
      <c r="C6" s="73"/>
      <c r="D6" s="73"/>
      <c r="E6" s="73"/>
      <c r="F6" s="73"/>
      <c r="G6" s="73"/>
      <c r="H6" s="73"/>
      <c r="I6" s="73"/>
      <c r="J6" s="73"/>
      <c r="K6" s="75"/>
      <c r="L6" s="75"/>
      <c r="M6" s="281"/>
      <c r="N6" s="281"/>
      <c r="O6" s="214"/>
      <c r="P6" s="214"/>
      <c r="Q6" s="214"/>
      <c r="R6" s="214"/>
    </row>
    <row r="7" spans="1:18" s="44" customFormat="1" ht="27.75" customHeight="1">
      <c r="A7" s="313" t="s">
        <v>613</v>
      </c>
      <c r="B7" s="313"/>
      <c r="C7" s="313"/>
      <c r="D7" s="313"/>
      <c r="E7" s="313"/>
      <c r="F7" s="313"/>
      <c r="G7" s="313"/>
      <c r="H7" s="313"/>
      <c r="I7" s="313"/>
      <c r="J7" s="313"/>
      <c r="K7" s="75"/>
      <c r="L7" s="75"/>
      <c r="M7" s="281"/>
      <c r="N7" s="281"/>
      <c r="O7" s="214"/>
      <c r="P7" s="214"/>
      <c r="Q7" s="214"/>
      <c r="R7" s="214"/>
    </row>
    <row r="8" spans="1:18" ht="6" customHeight="1">
      <c r="A8" s="7"/>
      <c r="B8" s="1"/>
      <c r="C8" s="5"/>
      <c r="D8" s="5"/>
      <c r="E8" s="5"/>
      <c r="F8" s="5"/>
      <c r="G8" s="5"/>
      <c r="H8" s="5"/>
      <c r="I8" s="5"/>
      <c r="J8" s="5"/>
      <c r="K8" s="1"/>
      <c r="L8" s="1"/>
      <c r="M8" s="280"/>
      <c r="N8" s="280"/>
      <c r="O8" s="200"/>
      <c r="P8" s="200"/>
      <c r="Q8" s="200"/>
      <c r="R8" s="200"/>
    </row>
    <row r="9" spans="1:18" s="46" customFormat="1" ht="21" customHeight="1">
      <c r="A9" s="45"/>
      <c r="B9" s="45"/>
      <c r="C9" s="308" t="s">
        <v>641</v>
      </c>
      <c r="D9" s="309"/>
      <c r="E9" s="309"/>
      <c r="F9" s="309"/>
      <c r="G9" s="309"/>
      <c r="H9" s="309"/>
      <c r="I9" s="309"/>
      <c r="J9" s="309"/>
      <c r="K9" s="309"/>
      <c r="L9" s="310"/>
      <c r="M9" s="278"/>
      <c r="N9" s="278"/>
      <c r="O9" s="95"/>
      <c r="P9" s="95"/>
      <c r="Q9" s="95"/>
      <c r="R9" s="95"/>
    </row>
    <row r="10" spans="1:18" s="46" customFormat="1" ht="21" customHeight="1">
      <c r="A10" s="47"/>
      <c r="B10" s="48"/>
      <c r="C10" s="314" t="s">
        <v>89</v>
      </c>
      <c r="D10" s="315"/>
      <c r="E10" s="317" t="s">
        <v>90</v>
      </c>
      <c r="F10" s="318"/>
      <c r="G10" s="314" t="s">
        <v>91</v>
      </c>
      <c r="H10" s="315"/>
      <c r="I10" s="314" t="s">
        <v>92</v>
      </c>
      <c r="J10" s="315"/>
      <c r="K10" s="311" t="s">
        <v>642</v>
      </c>
      <c r="L10" s="315"/>
      <c r="M10" s="278"/>
      <c r="N10" s="278"/>
      <c r="O10" s="95"/>
      <c r="P10" s="95"/>
      <c r="Q10" s="95"/>
      <c r="R10" s="95"/>
    </row>
    <row r="11" spans="1:18" s="46" customFormat="1" ht="54" customHeight="1">
      <c r="A11" s="50" t="s">
        <v>614</v>
      </c>
      <c r="B11" s="51" t="s">
        <v>615</v>
      </c>
      <c r="C11" s="51" t="s">
        <v>616</v>
      </c>
      <c r="D11" s="51" t="s">
        <v>617</v>
      </c>
      <c r="E11" s="51" t="s">
        <v>616</v>
      </c>
      <c r="F11" s="51" t="s">
        <v>617</v>
      </c>
      <c r="G11" s="51" t="s">
        <v>616</v>
      </c>
      <c r="H11" s="51" t="s">
        <v>617</v>
      </c>
      <c r="I11" s="51" t="s">
        <v>616</v>
      </c>
      <c r="J11" s="51" t="s">
        <v>617</v>
      </c>
      <c r="K11" s="51" t="s">
        <v>616</v>
      </c>
      <c r="L11" s="51" t="s">
        <v>617</v>
      </c>
      <c r="M11" s="278"/>
      <c r="N11" s="278"/>
      <c r="O11" s="95"/>
      <c r="P11" s="95"/>
      <c r="Q11" s="95"/>
      <c r="R11" s="95"/>
    </row>
    <row r="12" spans="1:18" s="46" customFormat="1" ht="21" customHeight="1">
      <c r="A12" s="54" t="s">
        <v>618</v>
      </c>
      <c r="B12" s="55" t="s">
        <v>619</v>
      </c>
      <c r="C12" s="58" t="s">
        <v>620</v>
      </c>
      <c r="D12" s="58" t="s">
        <v>620</v>
      </c>
      <c r="E12" s="58" t="s">
        <v>620</v>
      </c>
      <c r="F12" s="58" t="s">
        <v>620</v>
      </c>
      <c r="G12" s="58" t="s">
        <v>620</v>
      </c>
      <c r="H12" s="58" t="s">
        <v>620</v>
      </c>
      <c r="I12" s="58" t="s">
        <v>620</v>
      </c>
      <c r="J12" s="58" t="s">
        <v>620</v>
      </c>
      <c r="K12" s="58" t="s">
        <v>620</v>
      </c>
      <c r="L12" s="58" t="s">
        <v>620</v>
      </c>
      <c r="M12" s="278"/>
      <c r="N12" s="278"/>
      <c r="O12" s="95"/>
      <c r="P12" s="95"/>
      <c r="Q12" s="95"/>
      <c r="R12" s="95"/>
    </row>
    <row r="13" spans="1:18" s="46" customFormat="1" ht="21" customHeight="1">
      <c r="A13" s="59"/>
      <c r="B13" s="60" t="s">
        <v>621</v>
      </c>
      <c r="C13" s="176">
        <v>4013139</v>
      </c>
      <c r="D13" s="176">
        <v>25692078</v>
      </c>
      <c r="E13" s="176">
        <v>439109</v>
      </c>
      <c r="F13" s="176">
        <v>548714</v>
      </c>
      <c r="G13" s="176">
        <v>47379846</v>
      </c>
      <c r="H13" s="176">
        <v>55630221</v>
      </c>
      <c r="I13" s="176">
        <v>24155</v>
      </c>
      <c r="J13" s="176">
        <v>62349</v>
      </c>
      <c r="K13" s="176">
        <v>51856249</v>
      </c>
      <c r="L13" s="233">
        <v>81933362</v>
      </c>
      <c r="M13" s="274"/>
      <c r="N13" s="274"/>
      <c r="O13" s="213"/>
      <c r="P13" s="213"/>
      <c r="Q13" s="213"/>
      <c r="R13" s="213"/>
    </row>
    <row r="14" spans="1:18" s="46" customFormat="1" ht="43.5" customHeight="1">
      <c r="A14" s="59"/>
      <c r="B14" s="62" t="s">
        <v>622</v>
      </c>
      <c r="C14" s="176">
        <v>0</v>
      </c>
      <c r="D14" s="176">
        <v>262096</v>
      </c>
      <c r="E14" s="176">
        <v>0</v>
      </c>
      <c r="F14" s="176">
        <v>7</v>
      </c>
      <c r="G14" s="176">
        <v>0</v>
      </c>
      <c r="H14" s="176">
        <v>536865</v>
      </c>
      <c r="I14" s="176">
        <v>0</v>
      </c>
      <c r="J14" s="176">
        <v>0</v>
      </c>
      <c r="K14" s="176">
        <v>0</v>
      </c>
      <c r="L14" s="176">
        <v>798968</v>
      </c>
      <c r="M14" s="274"/>
      <c r="N14" s="274"/>
      <c r="O14" s="213"/>
      <c r="P14" s="95"/>
      <c r="Q14" s="213"/>
      <c r="R14" s="213"/>
    </row>
    <row r="15" spans="1:18" s="46" customFormat="1" ht="21" customHeight="1">
      <c r="A15" s="59"/>
      <c r="B15" s="62" t="s">
        <v>623</v>
      </c>
      <c r="C15" s="176">
        <v>0</v>
      </c>
      <c r="D15" s="176">
        <v>208218</v>
      </c>
      <c r="E15" s="176">
        <v>0</v>
      </c>
      <c r="F15" s="176">
        <v>0</v>
      </c>
      <c r="G15" s="176">
        <v>376</v>
      </c>
      <c r="H15" s="176">
        <v>151485</v>
      </c>
      <c r="I15" s="176">
        <v>0</v>
      </c>
      <c r="J15" s="176">
        <v>2</v>
      </c>
      <c r="K15" s="176">
        <v>376</v>
      </c>
      <c r="L15" s="233">
        <v>359705</v>
      </c>
      <c r="M15" s="274"/>
      <c r="N15" s="274"/>
      <c r="O15" s="213"/>
      <c r="P15" s="95"/>
      <c r="Q15" s="213"/>
      <c r="R15" s="213"/>
    </row>
    <row r="16" spans="1:18" s="46" customFormat="1" ht="21" customHeight="1">
      <c r="A16" s="59"/>
      <c r="B16" s="62" t="s">
        <v>624</v>
      </c>
      <c r="C16" s="176">
        <v>3265</v>
      </c>
      <c r="D16" s="176">
        <v>126829</v>
      </c>
      <c r="E16" s="176">
        <v>11</v>
      </c>
      <c r="F16" s="176">
        <v>99</v>
      </c>
      <c r="G16" s="176">
        <v>12141</v>
      </c>
      <c r="H16" s="176">
        <v>118686</v>
      </c>
      <c r="I16" s="176">
        <v>0</v>
      </c>
      <c r="J16" s="176">
        <v>30</v>
      </c>
      <c r="K16" s="176">
        <v>15417</v>
      </c>
      <c r="L16" s="233">
        <v>245644</v>
      </c>
      <c r="M16" s="274"/>
      <c r="N16" s="274"/>
      <c r="O16" s="213"/>
      <c r="P16" s="95"/>
      <c r="Q16" s="213"/>
      <c r="R16" s="213"/>
    </row>
    <row r="17" spans="1:18" s="46" customFormat="1" ht="21" customHeight="1">
      <c r="A17" s="59"/>
      <c r="B17" s="65" t="s">
        <v>625</v>
      </c>
      <c r="C17" s="176">
        <v>273852</v>
      </c>
      <c r="D17" s="176">
        <v>5866459</v>
      </c>
      <c r="E17" s="176">
        <v>0</v>
      </c>
      <c r="F17" s="176">
        <v>1470</v>
      </c>
      <c r="G17" s="176">
        <v>108353</v>
      </c>
      <c r="H17" s="176">
        <v>1444732</v>
      </c>
      <c r="I17" s="176">
        <v>0</v>
      </c>
      <c r="J17" s="176">
        <v>0</v>
      </c>
      <c r="K17" s="176">
        <v>382205</v>
      </c>
      <c r="L17" s="176">
        <v>7312661</v>
      </c>
      <c r="M17" s="274"/>
      <c r="N17" s="274"/>
      <c r="O17" s="213"/>
      <c r="P17" s="95"/>
      <c r="Q17" s="213"/>
      <c r="R17" s="213"/>
    </row>
    <row r="18" spans="1:26" s="46" customFormat="1" ht="21" customHeight="1">
      <c r="A18" s="66"/>
      <c r="B18" s="67" t="s">
        <v>626</v>
      </c>
      <c r="C18" s="176">
        <v>4290256</v>
      </c>
      <c r="D18" s="176">
        <v>32155680</v>
      </c>
      <c r="E18" s="176">
        <v>439120</v>
      </c>
      <c r="F18" s="176">
        <v>550290</v>
      </c>
      <c r="G18" s="176">
        <v>47500716</v>
      </c>
      <c r="H18" s="176">
        <v>57881989</v>
      </c>
      <c r="I18" s="176">
        <v>24155</v>
      </c>
      <c r="J18" s="176">
        <v>62381</v>
      </c>
      <c r="K18" s="176">
        <v>52254247</v>
      </c>
      <c r="L18" s="176">
        <v>90650340</v>
      </c>
      <c r="M18" s="274"/>
      <c r="N18" s="274"/>
      <c r="O18" s="213"/>
      <c r="P18" s="213"/>
      <c r="Q18" s="213"/>
      <c r="R18" s="213"/>
      <c r="S18" s="210"/>
      <c r="T18" s="210"/>
      <c r="U18" s="210"/>
      <c r="V18" s="210"/>
      <c r="W18" s="210"/>
      <c r="X18" s="210"/>
      <c r="Y18" s="210"/>
      <c r="Z18" s="210"/>
    </row>
    <row r="19" spans="1:18" s="46" customFormat="1" ht="21" customHeight="1">
      <c r="A19" s="69" t="s">
        <v>627</v>
      </c>
      <c r="B19" s="70" t="s">
        <v>628</v>
      </c>
      <c r="C19" s="176">
        <v>0</v>
      </c>
      <c r="D19" s="176">
        <v>0</v>
      </c>
      <c r="E19" s="176">
        <v>0</v>
      </c>
      <c r="F19" s="176">
        <v>0</v>
      </c>
      <c r="G19" s="176">
        <v>0</v>
      </c>
      <c r="H19" s="176">
        <v>0</v>
      </c>
      <c r="I19" s="176">
        <v>0</v>
      </c>
      <c r="J19" s="176">
        <v>0</v>
      </c>
      <c r="K19" s="176">
        <v>0</v>
      </c>
      <c r="L19" s="176">
        <v>0</v>
      </c>
      <c r="M19" s="274"/>
      <c r="N19" s="274"/>
      <c r="O19" s="213"/>
      <c r="P19" s="95"/>
      <c r="Q19" s="213"/>
      <c r="R19" s="213"/>
    </row>
    <row r="20" spans="1:18" s="46" customFormat="1" ht="43.5" customHeight="1">
      <c r="A20" s="71" t="s">
        <v>629</v>
      </c>
      <c r="B20" s="70" t="s">
        <v>630</v>
      </c>
      <c r="C20" s="176">
        <v>1413283</v>
      </c>
      <c r="D20" s="176">
        <v>314014</v>
      </c>
      <c r="E20" s="176">
        <v>0</v>
      </c>
      <c r="F20" s="176">
        <v>0</v>
      </c>
      <c r="G20" s="176">
        <v>10304423</v>
      </c>
      <c r="H20" s="176">
        <v>260401</v>
      </c>
      <c r="I20" s="176">
        <v>407855</v>
      </c>
      <c r="J20" s="176">
        <v>1426</v>
      </c>
      <c r="K20" s="176">
        <v>12125561</v>
      </c>
      <c r="L20" s="176">
        <v>575841</v>
      </c>
      <c r="M20" s="274"/>
      <c r="N20" s="274"/>
      <c r="O20" s="213"/>
      <c r="P20" s="95"/>
      <c r="Q20" s="213"/>
      <c r="R20" s="213"/>
    </row>
    <row r="21" spans="1:18" s="46" customFormat="1" ht="43.5" customHeight="1">
      <c r="A21" s="59"/>
      <c r="B21" s="62" t="s">
        <v>631</v>
      </c>
      <c r="C21" s="176">
        <v>0</v>
      </c>
      <c r="D21" s="176">
        <v>921</v>
      </c>
      <c r="E21" s="176">
        <v>0</v>
      </c>
      <c r="F21" s="176">
        <v>0</v>
      </c>
      <c r="G21" s="176">
        <v>0</v>
      </c>
      <c r="H21" s="176">
        <v>1773</v>
      </c>
      <c r="I21" s="176">
        <v>0</v>
      </c>
      <c r="J21" s="176">
        <v>0</v>
      </c>
      <c r="K21" s="176">
        <v>0</v>
      </c>
      <c r="L21" s="176">
        <v>2694</v>
      </c>
      <c r="M21" s="274"/>
      <c r="N21" s="274"/>
      <c r="O21" s="213"/>
      <c r="P21" s="95"/>
      <c r="Q21" s="213"/>
      <c r="R21" s="213"/>
    </row>
    <row r="22" spans="1:18" s="46" customFormat="1" ht="21" customHeight="1">
      <c r="A22" s="59"/>
      <c r="B22" s="62" t="s">
        <v>623</v>
      </c>
      <c r="C22" s="176">
        <v>0</v>
      </c>
      <c r="D22" s="176">
        <v>920</v>
      </c>
      <c r="E22" s="176">
        <v>0</v>
      </c>
      <c r="F22" s="176">
        <v>0</v>
      </c>
      <c r="G22" s="176">
        <v>0</v>
      </c>
      <c r="H22" s="176">
        <v>1565</v>
      </c>
      <c r="I22" s="176">
        <v>0</v>
      </c>
      <c r="J22" s="176">
        <v>0</v>
      </c>
      <c r="K22" s="176">
        <v>0</v>
      </c>
      <c r="L22" s="176">
        <v>2485</v>
      </c>
      <c r="M22" s="274"/>
      <c r="N22" s="274"/>
      <c r="O22" s="213"/>
      <c r="P22" s="95"/>
      <c r="Q22" s="213"/>
      <c r="R22" s="213"/>
    </row>
    <row r="23" spans="1:18" s="46" customFormat="1" ht="21" customHeight="1">
      <c r="A23" s="59"/>
      <c r="B23" s="62" t="s">
        <v>624</v>
      </c>
      <c r="C23" s="176">
        <v>0</v>
      </c>
      <c r="D23" s="176">
        <v>1877</v>
      </c>
      <c r="E23" s="176">
        <v>0</v>
      </c>
      <c r="F23" s="176">
        <v>0</v>
      </c>
      <c r="G23" s="176">
        <v>0</v>
      </c>
      <c r="H23" s="176">
        <v>1922</v>
      </c>
      <c r="I23" s="176">
        <v>0</v>
      </c>
      <c r="J23" s="176">
        <v>0</v>
      </c>
      <c r="K23" s="176">
        <v>0</v>
      </c>
      <c r="L23" s="176">
        <v>3799</v>
      </c>
      <c r="M23" s="274"/>
      <c r="N23" s="274"/>
      <c r="O23" s="213"/>
      <c r="P23" s="95"/>
      <c r="Q23" s="213"/>
      <c r="R23" s="213"/>
    </row>
    <row r="24" spans="1:18" s="46" customFormat="1" ht="21" customHeight="1">
      <c r="A24" s="66"/>
      <c r="B24" s="67" t="s">
        <v>632</v>
      </c>
      <c r="C24" s="176">
        <v>1413283</v>
      </c>
      <c r="D24" s="176">
        <v>317732</v>
      </c>
      <c r="E24" s="176">
        <v>0</v>
      </c>
      <c r="F24" s="176">
        <v>0</v>
      </c>
      <c r="G24" s="176">
        <v>10304423</v>
      </c>
      <c r="H24" s="176">
        <v>265661</v>
      </c>
      <c r="I24" s="176">
        <v>407855</v>
      </c>
      <c r="J24" s="176">
        <v>1426</v>
      </c>
      <c r="K24" s="176">
        <v>12125561</v>
      </c>
      <c r="L24" s="176">
        <v>584819</v>
      </c>
      <c r="M24" s="274"/>
      <c r="N24" s="274"/>
      <c r="O24" s="213"/>
      <c r="P24" s="95"/>
      <c r="Q24" s="213"/>
      <c r="R24" s="213"/>
    </row>
    <row r="25" spans="1:18" s="46" customFormat="1" ht="21" customHeight="1">
      <c r="A25" s="69" t="s">
        <v>633</v>
      </c>
      <c r="B25" s="70" t="s">
        <v>634</v>
      </c>
      <c r="C25" s="176">
        <v>0</v>
      </c>
      <c r="D25" s="176">
        <v>181199</v>
      </c>
      <c r="E25" s="176">
        <v>0</v>
      </c>
      <c r="F25" s="176">
        <v>0</v>
      </c>
      <c r="G25" s="176">
        <v>0</v>
      </c>
      <c r="H25" s="176">
        <v>71707</v>
      </c>
      <c r="I25" s="176">
        <v>0</v>
      </c>
      <c r="J25" s="176">
        <v>0</v>
      </c>
      <c r="K25" s="176">
        <v>0</v>
      </c>
      <c r="L25" s="176">
        <v>252906</v>
      </c>
      <c r="M25" s="274"/>
      <c r="N25" s="274"/>
      <c r="O25" s="213"/>
      <c r="P25" s="95"/>
      <c r="Q25" s="213"/>
      <c r="R25" s="213"/>
    </row>
    <row r="26" spans="1:18" s="46" customFormat="1" ht="21" customHeight="1">
      <c r="A26" s="69" t="s">
        <v>635</v>
      </c>
      <c r="B26" s="70" t="s">
        <v>636</v>
      </c>
      <c r="C26" s="176">
        <v>0</v>
      </c>
      <c r="D26" s="176">
        <v>0</v>
      </c>
      <c r="E26" s="176">
        <v>0</v>
      </c>
      <c r="F26" s="176">
        <v>0</v>
      </c>
      <c r="G26" s="176">
        <v>0</v>
      </c>
      <c r="H26" s="176">
        <v>0</v>
      </c>
      <c r="I26" s="176">
        <v>0</v>
      </c>
      <c r="J26" s="176">
        <v>0</v>
      </c>
      <c r="K26" s="176">
        <v>0</v>
      </c>
      <c r="L26" s="176">
        <v>0</v>
      </c>
      <c r="M26" s="274"/>
      <c r="N26" s="274"/>
      <c r="O26" s="213"/>
      <c r="P26" s="95"/>
      <c r="Q26" s="213"/>
      <c r="R26" s="213"/>
    </row>
    <row r="27" spans="1:18" s="46" customFormat="1" ht="21" customHeight="1">
      <c r="A27" s="69" t="s">
        <v>637</v>
      </c>
      <c r="B27" s="70" t="s">
        <v>638</v>
      </c>
      <c r="C27" s="176">
        <v>0</v>
      </c>
      <c r="D27" s="176">
        <v>0</v>
      </c>
      <c r="E27" s="176">
        <v>0</v>
      </c>
      <c r="F27" s="176">
        <v>0</v>
      </c>
      <c r="G27" s="176">
        <v>0</v>
      </c>
      <c r="H27" s="176">
        <v>0</v>
      </c>
      <c r="I27" s="176">
        <v>0</v>
      </c>
      <c r="J27" s="176">
        <v>0</v>
      </c>
      <c r="K27" s="176">
        <v>0</v>
      </c>
      <c r="L27" s="176">
        <v>0</v>
      </c>
      <c r="M27" s="274"/>
      <c r="N27" s="274"/>
      <c r="O27" s="213"/>
      <c r="P27" s="95"/>
      <c r="Q27" s="213"/>
      <c r="R27" s="213"/>
    </row>
    <row r="28" spans="1:18" s="46" customFormat="1" ht="21" customHeight="1">
      <c r="A28" s="72"/>
      <c r="B28" s="67" t="s">
        <v>639</v>
      </c>
      <c r="C28" s="68">
        <f>C18+C19+C24+C25+C26+C27</f>
        <v>5703539</v>
      </c>
      <c r="D28" s="68">
        <f>D18+D19+D24+D25+D26+D27</f>
        <v>32654611</v>
      </c>
      <c r="E28" s="68">
        <f>E18+E19+E24+E25+E26+E27</f>
        <v>439120</v>
      </c>
      <c r="F28" s="68">
        <f aca="true" t="shared" si="0" ref="F28:L28">F18+F19+F24+F25+F26+F27</f>
        <v>550290</v>
      </c>
      <c r="G28" s="68">
        <f>G18+G19+G24+G25+G26+G27</f>
        <v>57805139</v>
      </c>
      <c r="H28" s="68">
        <f>H18+H19+H24+H25+H26+H27</f>
        <v>58219357</v>
      </c>
      <c r="I28" s="68">
        <f t="shared" si="0"/>
        <v>432010</v>
      </c>
      <c r="J28" s="68">
        <f t="shared" si="0"/>
        <v>63807</v>
      </c>
      <c r="K28" s="68">
        <f>K18+K19+K24+K25+K26+K27</f>
        <v>64379808</v>
      </c>
      <c r="L28" s="68">
        <f t="shared" si="0"/>
        <v>91488065</v>
      </c>
      <c r="M28" s="274"/>
      <c r="N28" s="274"/>
      <c r="O28" s="210"/>
      <c r="Q28" s="210"/>
      <c r="R28" s="210"/>
    </row>
    <row r="29" spans="3:11" ht="15.75">
      <c r="C29" s="221"/>
      <c r="K29" s="277"/>
    </row>
    <row r="30" spans="1:12" ht="15.75">
      <c r="A30" s="9"/>
      <c r="C30" s="234"/>
      <c r="L30" s="10"/>
    </row>
    <row r="31" spans="1:12" ht="15.75">
      <c r="A31" s="9"/>
      <c r="C31" s="234"/>
      <c r="L31" s="11"/>
    </row>
    <row r="32" ht="15.75">
      <c r="L32" s="12"/>
    </row>
    <row r="33" spans="3:12" ht="15.75">
      <c r="C33" s="221"/>
      <c r="D33" s="221"/>
      <c r="E33" s="221"/>
      <c r="F33" s="221"/>
      <c r="G33" s="221"/>
      <c r="H33" s="221"/>
      <c r="I33" s="221"/>
      <c r="J33" s="221"/>
      <c r="K33" s="221"/>
      <c r="L33" s="221"/>
    </row>
    <row r="34" spans="3:12" ht="15.75">
      <c r="C34" s="221"/>
      <c r="D34" s="221"/>
      <c r="E34" s="221"/>
      <c r="F34" s="221"/>
      <c r="G34" s="221"/>
      <c r="H34" s="221"/>
      <c r="I34" s="221"/>
      <c r="J34" s="221"/>
      <c r="K34" s="221"/>
      <c r="L34" s="221"/>
    </row>
    <row r="35" spans="3:12" ht="15.75">
      <c r="C35" s="221"/>
      <c r="D35" s="221"/>
      <c r="E35" s="221"/>
      <c r="F35" s="221"/>
      <c r="G35" s="221"/>
      <c r="H35" s="221"/>
      <c r="I35" s="221"/>
      <c r="J35" s="221"/>
      <c r="K35" s="221"/>
      <c r="L35" s="221"/>
    </row>
    <row r="36" spans="3:12" ht="15.75">
      <c r="C36" s="221"/>
      <c r="D36" s="221"/>
      <c r="E36" s="221"/>
      <c r="F36" s="221"/>
      <c r="G36" s="221"/>
      <c r="H36" s="221"/>
      <c r="I36" s="221"/>
      <c r="J36" s="221"/>
      <c r="K36" s="221"/>
      <c r="L36" s="221"/>
    </row>
    <row r="37" spans="3:12" ht="15.75">
      <c r="C37" s="221"/>
      <c r="D37" s="221"/>
      <c r="E37" s="221"/>
      <c r="F37" s="221"/>
      <c r="G37" s="221"/>
      <c r="H37" s="221"/>
      <c r="I37" s="221"/>
      <c r="J37" s="221"/>
      <c r="K37" s="221"/>
      <c r="L37" s="221"/>
    </row>
    <row r="38" spans="3:12" ht="15.75">
      <c r="C38" s="221"/>
      <c r="D38" s="221"/>
      <c r="E38" s="221"/>
      <c r="F38" s="221"/>
      <c r="G38" s="221"/>
      <c r="H38" s="221"/>
      <c r="I38" s="221"/>
      <c r="J38" s="221"/>
      <c r="K38" s="221"/>
      <c r="L38" s="221"/>
    </row>
    <row r="39" spans="3:12" ht="15.75">
      <c r="C39" s="221"/>
      <c r="D39" s="221"/>
      <c r="E39" s="221"/>
      <c r="F39" s="221"/>
      <c r="G39" s="221"/>
      <c r="H39" s="221"/>
      <c r="I39" s="221"/>
      <c r="J39" s="221"/>
      <c r="K39" s="221"/>
      <c r="L39" s="221"/>
    </row>
    <row r="40" spans="3:12" ht="15.75">
      <c r="C40" s="221"/>
      <c r="D40" s="221"/>
      <c r="E40" s="221"/>
      <c r="F40" s="221"/>
      <c r="G40" s="221"/>
      <c r="H40" s="221"/>
      <c r="I40" s="221"/>
      <c r="J40" s="221"/>
      <c r="K40" s="221"/>
      <c r="L40" s="221"/>
    </row>
    <row r="41" spans="3:12" ht="15.75">
      <c r="C41" s="221"/>
      <c r="D41" s="221"/>
      <c r="E41" s="221"/>
      <c r="F41" s="221"/>
      <c r="G41" s="221"/>
      <c r="H41" s="221"/>
      <c r="I41" s="221"/>
      <c r="J41" s="221"/>
      <c r="K41" s="221"/>
      <c r="L41" s="221"/>
    </row>
    <row r="42" spans="3:12" ht="15.75">
      <c r="C42" s="221"/>
      <c r="D42" s="221"/>
      <c r="E42" s="221"/>
      <c r="F42" s="221"/>
      <c r="G42" s="221"/>
      <c r="H42" s="221"/>
      <c r="I42" s="221"/>
      <c r="J42" s="221"/>
      <c r="K42" s="221"/>
      <c r="L42" s="221"/>
    </row>
    <row r="43" spans="3:12" ht="15.75">
      <c r="C43" s="221"/>
      <c r="D43" s="221"/>
      <c r="E43" s="221"/>
      <c r="F43" s="221"/>
      <c r="G43" s="221"/>
      <c r="H43" s="221"/>
      <c r="I43" s="221"/>
      <c r="J43" s="221"/>
      <c r="K43" s="221"/>
      <c r="L43" s="221"/>
    </row>
    <row r="44" spans="3:12" ht="15.75">
      <c r="C44" s="221"/>
      <c r="D44" s="221"/>
      <c r="E44" s="221"/>
      <c r="F44" s="221"/>
      <c r="G44" s="221"/>
      <c r="H44" s="221"/>
      <c r="I44" s="221"/>
      <c r="J44" s="221"/>
      <c r="K44" s="221"/>
      <c r="L44" s="221"/>
    </row>
    <row r="45" spans="3:12" ht="15.75">
      <c r="C45" s="221"/>
      <c r="D45" s="221"/>
      <c r="E45" s="221"/>
      <c r="F45" s="221"/>
      <c r="G45" s="221"/>
      <c r="H45" s="221"/>
      <c r="I45" s="221"/>
      <c r="J45" s="221"/>
      <c r="K45" s="221"/>
      <c r="L45" s="221"/>
    </row>
    <row r="46" spans="3:12" ht="15.75">
      <c r="C46" s="221"/>
      <c r="D46" s="221"/>
      <c r="E46" s="221"/>
      <c r="F46" s="221"/>
      <c r="G46" s="221"/>
      <c r="H46" s="221"/>
      <c r="I46" s="221"/>
      <c r="J46" s="221"/>
      <c r="K46" s="221"/>
      <c r="L46" s="221"/>
    </row>
    <row r="47" spans="3:12" ht="15.75">
      <c r="C47" s="221"/>
      <c r="D47" s="221"/>
      <c r="E47" s="221"/>
      <c r="F47" s="221"/>
      <c r="G47" s="221"/>
      <c r="H47" s="221"/>
      <c r="I47" s="221"/>
      <c r="J47" s="221"/>
      <c r="K47" s="221"/>
      <c r="L47" s="221"/>
    </row>
    <row r="48" spans="3:12" ht="15.75">
      <c r="C48" s="221"/>
      <c r="D48" s="221"/>
      <c r="E48" s="221"/>
      <c r="F48" s="221"/>
      <c r="G48" s="221"/>
      <c r="H48" s="221"/>
      <c r="I48" s="221"/>
      <c r="J48" s="221"/>
      <c r="K48" s="221"/>
      <c r="L48" s="221"/>
    </row>
    <row r="49" ht="15.75">
      <c r="C49" s="221"/>
    </row>
    <row r="50" ht="15.75">
      <c r="C50" s="221"/>
    </row>
    <row r="51" ht="15.75">
      <c r="C51" s="221"/>
    </row>
    <row r="52" ht="15.75">
      <c r="C52" s="221"/>
    </row>
    <row r="53" ht="15.75">
      <c r="C53" s="221"/>
    </row>
    <row r="54" ht="15.75">
      <c r="C54" s="221"/>
    </row>
    <row r="55" ht="15.75">
      <c r="C55" s="221"/>
    </row>
    <row r="56" ht="15.75">
      <c r="C56" s="221"/>
    </row>
    <row r="57" ht="15.75">
      <c r="C57" s="221"/>
    </row>
    <row r="58" ht="15.75">
      <c r="C58" s="221"/>
    </row>
    <row r="59" ht="15.75">
      <c r="C59" s="221"/>
    </row>
    <row r="60" ht="15.75">
      <c r="C60" s="221"/>
    </row>
    <row r="61" ht="15.75">
      <c r="C61" s="221"/>
    </row>
    <row r="62" ht="15.75">
      <c r="C62" s="221"/>
    </row>
    <row r="63" ht="15.75">
      <c r="C63" s="221"/>
    </row>
    <row r="64" ht="15.75">
      <c r="C64" s="221"/>
    </row>
    <row r="65" ht="15.75">
      <c r="C65" s="221"/>
    </row>
    <row r="66" ht="15.75">
      <c r="C66" s="221"/>
    </row>
    <row r="67" ht="15.75">
      <c r="C67" s="221"/>
    </row>
    <row r="68" ht="15.75">
      <c r="C68" s="221"/>
    </row>
    <row r="69" ht="15.75">
      <c r="C69" s="221"/>
    </row>
    <row r="70" ht="15.75">
      <c r="C70" s="221"/>
    </row>
    <row r="71" ht="15.75">
      <c r="C71" s="221"/>
    </row>
    <row r="72" ht="15.75">
      <c r="C72" s="221"/>
    </row>
    <row r="73" ht="15.75">
      <c r="C73" s="221"/>
    </row>
    <row r="74" ht="15.75">
      <c r="C74" s="221"/>
    </row>
    <row r="75" ht="15.75">
      <c r="C75" s="221"/>
    </row>
    <row r="76" ht="15.75">
      <c r="C76" s="221"/>
    </row>
    <row r="77" ht="15.75">
      <c r="C77" s="221"/>
    </row>
    <row r="78" ht="15.75">
      <c r="C78" s="221"/>
    </row>
    <row r="79" ht="15.75">
      <c r="C79" s="221"/>
    </row>
    <row r="80" ht="15.75">
      <c r="C80" s="221"/>
    </row>
    <row r="81" ht="15.75">
      <c r="C81" s="221"/>
    </row>
    <row r="82" ht="15.75">
      <c r="C82" s="221"/>
    </row>
    <row r="83" ht="15.75">
      <c r="C83" s="221"/>
    </row>
    <row r="84" ht="15.75">
      <c r="C84" s="221"/>
    </row>
  </sheetData>
  <sheetProtection/>
  <mergeCells count="10">
    <mergeCell ref="G10:H10"/>
    <mergeCell ref="A2:K2"/>
    <mergeCell ref="A3:K3"/>
    <mergeCell ref="C9:L9"/>
    <mergeCell ref="C10:D10"/>
    <mergeCell ref="A6:B6"/>
    <mergeCell ref="A7:J7"/>
    <mergeCell ref="I10:J10"/>
    <mergeCell ref="K10:L10"/>
    <mergeCell ref="E10:F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5"/>
  <sheetViews>
    <sheetView zoomScale="75" zoomScaleNormal="75" zoomScalePageLayoutView="0" workbookViewId="0" topLeftCell="A1">
      <selection activeCell="A1" sqref="A1:L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191" customFormat="1" ht="45.75" customHeight="1">
      <c r="A1" s="360" t="s">
        <v>2</v>
      </c>
      <c r="B1" s="360"/>
      <c r="C1" s="361"/>
      <c r="D1" s="361"/>
      <c r="E1" s="361"/>
      <c r="F1" s="361"/>
      <c r="G1" s="361"/>
      <c r="H1" s="361"/>
      <c r="I1" s="361"/>
      <c r="J1" s="361"/>
      <c r="K1" s="361"/>
      <c r="L1" s="361"/>
    </row>
    <row r="2" spans="1:12" s="191" customFormat="1" ht="43.5" customHeight="1">
      <c r="A2" s="362" t="str">
        <f>'Form HKLQ1-1'!A3:H3</f>
        <v>二零一七年一月至十二月
January to December 2017</v>
      </c>
      <c r="B2" s="362"/>
      <c r="C2" s="361"/>
      <c r="D2" s="361"/>
      <c r="E2" s="361"/>
      <c r="F2" s="361"/>
      <c r="G2" s="361"/>
      <c r="H2" s="361"/>
      <c r="I2" s="361"/>
      <c r="J2" s="361"/>
      <c r="K2" s="361"/>
      <c r="L2" s="361"/>
    </row>
    <row r="3" spans="1:3" s="13" customFormat="1" ht="7.5" customHeight="1">
      <c r="A3" s="20"/>
      <c r="B3" s="20"/>
      <c r="C3" s="21"/>
    </row>
    <row r="4" spans="1:2" s="21" customFormat="1" ht="37.5" customHeight="1">
      <c r="A4" s="363" t="s">
        <v>0</v>
      </c>
      <c r="B4" s="363"/>
    </row>
    <row r="5" spans="1:2" s="21" customFormat="1" ht="37.5" customHeight="1">
      <c r="A5" s="363" t="s">
        <v>1</v>
      </c>
      <c r="B5" s="363"/>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69" t="s">
        <v>661</v>
      </c>
      <c r="D7" s="367"/>
      <c r="E7" s="367"/>
      <c r="F7" s="367"/>
      <c r="G7" s="367"/>
      <c r="H7" s="367"/>
      <c r="I7" s="367"/>
      <c r="J7" s="367"/>
      <c r="K7" s="367"/>
      <c r="L7" s="365"/>
    </row>
    <row r="8" spans="1:12" s="9" customFormat="1" ht="33.75" customHeight="1">
      <c r="A8" s="78"/>
      <c r="B8" s="80"/>
      <c r="C8" s="370" t="s">
        <v>19</v>
      </c>
      <c r="D8" s="371"/>
      <c r="E8" s="370" t="s">
        <v>20</v>
      </c>
      <c r="F8" s="371"/>
      <c r="G8" s="370" t="s">
        <v>21</v>
      </c>
      <c r="H8" s="371"/>
      <c r="I8" s="370" t="s">
        <v>22</v>
      </c>
      <c r="J8" s="371"/>
      <c r="K8" s="370" t="s">
        <v>40</v>
      </c>
      <c r="L8" s="371"/>
    </row>
    <row r="9" spans="1:12" s="9" customFormat="1" ht="33.75" customHeight="1">
      <c r="A9" s="78"/>
      <c r="B9" s="80"/>
      <c r="C9" s="374"/>
      <c r="D9" s="375"/>
      <c r="E9" s="372"/>
      <c r="F9" s="373"/>
      <c r="G9" s="374"/>
      <c r="H9" s="375"/>
      <c r="I9" s="372"/>
      <c r="J9" s="373"/>
      <c r="K9" s="372"/>
      <c r="L9" s="373"/>
    </row>
    <row r="10" spans="1:12" s="9" customFormat="1" ht="33.75" customHeight="1">
      <c r="A10" s="78"/>
      <c r="B10" s="22"/>
      <c r="C10" s="87" t="s">
        <v>653</v>
      </c>
      <c r="D10" s="89" t="s">
        <v>215</v>
      </c>
      <c r="E10" s="87" t="s">
        <v>653</v>
      </c>
      <c r="F10" s="89" t="s">
        <v>215</v>
      </c>
      <c r="G10" s="87" t="s">
        <v>653</v>
      </c>
      <c r="H10" s="89" t="s">
        <v>215</v>
      </c>
      <c r="I10" s="87" t="s">
        <v>653</v>
      </c>
      <c r="J10" s="89" t="s">
        <v>215</v>
      </c>
      <c r="K10" s="91" t="s">
        <v>653</v>
      </c>
      <c r="L10" s="90" t="s">
        <v>215</v>
      </c>
    </row>
    <row r="11" spans="1:12" s="9" customFormat="1" ht="16.5" customHeight="1">
      <c r="A11" s="78"/>
      <c r="B11" s="22"/>
      <c r="C11" s="17" t="s">
        <v>654</v>
      </c>
      <c r="D11" s="17" t="s">
        <v>655</v>
      </c>
      <c r="E11" s="17" t="s">
        <v>654</v>
      </c>
      <c r="F11" s="17" t="s">
        <v>655</v>
      </c>
      <c r="G11" s="17" t="s">
        <v>654</v>
      </c>
      <c r="H11" s="17" t="s">
        <v>655</v>
      </c>
      <c r="I11" s="17" t="s">
        <v>654</v>
      </c>
      <c r="J11" s="17" t="s">
        <v>655</v>
      </c>
      <c r="K11" s="17" t="s">
        <v>654</v>
      </c>
      <c r="L11" s="18" t="s">
        <v>655</v>
      </c>
    </row>
    <row r="12" spans="1:15" s="9" customFormat="1" ht="16.5" customHeight="1">
      <c r="A12" s="78"/>
      <c r="B12" s="22"/>
      <c r="C12" s="17" t="s">
        <v>656</v>
      </c>
      <c r="D12" s="17" t="s">
        <v>656</v>
      </c>
      <c r="E12" s="17" t="s">
        <v>110</v>
      </c>
      <c r="F12" s="17" t="s">
        <v>656</v>
      </c>
      <c r="G12" s="17" t="s">
        <v>656</v>
      </c>
      <c r="H12" s="17" t="s">
        <v>656</v>
      </c>
      <c r="I12" s="17" t="s">
        <v>110</v>
      </c>
      <c r="J12" s="17" t="s">
        <v>656</v>
      </c>
      <c r="K12" s="17" t="s">
        <v>110</v>
      </c>
      <c r="L12" s="18" t="s">
        <v>656</v>
      </c>
      <c r="N12" s="198"/>
      <c r="O12" s="198"/>
    </row>
    <row r="13" spans="1:111" s="23" customFormat="1" ht="33.75" customHeight="1">
      <c r="A13" s="82" t="s">
        <v>657</v>
      </c>
      <c r="B13" s="85" t="s">
        <v>206</v>
      </c>
      <c r="C13" s="88" t="s">
        <v>658</v>
      </c>
      <c r="D13" s="88" t="s">
        <v>658</v>
      </c>
      <c r="E13" s="88" t="s">
        <v>658</v>
      </c>
      <c r="F13" s="88" t="s">
        <v>658</v>
      </c>
      <c r="G13" s="88" t="s">
        <v>658</v>
      </c>
      <c r="H13" s="88" t="s">
        <v>658</v>
      </c>
      <c r="I13" s="88" t="s">
        <v>658</v>
      </c>
      <c r="J13" s="88" t="s">
        <v>658</v>
      </c>
      <c r="K13" s="88" t="s">
        <v>658</v>
      </c>
      <c r="L13" s="88" t="s">
        <v>658</v>
      </c>
      <c r="M13" s="24"/>
      <c r="N13" s="199"/>
      <c r="O13" s="199"/>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189" t="s">
        <v>112</v>
      </c>
      <c r="B14" s="223" t="s">
        <v>608</v>
      </c>
      <c r="C14" s="224" t="s">
        <v>831</v>
      </c>
      <c r="D14" s="197" t="s">
        <v>831</v>
      </c>
      <c r="E14" s="197" t="s">
        <v>831</v>
      </c>
      <c r="F14" s="197" t="s">
        <v>831</v>
      </c>
      <c r="G14" s="197" t="s">
        <v>831</v>
      </c>
      <c r="H14" s="197" t="s">
        <v>831</v>
      </c>
      <c r="I14" s="197" t="s">
        <v>831</v>
      </c>
      <c r="J14" s="197" t="s">
        <v>831</v>
      </c>
      <c r="K14" s="197" t="s">
        <v>831</v>
      </c>
      <c r="L14" s="197" t="s">
        <v>831</v>
      </c>
      <c r="M14" s="211"/>
      <c r="P14" s="211"/>
    </row>
    <row r="15" spans="1:16" s="13" customFormat="1" ht="18" customHeight="1">
      <c r="A15" s="83" t="s">
        <v>3</v>
      </c>
      <c r="B15" s="202" t="s">
        <v>4</v>
      </c>
      <c r="C15" s="173">
        <v>1216938</v>
      </c>
      <c r="D15" s="173">
        <v>551925</v>
      </c>
      <c r="E15" s="173">
        <v>46723</v>
      </c>
      <c r="F15" s="173" t="s">
        <v>831</v>
      </c>
      <c r="G15" s="173">
        <v>17149040</v>
      </c>
      <c r="H15" s="173">
        <v>15557109</v>
      </c>
      <c r="I15" s="173" t="s">
        <v>831</v>
      </c>
      <c r="J15" s="173" t="s">
        <v>831</v>
      </c>
      <c r="K15" s="173">
        <v>18412701</v>
      </c>
      <c r="L15" s="173">
        <v>16109034</v>
      </c>
      <c r="M15" s="211"/>
      <c r="P15" s="211"/>
    </row>
    <row r="16" spans="1:16" s="13" customFormat="1" ht="18" customHeight="1">
      <c r="A16" s="83" t="s">
        <v>111</v>
      </c>
      <c r="B16" s="202"/>
      <c r="C16" s="173" t="s">
        <v>831</v>
      </c>
      <c r="D16" s="173" t="s">
        <v>831</v>
      </c>
      <c r="E16" s="173" t="s">
        <v>831</v>
      </c>
      <c r="F16" s="173" t="s">
        <v>831</v>
      </c>
      <c r="G16" s="173" t="s">
        <v>831</v>
      </c>
      <c r="H16" s="173" t="s">
        <v>831</v>
      </c>
      <c r="I16" s="173" t="s">
        <v>831</v>
      </c>
      <c r="J16" s="173" t="s">
        <v>831</v>
      </c>
      <c r="K16" s="173" t="s">
        <v>831</v>
      </c>
      <c r="L16" s="173" t="s">
        <v>831</v>
      </c>
      <c r="M16" s="211"/>
      <c r="P16" s="211"/>
    </row>
    <row r="17" spans="1:16" s="13" customFormat="1" ht="18" customHeight="1">
      <c r="A17" s="83" t="s">
        <v>113</v>
      </c>
      <c r="B17" s="202" t="s">
        <v>147</v>
      </c>
      <c r="C17" s="173" t="s">
        <v>831</v>
      </c>
      <c r="D17" s="173" t="s">
        <v>831</v>
      </c>
      <c r="E17" s="173" t="s">
        <v>831</v>
      </c>
      <c r="F17" s="173" t="s">
        <v>831</v>
      </c>
      <c r="G17" s="173" t="s">
        <v>831</v>
      </c>
      <c r="H17" s="173" t="s">
        <v>831</v>
      </c>
      <c r="I17" s="173" t="s">
        <v>831</v>
      </c>
      <c r="J17" s="173" t="s">
        <v>831</v>
      </c>
      <c r="K17" s="173" t="s">
        <v>831</v>
      </c>
      <c r="L17" s="173" t="s">
        <v>831</v>
      </c>
      <c r="M17" s="211"/>
      <c r="P17" s="211"/>
    </row>
    <row r="18" spans="1:16" s="13" customFormat="1" ht="18" customHeight="1">
      <c r="A18" s="83" t="s">
        <v>748</v>
      </c>
      <c r="B18" s="202" t="s">
        <v>749</v>
      </c>
      <c r="C18" s="173" t="s">
        <v>831</v>
      </c>
      <c r="D18" s="173" t="s">
        <v>831</v>
      </c>
      <c r="E18" s="173" t="s">
        <v>831</v>
      </c>
      <c r="F18" s="173" t="s">
        <v>831</v>
      </c>
      <c r="G18" s="173">
        <v>98091</v>
      </c>
      <c r="H18" s="173" t="s">
        <v>831</v>
      </c>
      <c r="I18" s="173" t="s">
        <v>831</v>
      </c>
      <c r="J18" s="173" t="s">
        <v>831</v>
      </c>
      <c r="K18" s="173">
        <v>98091</v>
      </c>
      <c r="L18" s="173" t="s">
        <v>831</v>
      </c>
      <c r="M18" s="211"/>
      <c r="P18" s="211"/>
    </row>
    <row r="19" spans="1:16" s="13" customFormat="1" ht="30" customHeight="1">
      <c r="A19" s="83" t="s">
        <v>551</v>
      </c>
      <c r="B19" s="190" t="s">
        <v>750</v>
      </c>
      <c r="C19" s="173" t="s">
        <v>831</v>
      </c>
      <c r="D19" s="173" t="s">
        <v>831</v>
      </c>
      <c r="E19" s="173" t="s">
        <v>831</v>
      </c>
      <c r="F19" s="173" t="s">
        <v>831</v>
      </c>
      <c r="G19" s="173" t="s">
        <v>831</v>
      </c>
      <c r="H19" s="173">
        <v>21</v>
      </c>
      <c r="I19" s="173" t="s">
        <v>831</v>
      </c>
      <c r="J19" s="173" t="s">
        <v>831</v>
      </c>
      <c r="K19" s="173" t="s">
        <v>831</v>
      </c>
      <c r="L19" s="173">
        <v>21</v>
      </c>
      <c r="M19" s="211"/>
      <c r="P19" s="211"/>
    </row>
    <row r="20" spans="1:16" s="13" customFormat="1" ht="18" customHeight="1">
      <c r="A20" s="83" t="s">
        <v>114</v>
      </c>
      <c r="B20" s="190" t="s">
        <v>716</v>
      </c>
      <c r="C20" s="173">
        <v>94715</v>
      </c>
      <c r="D20" s="173">
        <v>1614353</v>
      </c>
      <c r="E20" s="173" t="s">
        <v>831</v>
      </c>
      <c r="F20" s="173" t="s">
        <v>831</v>
      </c>
      <c r="G20" s="173">
        <v>1234773</v>
      </c>
      <c r="H20" s="173">
        <v>1578061</v>
      </c>
      <c r="I20" s="173">
        <v>11184</v>
      </c>
      <c r="J20" s="173">
        <v>1660</v>
      </c>
      <c r="K20" s="173">
        <v>1340672</v>
      </c>
      <c r="L20" s="173">
        <v>3194074</v>
      </c>
      <c r="M20" s="211"/>
      <c r="P20" s="211"/>
    </row>
    <row r="21" spans="1:16" s="13" customFormat="1" ht="18" customHeight="1">
      <c r="A21" s="83" t="s">
        <v>115</v>
      </c>
      <c r="B21" s="190" t="s">
        <v>717</v>
      </c>
      <c r="C21" s="173" t="s">
        <v>831</v>
      </c>
      <c r="D21" s="173">
        <v>204</v>
      </c>
      <c r="E21" s="173" t="s">
        <v>831</v>
      </c>
      <c r="F21" s="173" t="s">
        <v>831</v>
      </c>
      <c r="G21" s="173" t="s">
        <v>831</v>
      </c>
      <c r="H21" s="173" t="s">
        <v>831</v>
      </c>
      <c r="I21" s="173" t="s">
        <v>831</v>
      </c>
      <c r="J21" s="173" t="s">
        <v>831</v>
      </c>
      <c r="K21" s="173" t="s">
        <v>831</v>
      </c>
      <c r="L21" s="173">
        <v>204</v>
      </c>
      <c r="M21" s="211"/>
      <c r="P21" s="211"/>
    </row>
    <row r="22" spans="1:16" s="13" customFormat="1" ht="18" customHeight="1">
      <c r="A22" s="83" t="s">
        <v>116</v>
      </c>
      <c r="B22" s="190"/>
      <c r="C22" s="173" t="s">
        <v>831</v>
      </c>
      <c r="D22" s="173" t="s">
        <v>831</v>
      </c>
      <c r="E22" s="173" t="s">
        <v>831</v>
      </c>
      <c r="F22" s="173" t="s">
        <v>831</v>
      </c>
      <c r="G22" s="173" t="s">
        <v>831</v>
      </c>
      <c r="H22" s="173" t="s">
        <v>831</v>
      </c>
      <c r="I22" s="173" t="s">
        <v>831</v>
      </c>
      <c r="J22" s="173" t="s">
        <v>831</v>
      </c>
      <c r="K22" s="173" t="s">
        <v>831</v>
      </c>
      <c r="L22" s="173" t="s">
        <v>831</v>
      </c>
      <c r="M22" s="211"/>
      <c r="P22" s="211"/>
    </row>
    <row r="23" spans="1:16" s="13" customFormat="1" ht="18" customHeight="1">
      <c r="A23" s="83" t="s">
        <v>552</v>
      </c>
      <c r="B23" s="190" t="s">
        <v>571</v>
      </c>
      <c r="C23" s="173" t="s">
        <v>831</v>
      </c>
      <c r="D23" s="173" t="s">
        <v>831</v>
      </c>
      <c r="E23" s="173" t="s">
        <v>831</v>
      </c>
      <c r="F23" s="173" t="s">
        <v>831</v>
      </c>
      <c r="G23" s="173">
        <v>14454</v>
      </c>
      <c r="H23" s="173">
        <v>11637</v>
      </c>
      <c r="I23" s="173" t="s">
        <v>831</v>
      </c>
      <c r="J23" s="173" t="s">
        <v>831</v>
      </c>
      <c r="K23" s="173">
        <v>14454</v>
      </c>
      <c r="L23" s="173">
        <v>11637</v>
      </c>
      <c r="M23" s="211"/>
      <c r="P23" s="211"/>
    </row>
    <row r="24" spans="1:16" s="13" customFormat="1" ht="30" customHeight="1">
      <c r="A24" s="83" t="s">
        <v>553</v>
      </c>
      <c r="B24" s="81" t="s">
        <v>541</v>
      </c>
      <c r="C24" s="173">
        <v>5815</v>
      </c>
      <c r="D24" s="173">
        <v>818685</v>
      </c>
      <c r="E24" s="173" t="s">
        <v>831</v>
      </c>
      <c r="F24" s="173" t="s">
        <v>831</v>
      </c>
      <c r="G24" s="173">
        <v>500</v>
      </c>
      <c r="H24" s="173">
        <v>627995</v>
      </c>
      <c r="I24" s="173" t="s">
        <v>831</v>
      </c>
      <c r="J24" s="173" t="s">
        <v>831</v>
      </c>
      <c r="K24" s="173">
        <v>6315</v>
      </c>
      <c r="L24" s="173">
        <v>1446680</v>
      </c>
      <c r="M24" s="211"/>
      <c r="P24" s="211"/>
    </row>
    <row r="25" spans="1:16" s="13" customFormat="1" ht="18" customHeight="1">
      <c r="A25" s="83" t="s">
        <v>117</v>
      </c>
      <c r="B25" s="190" t="s">
        <v>151</v>
      </c>
      <c r="C25" s="173" t="s">
        <v>831</v>
      </c>
      <c r="D25" s="173" t="s">
        <v>831</v>
      </c>
      <c r="E25" s="173" t="s">
        <v>831</v>
      </c>
      <c r="F25" s="173" t="s">
        <v>831</v>
      </c>
      <c r="G25" s="173" t="s">
        <v>831</v>
      </c>
      <c r="H25" s="173" t="s">
        <v>831</v>
      </c>
      <c r="I25" s="173" t="s">
        <v>831</v>
      </c>
      <c r="J25" s="173" t="s">
        <v>831</v>
      </c>
      <c r="K25" s="173" t="s">
        <v>831</v>
      </c>
      <c r="L25" s="173" t="s">
        <v>831</v>
      </c>
      <c r="M25" s="211"/>
      <c r="P25" s="211"/>
    </row>
    <row r="26" spans="1:16" s="13" customFormat="1" ht="18" customHeight="1">
      <c r="A26" s="83" t="s">
        <v>751</v>
      </c>
      <c r="B26" s="81" t="s">
        <v>752</v>
      </c>
      <c r="C26" s="173">
        <v>3114</v>
      </c>
      <c r="D26" s="173">
        <v>4058504</v>
      </c>
      <c r="E26" s="173">
        <v>5612</v>
      </c>
      <c r="F26" s="173">
        <v>392040</v>
      </c>
      <c r="G26" s="173">
        <v>1924189</v>
      </c>
      <c r="H26" s="173">
        <v>3895993</v>
      </c>
      <c r="I26" s="173" t="s">
        <v>831</v>
      </c>
      <c r="J26" s="173" t="s">
        <v>831</v>
      </c>
      <c r="K26" s="173">
        <v>1932915</v>
      </c>
      <c r="L26" s="173">
        <v>8346537</v>
      </c>
      <c r="M26" s="211"/>
      <c r="P26" s="211"/>
    </row>
    <row r="27" spans="1:16" s="13" customFormat="1" ht="18" customHeight="1">
      <c r="A27" s="83" t="s">
        <v>607</v>
      </c>
      <c r="B27" s="81"/>
      <c r="C27" s="173" t="s">
        <v>831</v>
      </c>
      <c r="D27" s="173" t="s">
        <v>831</v>
      </c>
      <c r="E27" s="173" t="s">
        <v>831</v>
      </c>
      <c r="F27" s="173" t="s">
        <v>831</v>
      </c>
      <c r="G27" s="173" t="s">
        <v>831</v>
      </c>
      <c r="H27" s="173" t="s">
        <v>831</v>
      </c>
      <c r="I27" s="173" t="s">
        <v>831</v>
      </c>
      <c r="J27" s="173" t="s">
        <v>831</v>
      </c>
      <c r="K27" s="173" t="s">
        <v>831</v>
      </c>
      <c r="L27" s="173" t="s">
        <v>831</v>
      </c>
      <c r="M27" s="211"/>
      <c r="P27" s="211"/>
    </row>
    <row r="28" spans="1:16" s="13" customFormat="1" ht="18" customHeight="1">
      <c r="A28" s="83" t="s">
        <v>118</v>
      </c>
      <c r="B28" s="190" t="s">
        <v>572</v>
      </c>
      <c r="C28" s="173">
        <v>8165</v>
      </c>
      <c r="D28" s="173">
        <v>13586830</v>
      </c>
      <c r="E28" s="173">
        <v>33063</v>
      </c>
      <c r="F28" s="173">
        <v>1910</v>
      </c>
      <c r="G28" s="173">
        <v>958345</v>
      </c>
      <c r="H28" s="173">
        <v>3117612</v>
      </c>
      <c r="I28" s="173" t="s">
        <v>831</v>
      </c>
      <c r="J28" s="173" t="s">
        <v>831</v>
      </c>
      <c r="K28" s="173">
        <v>999573</v>
      </c>
      <c r="L28" s="173">
        <v>16706352</v>
      </c>
      <c r="M28" s="211"/>
      <c r="P28" s="211"/>
    </row>
    <row r="29" spans="1:16" s="13" customFormat="1" ht="30" customHeight="1">
      <c r="A29" s="83" t="s">
        <v>718</v>
      </c>
      <c r="B29" s="190" t="s">
        <v>719</v>
      </c>
      <c r="C29" s="173" t="s">
        <v>831</v>
      </c>
      <c r="D29" s="173">
        <v>1026777</v>
      </c>
      <c r="E29" s="173" t="s">
        <v>831</v>
      </c>
      <c r="F29" s="173" t="s">
        <v>831</v>
      </c>
      <c r="G29" s="173" t="s">
        <v>831</v>
      </c>
      <c r="H29" s="173">
        <v>1584573</v>
      </c>
      <c r="I29" s="173" t="s">
        <v>831</v>
      </c>
      <c r="J29" s="173" t="s">
        <v>831</v>
      </c>
      <c r="K29" s="173" t="s">
        <v>831</v>
      </c>
      <c r="L29" s="173">
        <v>2611350</v>
      </c>
      <c r="M29" s="211"/>
      <c r="P29" s="211"/>
    </row>
    <row r="30" spans="1:16" s="13" customFormat="1" ht="18" customHeight="1">
      <c r="A30" s="83" t="s">
        <v>730</v>
      </c>
      <c r="B30" s="202" t="s">
        <v>101</v>
      </c>
      <c r="C30" s="173">
        <v>3221</v>
      </c>
      <c r="D30" s="173">
        <v>8502</v>
      </c>
      <c r="E30" s="173" t="s">
        <v>831</v>
      </c>
      <c r="F30" s="173">
        <v>23817</v>
      </c>
      <c r="G30" s="173">
        <v>56576</v>
      </c>
      <c r="H30" s="173">
        <v>426055</v>
      </c>
      <c r="I30" s="173" t="s">
        <v>831</v>
      </c>
      <c r="J30" s="173" t="s">
        <v>831</v>
      </c>
      <c r="K30" s="173">
        <v>59797</v>
      </c>
      <c r="L30" s="173">
        <v>458374</v>
      </c>
      <c r="M30" s="211"/>
      <c r="P30" s="211"/>
    </row>
    <row r="31" spans="1:16" s="13" customFormat="1" ht="18" customHeight="1">
      <c r="A31" s="83" t="s">
        <v>554</v>
      </c>
      <c r="B31" s="81" t="s">
        <v>573</v>
      </c>
      <c r="C31" s="173">
        <v>8596</v>
      </c>
      <c r="D31" s="173">
        <v>53283</v>
      </c>
      <c r="E31" s="173" t="s">
        <v>831</v>
      </c>
      <c r="F31" s="173" t="s">
        <v>831</v>
      </c>
      <c r="G31" s="173" t="s">
        <v>831</v>
      </c>
      <c r="H31" s="173">
        <v>3732</v>
      </c>
      <c r="I31" s="173" t="s">
        <v>831</v>
      </c>
      <c r="J31" s="173" t="s">
        <v>831</v>
      </c>
      <c r="K31" s="173">
        <v>8596</v>
      </c>
      <c r="L31" s="173">
        <v>57015</v>
      </c>
      <c r="M31" s="211"/>
      <c r="P31" s="211"/>
    </row>
    <row r="32" spans="1:16" s="13" customFormat="1" ht="18" customHeight="1">
      <c r="A32" s="83" t="s">
        <v>555</v>
      </c>
      <c r="B32" s="190"/>
      <c r="C32" s="173" t="s">
        <v>831</v>
      </c>
      <c r="D32" s="173" t="s">
        <v>831</v>
      </c>
      <c r="E32" s="173" t="s">
        <v>831</v>
      </c>
      <c r="F32" s="173" t="s">
        <v>831</v>
      </c>
      <c r="G32" s="173" t="s">
        <v>831</v>
      </c>
      <c r="H32" s="173" t="s">
        <v>831</v>
      </c>
      <c r="I32" s="173" t="s">
        <v>831</v>
      </c>
      <c r="J32" s="173" t="s">
        <v>831</v>
      </c>
      <c r="K32" s="173" t="s">
        <v>831</v>
      </c>
      <c r="L32" s="173" t="s">
        <v>831</v>
      </c>
      <c r="M32" s="211"/>
      <c r="P32" s="211"/>
    </row>
    <row r="33" spans="1:16" s="13" customFormat="1" ht="18" customHeight="1">
      <c r="A33" s="196" t="s">
        <v>556</v>
      </c>
      <c r="B33" s="13" t="s">
        <v>753</v>
      </c>
      <c r="C33" s="173">
        <v>4600</v>
      </c>
      <c r="D33" s="173">
        <v>1966</v>
      </c>
      <c r="E33" s="173" t="s">
        <v>831</v>
      </c>
      <c r="F33" s="173" t="s">
        <v>831</v>
      </c>
      <c r="G33" s="173">
        <v>34142</v>
      </c>
      <c r="H33" s="173">
        <v>2403</v>
      </c>
      <c r="I33" s="173">
        <v>182884</v>
      </c>
      <c r="J33" s="173">
        <v>1191</v>
      </c>
      <c r="K33" s="173">
        <v>221626</v>
      </c>
      <c r="L33" s="173">
        <v>5560</v>
      </c>
      <c r="M33" s="211"/>
      <c r="P33" s="211"/>
    </row>
    <row r="34" spans="1:16" s="13" customFormat="1" ht="30" customHeight="1">
      <c r="A34" s="196" t="s">
        <v>734</v>
      </c>
      <c r="B34" s="13" t="s">
        <v>574</v>
      </c>
      <c r="C34" s="173">
        <v>30265</v>
      </c>
      <c r="D34" s="173">
        <v>189561</v>
      </c>
      <c r="E34" s="173" t="s">
        <v>831</v>
      </c>
      <c r="F34" s="173">
        <v>103</v>
      </c>
      <c r="G34" s="173">
        <v>226347</v>
      </c>
      <c r="H34" s="173">
        <v>1136148</v>
      </c>
      <c r="I34" s="173" t="s">
        <v>831</v>
      </c>
      <c r="J34" s="173" t="s">
        <v>831</v>
      </c>
      <c r="K34" s="173">
        <v>256612</v>
      </c>
      <c r="L34" s="173">
        <v>1325812</v>
      </c>
      <c r="M34" s="211"/>
      <c r="P34" s="211"/>
    </row>
    <row r="35" spans="1:16" s="13" customFormat="1" ht="18" customHeight="1">
      <c r="A35" s="196" t="s">
        <v>735</v>
      </c>
      <c r="B35" s="13" t="s">
        <v>736</v>
      </c>
      <c r="C35" s="173" t="s">
        <v>831</v>
      </c>
      <c r="D35" s="173">
        <v>111935</v>
      </c>
      <c r="E35" s="173" t="s">
        <v>831</v>
      </c>
      <c r="F35" s="173" t="s">
        <v>831</v>
      </c>
      <c r="G35" s="173">
        <v>40003</v>
      </c>
      <c r="H35" s="173">
        <v>310130</v>
      </c>
      <c r="I35" s="173" t="s">
        <v>831</v>
      </c>
      <c r="J35" s="173" t="s">
        <v>831</v>
      </c>
      <c r="K35" s="173">
        <v>40003</v>
      </c>
      <c r="L35" s="173">
        <v>422065</v>
      </c>
      <c r="M35" s="211"/>
      <c r="P35" s="211"/>
    </row>
    <row r="36" spans="1:16" s="13" customFormat="1" ht="18" customHeight="1">
      <c r="A36" s="83" t="s">
        <v>714</v>
      </c>
      <c r="B36" s="190" t="s">
        <v>715</v>
      </c>
      <c r="C36" s="173">
        <v>557068</v>
      </c>
      <c r="D36" s="173">
        <v>776011</v>
      </c>
      <c r="E36" s="173" t="s">
        <v>831</v>
      </c>
      <c r="F36" s="173">
        <v>5296</v>
      </c>
      <c r="G36" s="173">
        <v>4916490</v>
      </c>
      <c r="H36" s="173">
        <v>845379</v>
      </c>
      <c r="I36" s="173" t="s">
        <v>831</v>
      </c>
      <c r="J36" s="173" t="s">
        <v>831</v>
      </c>
      <c r="K36" s="173">
        <v>5473558</v>
      </c>
      <c r="L36" s="173">
        <v>1626686</v>
      </c>
      <c r="M36" s="211"/>
      <c r="P36" s="211"/>
    </row>
    <row r="37" spans="1:16" s="13" customFormat="1" ht="18" customHeight="1">
      <c r="A37" s="196" t="s">
        <v>583</v>
      </c>
      <c r="B37" s="43" t="s">
        <v>584</v>
      </c>
      <c r="C37" s="173" t="s">
        <v>831</v>
      </c>
      <c r="D37" s="173" t="s">
        <v>831</v>
      </c>
      <c r="E37" s="173" t="s">
        <v>831</v>
      </c>
      <c r="F37" s="173" t="s">
        <v>831</v>
      </c>
      <c r="G37" s="173" t="s">
        <v>831</v>
      </c>
      <c r="H37" s="173" t="s">
        <v>831</v>
      </c>
      <c r="I37" s="173" t="s">
        <v>831</v>
      </c>
      <c r="J37" s="173" t="s">
        <v>831</v>
      </c>
      <c r="K37" s="173" t="s">
        <v>831</v>
      </c>
      <c r="L37" s="173" t="s">
        <v>831</v>
      </c>
      <c r="M37" s="211"/>
      <c r="P37" s="211"/>
    </row>
    <row r="38" spans="1:17" ht="18" customHeight="1">
      <c r="A38" s="240" t="s">
        <v>754</v>
      </c>
      <c r="B38" s="303" t="s">
        <v>747</v>
      </c>
      <c r="C38" s="174" t="s">
        <v>831</v>
      </c>
      <c r="D38" s="174">
        <v>580</v>
      </c>
      <c r="E38" s="174" t="s">
        <v>831</v>
      </c>
      <c r="F38" s="174" t="s">
        <v>831</v>
      </c>
      <c r="G38" s="174">
        <v>747807</v>
      </c>
      <c r="H38" s="174">
        <v>8054</v>
      </c>
      <c r="I38" s="174" t="s">
        <v>831</v>
      </c>
      <c r="J38" s="174" t="s">
        <v>831</v>
      </c>
      <c r="K38" s="174">
        <v>747807</v>
      </c>
      <c r="L38" s="174">
        <v>8634</v>
      </c>
      <c r="M38" s="211"/>
      <c r="N38" s="13"/>
      <c r="O38" s="13"/>
      <c r="P38" s="211"/>
      <c r="Q38" s="13"/>
    </row>
    <row r="39" spans="1:17" ht="30" customHeight="1">
      <c r="A39" s="83" t="s">
        <v>720</v>
      </c>
      <c r="B39" s="190"/>
      <c r="C39" s="173">
        <v>6738</v>
      </c>
      <c r="D39" s="173" t="s">
        <v>831</v>
      </c>
      <c r="E39" s="173" t="s">
        <v>831</v>
      </c>
      <c r="F39" s="173" t="s">
        <v>831</v>
      </c>
      <c r="G39" s="173">
        <v>223</v>
      </c>
      <c r="H39" s="173" t="s">
        <v>831</v>
      </c>
      <c r="I39" s="173" t="s">
        <v>831</v>
      </c>
      <c r="J39" s="173" t="s">
        <v>831</v>
      </c>
      <c r="K39" s="173">
        <v>6961</v>
      </c>
      <c r="L39" s="173" t="s">
        <v>831</v>
      </c>
      <c r="M39" s="211"/>
      <c r="N39" s="13"/>
      <c r="O39" s="13"/>
      <c r="P39" s="211"/>
      <c r="Q39" s="13"/>
    </row>
    <row r="40" spans="1:17" ht="18" customHeight="1">
      <c r="A40" s="83" t="s">
        <v>557</v>
      </c>
      <c r="B40" s="81" t="s">
        <v>537</v>
      </c>
      <c r="C40" s="173">
        <v>746257</v>
      </c>
      <c r="D40" s="173">
        <v>2717344</v>
      </c>
      <c r="E40" s="173">
        <v>329085</v>
      </c>
      <c r="F40" s="173">
        <v>48269</v>
      </c>
      <c r="G40" s="173">
        <v>1215752</v>
      </c>
      <c r="H40" s="173">
        <v>721710</v>
      </c>
      <c r="I40" s="173" t="s">
        <v>831</v>
      </c>
      <c r="J40" s="173" t="s">
        <v>831</v>
      </c>
      <c r="K40" s="173">
        <v>2291094</v>
      </c>
      <c r="L40" s="173">
        <v>3487323</v>
      </c>
      <c r="M40" s="211"/>
      <c r="N40" s="13"/>
      <c r="O40" s="13"/>
      <c r="P40" s="211"/>
      <c r="Q40" s="13"/>
    </row>
    <row r="41" spans="1:17" ht="18" customHeight="1">
      <c r="A41" s="83" t="s">
        <v>119</v>
      </c>
      <c r="B41" s="190"/>
      <c r="C41" s="173" t="s">
        <v>831</v>
      </c>
      <c r="D41" s="173" t="s">
        <v>831</v>
      </c>
      <c r="E41" s="173" t="s">
        <v>831</v>
      </c>
      <c r="F41" s="173" t="s">
        <v>831</v>
      </c>
      <c r="G41" s="173" t="s">
        <v>831</v>
      </c>
      <c r="H41" s="173" t="s">
        <v>831</v>
      </c>
      <c r="I41" s="173" t="s">
        <v>831</v>
      </c>
      <c r="J41" s="173" t="s">
        <v>831</v>
      </c>
      <c r="K41" s="173" t="s">
        <v>831</v>
      </c>
      <c r="L41" s="173" t="s">
        <v>831</v>
      </c>
      <c r="M41" s="211"/>
      <c r="N41" s="13"/>
      <c r="O41" s="13"/>
      <c r="P41" s="211"/>
      <c r="Q41" s="13"/>
    </row>
    <row r="42" spans="1:17" ht="18" customHeight="1">
      <c r="A42" s="83" t="s">
        <v>120</v>
      </c>
      <c r="B42" s="190" t="s">
        <v>155</v>
      </c>
      <c r="C42" s="173">
        <v>23778</v>
      </c>
      <c r="D42" s="173">
        <v>219946</v>
      </c>
      <c r="E42" s="173" t="s">
        <v>831</v>
      </c>
      <c r="F42" s="173">
        <v>19877</v>
      </c>
      <c r="G42" s="173">
        <v>413006</v>
      </c>
      <c r="H42" s="173">
        <v>214834</v>
      </c>
      <c r="I42" s="173" t="s">
        <v>831</v>
      </c>
      <c r="J42" s="173" t="s">
        <v>831</v>
      </c>
      <c r="K42" s="173">
        <v>436784</v>
      </c>
      <c r="L42" s="173">
        <v>454657</v>
      </c>
      <c r="M42" s="211"/>
      <c r="N42" s="13"/>
      <c r="O42" s="13"/>
      <c r="P42" s="211"/>
      <c r="Q42" s="13"/>
    </row>
    <row r="43" spans="1:17" ht="18" customHeight="1">
      <c r="A43" s="83" t="s">
        <v>121</v>
      </c>
      <c r="B43" s="218" t="s">
        <v>158</v>
      </c>
      <c r="C43" s="173" t="s">
        <v>831</v>
      </c>
      <c r="D43" s="173" t="s">
        <v>831</v>
      </c>
      <c r="E43" s="173" t="s">
        <v>831</v>
      </c>
      <c r="F43" s="173" t="s">
        <v>831</v>
      </c>
      <c r="G43" s="173" t="s">
        <v>831</v>
      </c>
      <c r="H43" s="173" t="s">
        <v>831</v>
      </c>
      <c r="I43" s="173" t="s">
        <v>831</v>
      </c>
      <c r="J43" s="173" t="s">
        <v>831</v>
      </c>
      <c r="K43" s="173" t="s">
        <v>831</v>
      </c>
      <c r="L43" s="173" t="s">
        <v>831</v>
      </c>
      <c r="M43" s="211"/>
      <c r="N43" s="13"/>
      <c r="O43" s="13"/>
      <c r="P43" s="211"/>
      <c r="Q43" s="13"/>
    </row>
    <row r="44" spans="1:17" ht="30" customHeight="1">
      <c r="A44" s="83" t="s">
        <v>122</v>
      </c>
      <c r="B44" s="218" t="s">
        <v>160</v>
      </c>
      <c r="C44" s="173">
        <v>1393086</v>
      </c>
      <c r="D44" s="173">
        <v>2998282</v>
      </c>
      <c r="E44" s="173">
        <v>2352</v>
      </c>
      <c r="F44" s="173">
        <v>11625</v>
      </c>
      <c r="G44" s="173">
        <v>7255454</v>
      </c>
      <c r="H44" s="173">
        <v>8444794</v>
      </c>
      <c r="I44" s="173">
        <v>24155</v>
      </c>
      <c r="J44" s="173">
        <v>59516</v>
      </c>
      <c r="K44" s="173">
        <v>8675047</v>
      </c>
      <c r="L44" s="173">
        <v>11514217</v>
      </c>
      <c r="M44" s="211"/>
      <c r="N44" s="13"/>
      <c r="O44" s="13"/>
      <c r="P44" s="211"/>
      <c r="Q44" s="13"/>
    </row>
    <row r="45" spans="1:17" ht="18" customHeight="1">
      <c r="A45" s="83" t="s">
        <v>123</v>
      </c>
      <c r="B45" s="190" t="s">
        <v>162</v>
      </c>
      <c r="C45" s="173" t="s">
        <v>831</v>
      </c>
      <c r="D45" s="173">
        <v>863</v>
      </c>
      <c r="E45" s="173" t="s">
        <v>831</v>
      </c>
      <c r="F45" s="173" t="s">
        <v>831</v>
      </c>
      <c r="G45" s="173" t="s">
        <v>831</v>
      </c>
      <c r="H45" s="173">
        <v>1336</v>
      </c>
      <c r="I45" s="173" t="s">
        <v>831</v>
      </c>
      <c r="J45" s="173" t="s">
        <v>831</v>
      </c>
      <c r="K45" s="173" t="s">
        <v>831</v>
      </c>
      <c r="L45" s="173">
        <v>2199</v>
      </c>
      <c r="M45" s="211"/>
      <c r="N45" s="13"/>
      <c r="O45" s="13"/>
      <c r="P45" s="211"/>
      <c r="Q45" s="13"/>
    </row>
    <row r="46" spans="1:17" ht="18" customHeight="1">
      <c r="A46" s="83" t="s">
        <v>124</v>
      </c>
      <c r="B46" s="190" t="s">
        <v>585</v>
      </c>
      <c r="C46" s="173">
        <v>249554</v>
      </c>
      <c r="D46" s="173">
        <v>1131308</v>
      </c>
      <c r="E46" s="173" t="s">
        <v>831</v>
      </c>
      <c r="F46" s="173">
        <v>2257</v>
      </c>
      <c r="G46" s="173">
        <v>10378304</v>
      </c>
      <c r="H46" s="173">
        <v>2154877</v>
      </c>
      <c r="I46" s="173" t="s">
        <v>831</v>
      </c>
      <c r="J46" s="173">
        <v>30</v>
      </c>
      <c r="K46" s="173">
        <v>10627858</v>
      </c>
      <c r="L46" s="173">
        <v>3288472</v>
      </c>
      <c r="M46" s="211"/>
      <c r="N46" s="13"/>
      <c r="O46" s="13"/>
      <c r="P46" s="211"/>
      <c r="Q46" s="13"/>
    </row>
    <row r="47" spans="1:17" ht="18" customHeight="1">
      <c r="A47" s="83" t="s">
        <v>125</v>
      </c>
      <c r="B47" s="190"/>
      <c r="C47" s="173" t="s">
        <v>831</v>
      </c>
      <c r="D47" s="173" t="s">
        <v>831</v>
      </c>
      <c r="E47" s="173" t="s">
        <v>831</v>
      </c>
      <c r="F47" s="173" t="s">
        <v>831</v>
      </c>
      <c r="G47" s="173" t="s">
        <v>831</v>
      </c>
      <c r="H47" s="173" t="s">
        <v>831</v>
      </c>
      <c r="I47" s="173" t="s">
        <v>831</v>
      </c>
      <c r="J47" s="173" t="s">
        <v>831</v>
      </c>
      <c r="K47" s="173" t="s">
        <v>831</v>
      </c>
      <c r="L47" s="173" t="s">
        <v>831</v>
      </c>
      <c r="M47" s="211"/>
      <c r="N47" s="13"/>
      <c r="O47" s="13"/>
      <c r="P47" s="211"/>
      <c r="Q47" s="13"/>
    </row>
    <row r="48" spans="1:17" ht="18" customHeight="1">
      <c r="A48" s="83" t="s">
        <v>126</v>
      </c>
      <c r="B48" s="190" t="s">
        <v>586</v>
      </c>
      <c r="C48" s="173">
        <v>305428</v>
      </c>
      <c r="D48" s="173">
        <v>424173</v>
      </c>
      <c r="E48" s="173" t="s">
        <v>831</v>
      </c>
      <c r="F48" s="173" t="s">
        <v>831</v>
      </c>
      <c r="G48" s="173">
        <v>178998</v>
      </c>
      <c r="H48" s="173">
        <v>504121</v>
      </c>
      <c r="I48" s="173" t="s">
        <v>831</v>
      </c>
      <c r="J48" s="173" t="s">
        <v>831</v>
      </c>
      <c r="K48" s="173">
        <v>484426</v>
      </c>
      <c r="L48" s="173">
        <v>928294</v>
      </c>
      <c r="M48" s="211"/>
      <c r="N48" s="13"/>
      <c r="O48" s="13"/>
      <c r="P48" s="211"/>
      <c r="Q48" s="13"/>
    </row>
    <row r="49" spans="1:17" ht="30" customHeight="1">
      <c r="A49" s="83" t="s">
        <v>558</v>
      </c>
      <c r="B49" s="190" t="s">
        <v>587</v>
      </c>
      <c r="C49" s="173" t="s">
        <v>831</v>
      </c>
      <c r="D49" s="173">
        <v>54026</v>
      </c>
      <c r="E49" s="173" t="s">
        <v>831</v>
      </c>
      <c r="F49" s="173">
        <v>28</v>
      </c>
      <c r="G49" s="173">
        <v>123498</v>
      </c>
      <c r="H49" s="173">
        <v>1226124</v>
      </c>
      <c r="I49" s="173" t="s">
        <v>831</v>
      </c>
      <c r="J49" s="173" t="s">
        <v>831</v>
      </c>
      <c r="K49" s="173">
        <v>123498</v>
      </c>
      <c r="L49" s="173">
        <v>1280178</v>
      </c>
      <c r="M49" s="211"/>
      <c r="N49" s="13"/>
      <c r="O49" s="13"/>
      <c r="P49" s="211"/>
      <c r="Q49" s="13"/>
    </row>
    <row r="50" spans="1:17" ht="18" customHeight="1">
      <c r="A50" s="83" t="s">
        <v>127</v>
      </c>
      <c r="B50" s="190" t="s">
        <v>166</v>
      </c>
      <c r="C50" s="173" t="s">
        <v>831</v>
      </c>
      <c r="D50" s="173" t="s">
        <v>831</v>
      </c>
      <c r="E50" s="173" t="s">
        <v>831</v>
      </c>
      <c r="F50" s="173" t="s">
        <v>831</v>
      </c>
      <c r="G50" s="173" t="s">
        <v>831</v>
      </c>
      <c r="H50" s="173" t="s">
        <v>831</v>
      </c>
      <c r="I50" s="173" t="s">
        <v>831</v>
      </c>
      <c r="J50" s="173" t="s">
        <v>831</v>
      </c>
      <c r="K50" s="173" t="s">
        <v>831</v>
      </c>
      <c r="L50" s="173" t="s">
        <v>831</v>
      </c>
      <c r="M50" s="211"/>
      <c r="N50" s="13"/>
      <c r="O50" s="13"/>
      <c r="P50" s="211"/>
      <c r="Q50" s="13"/>
    </row>
    <row r="51" spans="1:17" ht="18" customHeight="1">
      <c r="A51" s="196" t="s">
        <v>559</v>
      </c>
      <c r="C51" s="173" t="s">
        <v>831</v>
      </c>
      <c r="D51" s="173" t="s">
        <v>831</v>
      </c>
      <c r="E51" s="173" t="s">
        <v>831</v>
      </c>
      <c r="F51" s="173" t="s">
        <v>831</v>
      </c>
      <c r="G51" s="173" t="s">
        <v>831</v>
      </c>
      <c r="H51" s="173" t="s">
        <v>831</v>
      </c>
      <c r="I51" s="173" t="s">
        <v>831</v>
      </c>
      <c r="J51" s="173" t="s">
        <v>831</v>
      </c>
      <c r="K51" s="173" t="s">
        <v>831</v>
      </c>
      <c r="L51" s="173" t="s">
        <v>831</v>
      </c>
      <c r="M51" s="211"/>
      <c r="N51" s="13"/>
      <c r="O51" s="13"/>
      <c r="P51" s="211"/>
      <c r="Q51" s="13"/>
    </row>
    <row r="52" spans="1:17" ht="18" customHeight="1">
      <c r="A52" s="196" t="s">
        <v>708</v>
      </c>
      <c r="C52" s="173">
        <v>142983</v>
      </c>
      <c r="D52" s="173" t="s">
        <v>831</v>
      </c>
      <c r="E52" s="173" t="s">
        <v>831</v>
      </c>
      <c r="F52" s="173" t="s">
        <v>831</v>
      </c>
      <c r="G52" s="173">
        <v>208638</v>
      </c>
      <c r="H52" s="173" t="s">
        <v>831</v>
      </c>
      <c r="I52" s="173">
        <v>81402</v>
      </c>
      <c r="J52" s="173" t="s">
        <v>831</v>
      </c>
      <c r="K52" s="173">
        <v>433023</v>
      </c>
      <c r="L52" s="173" t="s">
        <v>831</v>
      </c>
      <c r="M52" s="211"/>
      <c r="N52" s="13"/>
      <c r="O52" s="13"/>
      <c r="P52" s="211"/>
      <c r="Q52" s="13"/>
    </row>
    <row r="53" spans="1:17" ht="18" customHeight="1">
      <c r="A53" s="196" t="s">
        <v>128</v>
      </c>
      <c r="C53" s="173" t="s">
        <v>831</v>
      </c>
      <c r="D53" s="173" t="s">
        <v>831</v>
      </c>
      <c r="E53" s="173" t="s">
        <v>831</v>
      </c>
      <c r="F53" s="173" t="s">
        <v>831</v>
      </c>
      <c r="G53" s="173" t="s">
        <v>831</v>
      </c>
      <c r="H53" s="173" t="s">
        <v>831</v>
      </c>
      <c r="I53" s="173" t="s">
        <v>831</v>
      </c>
      <c r="J53" s="173" t="s">
        <v>831</v>
      </c>
      <c r="K53" s="173" t="s">
        <v>831</v>
      </c>
      <c r="L53" s="173" t="s">
        <v>831</v>
      </c>
      <c r="M53" s="211"/>
      <c r="N53" s="13"/>
      <c r="O53" s="13"/>
      <c r="P53" s="211"/>
      <c r="Q53" s="13"/>
    </row>
    <row r="54" spans="1:17" ht="30" customHeight="1">
      <c r="A54" s="196" t="s">
        <v>129</v>
      </c>
      <c r="B54" s="13" t="s">
        <v>170</v>
      </c>
      <c r="C54" s="173" t="s">
        <v>831</v>
      </c>
      <c r="D54" s="173">
        <v>1794</v>
      </c>
      <c r="E54" s="173" t="s">
        <v>831</v>
      </c>
      <c r="F54" s="173" t="s">
        <v>831</v>
      </c>
      <c r="G54" s="173" t="s">
        <v>831</v>
      </c>
      <c r="H54" s="173">
        <v>159</v>
      </c>
      <c r="I54" s="173" t="s">
        <v>831</v>
      </c>
      <c r="J54" s="173" t="s">
        <v>831</v>
      </c>
      <c r="K54" s="173" t="s">
        <v>831</v>
      </c>
      <c r="L54" s="173">
        <v>1953</v>
      </c>
      <c r="M54" s="211"/>
      <c r="N54" s="13"/>
      <c r="O54" s="13"/>
      <c r="P54" s="211"/>
      <c r="Q54" s="13"/>
    </row>
    <row r="55" spans="1:17" ht="18" customHeight="1">
      <c r="A55" s="83" t="s">
        <v>713</v>
      </c>
      <c r="B55" s="225" t="s">
        <v>712</v>
      </c>
      <c r="C55" s="173" t="s">
        <v>831</v>
      </c>
      <c r="D55" s="173" t="s">
        <v>831</v>
      </c>
      <c r="E55" s="173" t="s">
        <v>831</v>
      </c>
      <c r="F55" s="173" t="s">
        <v>831</v>
      </c>
      <c r="G55" s="173" t="s">
        <v>831</v>
      </c>
      <c r="H55" s="173" t="s">
        <v>831</v>
      </c>
      <c r="I55" s="173" t="s">
        <v>831</v>
      </c>
      <c r="J55" s="173" t="s">
        <v>831</v>
      </c>
      <c r="K55" s="173" t="s">
        <v>831</v>
      </c>
      <c r="L55" s="173" t="s">
        <v>831</v>
      </c>
      <c r="M55" s="211"/>
      <c r="N55" s="13"/>
      <c r="O55" s="13"/>
      <c r="P55" s="211"/>
      <c r="Q55" s="13"/>
    </row>
    <row r="56" spans="1:17" ht="18" customHeight="1">
      <c r="A56" s="83" t="s">
        <v>560</v>
      </c>
      <c r="B56" s="190"/>
      <c r="C56" s="173" t="s">
        <v>831</v>
      </c>
      <c r="D56" s="173" t="s">
        <v>831</v>
      </c>
      <c r="E56" s="173" t="s">
        <v>831</v>
      </c>
      <c r="F56" s="173" t="s">
        <v>831</v>
      </c>
      <c r="G56" s="173" t="s">
        <v>831</v>
      </c>
      <c r="H56" s="173" t="s">
        <v>831</v>
      </c>
      <c r="I56" s="173" t="s">
        <v>831</v>
      </c>
      <c r="J56" s="173" t="s">
        <v>831</v>
      </c>
      <c r="K56" s="173" t="s">
        <v>831</v>
      </c>
      <c r="L56" s="173" t="s">
        <v>831</v>
      </c>
      <c r="M56" s="211"/>
      <c r="N56" s="13"/>
      <c r="O56" s="13"/>
      <c r="P56" s="211"/>
      <c r="Q56" s="13"/>
    </row>
    <row r="57" spans="1:17" ht="18" customHeight="1">
      <c r="A57" s="83" t="s">
        <v>130</v>
      </c>
      <c r="B57" s="190" t="s">
        <v>173</v>
      </c>
      <c r="C57" s="173" t="s">
        <v>831</v>
      </c>
      <c r="D57" s="173" t="s">
        <v>831</v>
      </c>
      <c r="E57" s="173" t="s">
        <v>831</v>
      </c>
      <c r="F57" s="173" t="s">
        <v>831</v>
      </c>
      <c r="G57" s="173" t="s">
        <v>831</v>
      </c>
      <c r="H57" s="173" t="s">
        <v>831</v>
      </c>
      <c r="I57" s="173" t="s">
        <v>831</v>
      </c>
      <c r="J57" s="173" t="s">
        <v>831</v>
      </c>
      <c r="K57" s="173" t="s">
        <v>831</v>
      </c>
      <c r="L57" s="173" t="s">
        <v>831</v>
      </c>
      <c r="M57" s="211"/>
      <c r="N57" s="13"/>
      <c r="O57" s="13"/>
      <c r="P57" s="211"/>
      <c r="Q57" s="13"/>
    </row>
    <row r="58" spans="1:17" ht="18" customHeight="1">
      <c r="A58" s="196" t="s">
        <v>673</v>
      </c>
      <c r="B58" s="13" t="s">
        <v>674</v>
      </c>
      <c r="C58" s="173">
        <v>412442</v>
      </c>
      <c r="D58" s="173">
        <v>1697343</v>
      </c>
      <c r="E58" s="173">
        <v>17055</v>
      </c>
      <c r="F58" s="173">
        <v>39230</v>
      </c>
      <c r="G58" s="173">
        <v>5392747</v>
      </c>
      <c r="H58" s="173">
        <v>14996619</v>
      </c>
      <c r="I58" s="173" t="s">
        <v>831</v>
      </c>
      <c r="J58" s="173" t="s">
        <v>831</v>
      </c>
      <c r="K58" s="173">
        <v>5822244</v>
      </c>
      <c r="L58" s="173">
        <v>16733192</v>
      </c>
      <c r="M58" s="211"/>
      <c r="N58" s="13"/>
      <c r="O58" s="13"/>
      <c r="P58" s="211"/>
      <c r="Q58" s="13"/>
    </row>
    <row r="59" spans="1:17" ht="30" customHeight="1">
      <c r="A59" s="196" t="s">
        <v>131</v>
      </c>
      <c r="C59" s="173" t="s">
        <v>831</v>
      </c>
      <c r="D59" s="173" t="s">
        <v>831</v>
      </c>
      <c r="E59" s="173" t="s">
        <v>831</v>
      </c>
      <c r="F59" s="173" t="s">
        <v>831</v>
      </c>
      <c r="G59" s="173" t="s">
        <v>831</v>
      </c>
      <c r="H59" s="173" t="s">
        <v>831</v>
      </c>
      <c r="I59" s="173" t="s">
        <v>831</v>
      </c>
      <c r="J59" s="173" t="s">
        <v>831</v>
      </c>
      <c r="K59" s="173" t="s">
        <v>831</v>
      </c>
      <c r="L59" s="173" t="s">
        <v>831</v>
      </c>
      <c r="M59" s="211"/>
      <c r="N59" s="13"/>
      <c r="O59" s="13"/>
      <c r="P59" s="211"/>
      <c r="Q59" s="13"/>
    </row>
    <row r="60" spans="1:17" ht="18" customHeight="1">
      <c r="A60" s="196" t="s">
        <v>668</v>
      </c>
      <c r="C60" s="173" t="s">
        <v>831</v>
      </c>
      <c r="D60" s="173" t="s">
        <v>831</v>
      </c>
      <c r="E60" s="173" t="s">
        <v>831</v>
      </c>
      <c r="F60" s="173" t="s">
        <v>831</v>
      </c>
      <c r="G60" s="173" t="s">
        <v>831</v>
      </c>
      <c r="H60" s="173" t="s">
        <v>831</v>
      </c>
      <c r="I60" s="173" t="s">
        <v>831</v>
      </c>
      <c r="J60" s="173" t="s">
        <v>831</v>
      </c>
      <c r="K60" s="173" t="s">
        <v>831</v>
      </c>
      <c r="L60" s="173" t="s">
        <v>831</v>
      </c>
      <c r="M60" s="211"/>
      <c r="N60" s="13"/>
      <c r="O60" s="13"/>
      <c r="P60" s="211"/>
      <c r="Q60" s="13"/>
    </row>
    <row r="61" spans="1:17" ht="18" customHeight="1">
      <c r="A61" s="196" t="s">
        <v>732</v>
      </c>
      <c r="C61" s="173" t="s">
        <v>831</v>
      </c>
      <c r="D61" s="173" t="s">
        <v>831</v>
      </c>
      <c r="E61" s="173" t="s">
        <v>831</v>
      </c>
      <c r="F61" s="173" t="s">
        <v>831</v>
      </c>
      <c r="G61" s="173" t="s">
        <v>831</v>
      </c>
      <c r="H61" s="173" t="s">
        <v>831</v>
      </c>
      <c r="I61" s="173" t="s">
        <v>831</v>
      </c>
      <c r="J61" s="173" t="s">
        <v>831</v>
      </c>
      <c r="K61" s="173" t="s">
        <v>831</v>
      </c>
      <c r="L61" s="173" t="s">
        <v>831</v>
      </c>
      <c r="M61" s="211"/>
      <c r="N61" s="13"/>
      <c r="O61" s="13"/>
      <c r="P61" s="211"/>
      <c r="Q61" s="13"/>
    </row>
    <row r="62" spans="1:17" ht="18" customHeight="1">
      <c r="A62" s="196" t="s">
        <v>132</v>
      </c>
      <c r="B62" s="43" t="s">
        <v>175</v>
      </c>
      <c r="C62" s="173" t="s">
        <v>831</v>
      </c>
      <c r="D62" s="173" t="s">
        <v>831</v>
      </c>
      <c r="E62" s="173" t="s">
        <v>831</v>
      </c>
      <c r="F62" s="173" t="s">
        <v>831</v>
      </c>
      <c r="G62" s="173" t="s">
        <v>831</v>
      </c>
      <c r="H62" s="173" t="s">
        <v>831</v>
      </c>
      <c r="I62" s="173" t="s">
        <v>831</v>
      </c>
      <c r="J62" s="173" t="s">
        <v>831</v>
      </c>
      <c r="K62" s="173" t="s">
        <v>831</v>
      </c>
      <c r="L62" s="173" t="s">
        <v>831</v>
      </c>
      <c r="M62" s="211"/>
      <c r="N62" s="13"/>
      <c r="O62" s="13"/>
      <c r="P62" s="211"/>
      <c r="Q62" s="13"/>
    </row>
    <row r="63" spans="1:17" ht="18" customHeight="1">
      <c r="A63" s="240" t="s">
        <v>605</v>
      </c>
      <c r="B63" s="302" t="s">
        <v>599</v>
      </c>
      <c r="C63" s="174" t="s">
        <v>831</v>
      </c>
      <c r="D63" s="174" t="s">
        <v>831</v>
      </c>
      <c r="E63" s="174" t="s">
        <v>831</v>
      </c>
      <c r="F63" s="174" t="s">
        <v>831</v>
      </c>
      <c r="G63" s="174" t="s">
        <v>831</v>
      </c>
      <c r="H63" s="174" t="s">
        <v>831</v>
      </c>
      <c r="I63" s="174" t="s">
        <v>831</v>
      </c>
      <c r="J63" s="174" t="s">
        <v>831</v>
      </c>
      <c r="K63" s="174" t="s">
        <v>831</v>
      </c>
      <c r="L63" s="174" t="s">
        <v>831</v>
      </c>
      <c r="M63" s="211"/>
      <c r="N63" s="13"/>
      <c r="O63" s="13"/>
      <c r="P63" s="211"/>
      <c r="Q63" s="13"/>
    </row>
    <row r="64" spans="1:17" ht="30" customHeight="1">
      <c r="A64" s="83" t="s">
        <v>727</v>
      </c>
      <c r="B64" s="190"/>
      <c r="C64" s="173" t="s">
        <v>831</v>
      </c>
      <c r="D64" s="173" t="s">
        <v>831</v>
      </c>
      <c r="E64" s="173" t="s">
        <v>831</v>
      </c>
      <c r="F64" s="173" t="s">
        <v>831</v>
      </c>
      <c r="G64" s="173" t="s">
        <v>831</v>
      </c>
      <c r="H64" s="173" t="s">
        <v>831</v>
      </c>
      <c r="I64" s="173" t="s">
        <v>831</v>
      </c>
      <c r="J64" s="173" t="s">
        <v>831</v>
      </c>
      <c r="K64" s="173" t="s">
        <v>831</v>
      </c>
      <c r="L64" s="173" t="s">
        <v>831</v>
      </c>
      <c r="M64" s="211"/>
      <c r="N64" s="13"/>
      <c r="O64" s="13"/>
      <c r="P64" s="211"/>
      <c r="Q64" s="13"/>
    </row>
    <row r="65" spans="1:17" ht="18" customHeight="1">
      <c r="A65" s="83" t="s">
        <v>133</v>
      </c>
      <c r="B65" s="81" t="s">
        <v>177</v>
      </c>
      <c r="C65" s="173" t="s">
        <v>831</v>
      </c>
      <c r="D65" s="173" t="s">
        <v>831</v>
      </c>
      <c r="E65" s="173" t="s">
        <v>831</v>
      </c>
      <c r="F65" s="173" t="s">
        <v>831</v>
      </c>
      <c r="G65" s="173" t="s">
        <v>831</v>
      </c>
      <c r="H65" s="173" t="s">
        <v>831</v>
      </c>
      <c r="I65" s="173" t="s">
        <v>831</v>
      </c>
      <c r="J65" s="173" t="s">
        <v>831</v>
      </c>
      <c r="K65" s="173" t="s">
        <v>831</v>
      </c>
      <c r="L65" s="173" t="s">
        <v>831</v>
      </c>
      <c r="M65" s="211"/>
      <c r="N65" s="13"/>
      <c r="O65" s="13"/>
      <c r="P65" s="211"/>
      <c r="Q65" s="13"/>
    </row>
    <row r="66" spans="1:17" ht="18" customHeight="1">
      <c r="A66" s="275" t="s">
        <v>737</v>
      </c>
      <c r="B66" s="276"/>
      <c r="C66" s="173">
        <v>101860</v>
      </c>
      <c r="D66" s="173" t="s">
        <v>831</v>
      </c>
      <c r="E66" s="173" t="s">
        <v>831</v>
      </c>
      <c r="F66" s="173" t="s">
        <v>831</v>
      </c>
      <c r="G66" s="173">
        <v>56657</v>
      </c>
      <c r="H66" s="173" t="s">
        <v>831</v>
      </c>
      <c r="I66" s="173">
        <v>130394</v>
      </c>
      <c r="J66" s="173" t="s">
        <v>831</v>
      </c>
      <c r="K66" s="173">
        <v>288911</v>
      </c>
      <c r="L66" s="173" t="s">
        <v>831</v>
      </c>
      <c r="M66" s="211"/>
      <c r="N66" s="13"/>
      <c r="O66" s="13"/>
      <c r="P66" s="211"/>
      <c r="Q66" s="13"/>
    </row>
    <row r="67" spans="1:17" s="201" customFormat="1" ht="18" customHeight="1">
      <c r="A67" s="83" t="s">
        <v>561</v>
      </c>
      <c r="B67" s="81" t="s">
        <v>588</v>
      </c>
      <c r="C67" s="173">
        <v>40462</v>
      </c>
      <c r="D67" s="173">
        <v>531</v>
      </c>
      <c r="E67" s="173" t="s">
        <v>831</v>
      </c>
      <c r="F67" s="173" t="s">
        <v>831</v>
      </c>
      <c r="G67" s="173">
        <v>4595</v>
      </c>
      <c r="H67" s="173">
        <v>103</v>
      </c>
      <c r="I67" s="173">
        <v>1738</v>
      </c>
      <c r="J67" s="173" t="s">
        <v>831</v>
      </c>
      <c r="K67" s="173">
        <v>46795</v>
      </c>
      <c r="L67" s="173">
        <v>634</v>
      </c>
      <c r="M67" s="211"/>
      <c r="N67" s="200"/>
      <c r="O67" s="200"/>
      <c r="P67" s="211"/>
      <c r="Q67" s="200"/>
    </row>
    <row r="68" spans="1:17" ht="18" customHeight="1">
      <c r="A68" s="196" t="s">
        <v>562</v>
      </c>
      <c r="B68" s="13" t="s">
        <v>473</v>
      </c>
      <c r="C68" s="173">
        <v>264955</v>
      </c>
      <c r="D68" s="173">
        <v>504271</v>
      </c>
      <c r="E68" s="173">
        <v>5230</v>
      </c>
      <c r="F68" s="173">
        <v>5838</v>
      </c>
      <c r="G68" s="173">
        <v>1524054</v>
      </c>
      <c r="H68" s="173">
        <v>396985</v>
      </c>
      <c r="I68" s="173" t="s">
        <v>831</v>
      </c>
      <c r="J68" s="173" t="s">
        <v>831</v>
      </c>
      <c r="K68" s="173">
        <v>1794239</v>
      </c>
      <c r="L68" s="173">
        <v>907094</v>
      </c>
      <c r="M68" s="211"/>
      <c r="N68" s="13"/>
      <c r="O68" s="13"/>
      <c r="P68" s="211"/>
      <c r="Q68" s="13"/>
    </row>
    <row r="69" spans="1:17" ht="30" customHeight="1">
      <c r="A69" s="196" t="s">
        <v>829</v>
      </c>
      <c r="B69" s="13" t="s">
        <v>830</v>
      </c>
      <c r="C69" s="173">
        <v>81899</v>
      </c>
      <c r="D69" s="173">
        <v>81827</v>
      </c>
      <c r="E69" s="173" t="s">
        <v>831</v>
      </c>
      <c r="F69" s="173" t="s">
        <v>831</v>
      </c>
      <c r="G69" s="173">
        <v>3614</v>
      </c>
      <c r="H69" s="173">
        <v>348857</v>
      </c>
      <c r="I69" s="173" t="s">
        <v>831</v>
      </c>
      <c r="J69" s="173" t="s">
        <v>831</v>
      </c>
      <c r="K69" s="173">
        <v>85513</v>
      </c>
      <c r="L69" s="173">
        <v>430684</v>
      </c>
      <c r="M69" s="211"/>
      <c r="N69" s="13"/>
      <c r="O69" s="13"/>
      <c r="P69" s="211"/>
      <c r="Q69" s="13"/>
    </row>
    <row r="70" spans="1:17" ht="18" customHeight="1">
      <c r="A70" s="83" t="s">
        <v>563</v>
      </c>
      <c r="B70" s="81" t="s">
        <v>569</v>
      </c>
      <c r="C70" s="173" t="s">
        <v>831</v>
      </c>
      <c r="D70" s="173" t="s">
        <v>831</v>
      </c>
      <c r="E70" s="173" t="s">
        <v>831</v>
      </c>
      <c r="F70" s="173" t="s">
        <v>831</v>
      </c>
      <c r="G70" s="173" t="s">
        <v>831</v>
      </c>
      <c r="H70" s="173" t="s">
        <v>831</v>
      </c>
      <c r="I70" s="173" t="s">
        <v>831</v>
      </c>
      <c r="J70" s="173" t="s">
        <v>831</v>
      </c>
      <c r="K70" s="173" t="s">
        <v>831</v>
      </c>
      <c r="L70" s="173" t="s">
        <v>831</v>
      </c>
      <c r="M70" s="211"/>
      <c r="N70" s="13"/>
      <c r="O70" s="13"/>
      <c r="P70" s="211"/>
      <c r="Q70" s="13"/>
    </row>
    <row r="71" spans="1:17" ht="18" customHeight="1">
      <c r="A71" s="83" t="s">
        <v>564</v>
      </c>
      <c r="B71" s="81" t="s">
        <v>589</v>
      </c>
      <c r="C71" s="173" t="s">
        <v>831</v>
      </c>
      <c r="D71" s="173" t="s">
        <v>831</v>
      </c>
      <c r="E71" s="173" t="s">
        <v>831</v>
      </c>
      <c r="F71" s="173" t="s">
        <v>831</v>
      </c>
      <c r="G71" s="173">
        <v>3648842</v>
      </c>
      <c r="H71" s="173">
        <v>92185</v>
      </c>
      <c r="I71" s="173" t="s">
        <v>831</v>
      </c>
      <c r="J71" s="173" t="s">
        <v>831</v>
      </c>
      <c r="K71" s="173">
        <v>3648842</v>
      </c>
      <c r="L71" s="173">
        <v>92185</v>
      </c>
      <c r="N71" s="13"/>
      <c r="O71" s="200"/>
      <c r="Q71" s="13"/>
    </row>
    <row r="72" spans="1:17" ht="18" customHeight="1">
      <c r="A72" s="83" t="s">
        <v>565</v>
      </c>
      <c r="B72" s="81"/>
      <c r="C72" s="173" t="s">
        <v>831</v>
      </c>
      <c r="D72" s="173" t="s">
        <v>831</v>
      </c>
      <c r="E72" s="173" t="s">
        <v>831</v>
      </c>
      <c r="F72" s="173" t="s">
        <v>831</v>
      </c>
      <c r="G72" s="173" t="s">
        <v>831</v>
      </c>
      <c r="H72" s="173" t="s">
        <v>831</v>
      </c>
      <c r="I72" s="173" t="s">
        <v>831</v>
      </c>
      <c r="J72" s="173" t="s">
        <v>831</v>
      </c>
      <c r="K72" s="173" t="s">
        <v>831</v>
      </c>
      <c r="L72" s="173" t="s">
        <v>831</v>
      </c>
      <c r="N72" s="13"/>
      <c r="O72" s="200"/>
      <c r="Q72" s="13"/>
    </row>
    <row r="73" spans="1:17" ht="18" customHeight="1">
      <c r="A73" s="83" t="s">
        <v>566</v>
      </c>
      <c r="B73" s="81"/>
      <c r="C73" s="173">
        <v>1600</v>
      </c>
      <c r="D73" s="173">
        <v>23787</v>
      </c>
      <c r="E73" s="173" t="s">
        <v>831</v>
      </c>
      <c r="F73" s="173" t="s">
        <v>831</v>
      </c>
      <c r="G73" s="173" t="s">
        <v>831</v>
      </c>
      <c r="H73" s="173">
        <v>11751</v>
      </c>
      <c r="I73" s="173">
        <v>253</v>
      </c>
      <c r="J73" s="173">
        <v>1410</v>
      </c>
      <c r="K73" s="173">
        <v>1853</v>
      </c>
      <c r="L73" s="173">
        <v>36948</v>
      </c>
      <c r="N73" s="13"/>
      <c r="O73" s="200"/>
      <c r="Q73" s="13"/>
    </row>
    <row r="74" spans="1:17" ht="30" customHeight="1">
      <c r="A74" s="83" t="s">
        <v>179</v>
      </c>
      <c r="B74" s="81"/>
      <c r="C74" s="173" t="s">
        <v>831</v>
      </c>
      <c r="D74" s="173" t="s">
        <v>831</v>
      </c>
      <c r="E74" s="173" t="s">
        <v>831</v>
      </c>
      <c r="F74" s="173" t="s">
        <v>831</v>
      </c>
      <c r="G74" s="173" t="s">
        <v>831</v>
      </c>
      <c r="H74" s="173" t="s">
        <v>831</v>
      </c>
      <c r="I74" s="173" t="s">
        <v>831</v>
      </c>
      <c r="J74" s="173" t="s">
        <v>831</v>
      </c>
      <c r="K74" s="173" t="s">
        <v>831</v>
      </c>
      <c r="L74" s="173" t="s">
        <v>831</v>
      </c>
      <c r="N74" s="13"/>
      <c r="O74" s="200"/>
      <c r="Q74" s="13"/>
    </row>
    <row r="75" spans="1:17" ht="18" customHeight="1">
      <c r="A75" s="83"/>
      <c r="B75" s="81"/>
      <c r="C75" s="175"/>
      <c r="D75" s="175"/>
      <c r="E75" s="175"/>
      <c r="F75" s="175"/>
      <c r="G75" s="175"/>
      <c r="H75" s="175"/>
      <c r="I75" s="175"/>
      <c r="J75" s="175"/>
      <c r="K75" s="175"/>
      <c r="L75" s="175"/>
      <c r="N75" s="13"/>
      <c r="O75" s="200"/>
      <c r="Q75" s="13"/>
    </row>
    <row r="76" spans="1:17" ht="18" customHeight="1">
      <c r="A76" s="84" t="s">
        <v>659</v>
      </c>
      <c r="B76" s="86" t="s">
        <v>660</v>
      </c>
      <c r="C76" s="185">
        <f>SUM(C14:C74)</f>
        <v>5703539</v>
      </c>
      <c r="D76" s="185">
        <f aca="true" t="shared" si="0" ref="D76:L76">SUM(D14:D74)</f>
        <v>32654611</v>
      </c>
      <c r="E76" s="185">
        <f t="shared" si="0"/>
        <v>439120</v>
      </c>
      <c r="F76" s="185">
        <f t="shared" si="0"/>
        <v>550290</v>
      </c>
      <c r="G76" s="185">
        <f t="shared" si="0"/>
        <v>57805139</v>
      </c>
      <c r="H76" s="185">
        <f t="shared" si="0"/>
        <v>58219357</v>
      </c>
      <c r="I76" s="185">
        <f t="shared" si="0"/>
        <v>432010</v>
      </c>
      <c r="J76" s="185">
        <f t="shared" si="0"/>
        <v>63807</v>
      </c>
      <c r="K76" s="185">
        <f t="shared" si="0"/>
        <v>64379808</v>
      </c>
      <c r="L76" s="185">
        <f t="shared" si="0"/>
        <v>91488065</v>
      </c>
      <c r="N76" s="13"/>
      <c r="Q76" s="13"/>
    </row>
    <row r="77" spans="1:17" ht="15.75">
      <c r="A77" s="43"/>
      <c r="N77" s="13"/>
      <c r="Q77" s="13"/>
    </row>
    <row r="78" spans="1:17" ht="15.75">
      <c r="A78" s="43"/>
      <c r="C78" s="227"/>
      <c r="D78" s="227"/>
      <c r="E78" s="227"/>
      <c r="F78" s="227"/>
      <c r="G78" s="227"/>
      <c r="H78" s="227"/>
      <c r="I78" s="227"/>
      <c r="J78" s="227"/>
      <c r="K78" s="227"/>
      <c r="L78" s="227"/>
      <c r="N78" s="13"/>
      <c r="Q78" s="13"/>
    </row>
    <row r="79" spans="1:17" ht="15.75">
      <c r="A79" s="43"/>
      <c r="C79" s="227"/>
      <c r="D79" s="227"/>
      <c r="N79" s="13"/>
      <c r="Q79" s="13"/>
    </row>
    <row r="80" spans="1:17" ht="15.75">
      <c r="A80" s="43"/>
      <c r="C80" s="227"/>
      <c r="N80" s="13"/>
      <c r="Q80" s="13"/>
    </row>
    <row r="81" spans="1:17" ht="15.75">
      <c r="A81" s="43"/>
      <c r="C81" s="227"/>
      <c r="D81" s="227"/>
      <c r="E81" s="227"/>
      <c r="F81" s="227"/>
      <c r="G81" s="227"/>
      <c r="H81" s="227"/>
      <c r="I81" s="227"/>
      <c r="J81" s="227"/>
      <c r="K81" s="227"/>
      <c r="L81" s="227"/>
      <c r="N81" s="13"/>
      <c r="Q81" s="13"/>
    </row>
    <row r="82" spans="1:17" ht="15.75">
      <c r="A82" s="43"/>
      <c r="N82" s="13"/>
      <c r="Q82" s="13"/>
    </row>
    <row r="83" spans="1:17" ht="15.75">
      <c r="A83" s="43"/>
      <c r="N83" s="13"/>
      <c r="Q83" s="13"/>
    </row>
    <row r="84" spans="1:17" ht="15.75">
      <c r="A84" s="43"/>
      <c r="N84" s="13"/>
      <c r="Q84" s="13"/>
    </row>
    <row r="85" spans="1:17" ht="15.75">
      <c r="A85" s="43"/>
      <c r="N85" s="13"/>
      <c r="Q85" s="13"/>
    </row>
    <row r="86" spans="1:17" ht="15.75">
      <c r="A86" s="43"/>
      <c r="N86" s="13"/>
      <c r="Q86" s="13"/>
    </row>
    <row r="87" spans="1:17" ht="15.75">
      <c r="A87" s="43"/>
      <c r="N87" s="13"/>
      <c r="Q87" s="13"/>
    </row>
    <row r="88" spans="1:17" ht="15.75">
      <c r="A88" s="43"/>
      <c r="N88" s="13"/>
      <c r="Q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255" man="1"/>
  </rowBreaks>
</worksheet>
</file>

<file path=xl/worksheets/sheet21.xml><?xml version="1.0" encoding="utf-8"?>
<worksheet xmlns="http://schemas.openxmlformats.org/spreadsheetml/2006/main" xmlns:r="http://schemas.openxmlformats.org/officeDocument/2006/relationships">
  <dimension ref="A1:DC185"/>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01" customWidth="1"/>
    <col min="12" max="16384" width="9.00390625" style="43" customWidth="1"/>
  </cols>
  <sheetData>
    <row r="1" spans="1:11" s="191" customFormat="1" ht="45.75" customHeight="1">
      <c r="A1" s="360" t="s">
        <v>2</v>
      </c>
      <c r="B1" s="360"/>
      <c r="C1" s="361"/>
      <c r="D1" s="361"/>
      <c r="E1" s="361"/>
      <c r="F1" s="361"/>
      <c r="G1" s="361"/>
      <c r="H1" s="361"/>
      <c r="J1" s="215"/>
      <c r="K1" s="215"/>
    </row>
    <row r="2" spans="1:11" s="191" customFormat="1" ht="43.5" customHeight="1">
      <c r="A2" s="362" t="str">
        <f>'Form HKLQ1-1'!A3:H3</f>
        <v>二零一七年一月至十二月
January to December 2017</v>
      </c>
      <c r="B2" s="362"/>
      <c r="C2" s="361"/>
      <c r="D2" s="361"/>
      <c r="E2" s="361"/>
      <c r="F2" s="361"/>
      <c r="G2" s="361"/>
      <c r="H2" s="361"/>
      <c r="J2" s="215"/>
      <c r="K2" s="215"/>
    </row>
    <row r="3" spans="1:11" s="13" customFormat="1" ht="7.5" customHeight="1">
      <c r="A3" s="20"/>
      <c r="B3" s="20"/>
      <c r="C3" s="21"/>
      <c r="J3" s="200"/>
      <c r="K3" s="200"/>
    </row>
    <row r="4" spans="1:11" s="21" customFormat="1" ht="37.5" customHeight="1">
      <c r="A4" s="363" t="s">
        <v>0</v>
      </c>
      <c r="B4" s="363"/>
      <c r="J4" s="216"/>
      <c r="K4" s="216"/>
    </row>
    <row r="5" spans="1:11" s="21" customFormat="1" ht="37.5" customHeight="1">
      <c r="A5" s="363" t="s">
        <v>1</v>
      </c>
      <c r="B5" s="363"/>
      <c r="J5" s="216"/>
      <c r="K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69" t="s">
        <v>771</v>
      </c>
      <c r="D7" s="367"/>
      <c r="E7" s="367"/>
      <c r="F7" s="367"/>
      <c r="G7" s="367"/>
      <c r="H7" s="365"/>
      <c r="J7" s="198"/>
      <c r="K7" s="198"/>
    </row>
    <row r="8" spans="1:11" s="9" customFormat="1" ht="33.75" customHeight="1">
      <c r="A8" s="78"/>
      <c r="B8" s="80"/>
      <c r="C8" s="370" t="s">
        <v>772</v>
      </c>
      <c r="D8" s="371"/>
      <c r="E8" s="370" t="s">
        <v>773</v>
      </c>
      <c r="F8" s="371"/>
      <c r="G8" s="370" t="s">
        <v>774</v>
      </c>
      <c r="H8" s="371"/>
      <c r="J8" s="198"/>
      <c r="K8" s="198"/>
    </row>
    <row r="9" spans="1:11" s="9" customFormat="1" ht="33.75" customHeight="1">
      <c r="A9" s="78"/>
      <c r="B9" s="80"/>
      <c r="C9" s="374"/>
      <c r="D9" s="375"/>
      <c r="E9" s="372"/>
      <c r="F9" s="373"/>
      <c r="G9" s="372"/>
      <c r="H9" s="373"/>
      <c r="J9" s="198"/>
      <c r="K9" s="198"/>
    </row>
    <row r="10" spans="1:11" s="9" customFormat="1" ht="33.75" customHeight="1">
      <c r="A10" s="78"/>
      <c r="B10" s="22"/>
      <c r="C10" s="87" t="s">
        <v>42</v>
      </c>
      <c r="D10" s="89" t="s">
        <v>215</v>
      </c>
      <c r="E10" s="87" t="s">
        <v>42</v>
      </c>
      <c r="F10" s="89" t="s">
        <v>215</v>
      </c>
      <c r="G10" s="91" t="s">
        <v>42</v>
      </c>
      <c r="H10" s="90" t="s">
        <v>215</v>
      </c>
      <c r="J10" s="198"/>
      <c r="K10" s="198"/>
    </row>
    <row r="11" spans="1:11" s="9" customFormat="1" ht="16.5" customHeight="1">
      <c r="A11" s="78"/>
      <c r="B11" s="22"/>
      <c r="C11" s="17" t="s">
        <v>43</v>
      </c>
      <c r="D11" s="17" t="s">
        <v>44</v>
      </c>
      <c r="E11" s="17" t="s">
        <v>43</v>
      </c>
      <c r="F11" s="17" t="s">
        <v>44</v>
      </c>
      <c r="G11" s="17" t="s">
        <v>43</v>
      </c>
      <c r="H11" s="18" t="s">
        <v>44</v>
      </c>
      <c r="J11" s="198"/>
      <c r="K11" s="198"/>
    </row>
    <row r="12" spans="1:11" s="9" customFormat="1" ht="16.5" customHeight="1">
      <c r="A12" s="78"/>
      <c r="B12" s="22"/>
      <c r="C12" s="17" t="s">
        <v>45</v>
      </c>
      <c r="D12" s="17" t="s">
        <v>45</v>
      </c>
      <c r="E12" s="17" t="s">
        <v>110</v>
      </c>
      <c r="F12" s="17" t="s">
        <v>45</v>
      </c>
      <c r="G12" s="17" t="s">
        <v>110</v>
      </c>
      <c r="H12" s="18" t="s">
        <v>45</v>
      </c>
      <c r="J12" s="198"/>
      <c r="K12" s="198"/>
    </row>
    <row r="13" spans="1:107" s="23" customFormat="1" ht="33.75" customHeight="1">
      <c r="A13" s="82" t="s">
        <v>46</v>
      </c>
      <c r="B13" s="85" t="s">
        <v>206</v>
      </c>
      <c r="C13" s="88" t="s">
        <v>47</v>
      </c>
      <c r="D13" s="88" t="s">
        <v>47</v>
      </c>
      <c r="E13" s="88" t="s">
        <v>47</v>
      </c>
      <c r="F13" s="88" t="s">
        <v>47</v>
      </c>
      <c r="G13" s="88" t="s">
        <v>47</v>
      </c>
      <c r="H13" s="88" t="s">
        <v>47</v>
      </c>
      <c r="I13" s="24"/>
      <c r="J13" s="199"/>
      <c r="K13" s="199"/>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 s="13" customFormat="1" ht="30" customHeight="1">
      <c r="A14" s="189" t="s">
        <v>112</v>
      </c>
      <c r="B14" s="272" t="s">
        <v>608</v>
      </c>
      <c r="C14" s="224" t="s">
        <v>831</v>
      </c>
      <c r="D14" s="173" t="s">
        <v>831</v>
      </c>
      <c r="E14" s="173" t="s">
        <v>831</v>
      </c>
      <c r="F14" s="173" t="s">
        <v>831</v>
      </c>
      <c r="G14" s="173" t="s">
        <v>831</v>
      </c>
      <c r="H14" s="197" t="s">
        <v>831</v>
      </c>
      <c r="I14" s="182"/>
      <c r="J14" s="182"/>
    </row>
    <row r="15" spans="1:9" s="13" customFormat="1" ht="18" customHeight="1">
      <c r="A15" s="83" t="s">
        <v>3</v>
      </c>
      <c r="B15" s="202" t="s">
        <v>4</v>
      </c>
      <c r="C15" s="173">
        <v>10884631</v>
      </c>
      <c r="D15" s="173">
        <v>4669462</v>
      </c>
      <c r="E15" s="173">
        <v>7528070</v>
      </c>
      <c r="F15" s="173">
        <v>11439572</v>
      </c>
      <c r="G15" s="173">
        <v>18412701</v>
      </c>
      <c r="H15" s="173">
        <v>16109034</v>
      </c>
      <c r="I15" s="182"/>
    </row>
    <row r="16" spans="1:9" s="13" customFormat="1" ht="18" customHeight="1">
      <c r="A16" s="83" t="s">
        <v>111</v>
      </c>
      <c r="B16" s="202"/>
      <c r="C16" s="173" t="s">
        <v>831</v>
      </c>
      <c r="D16" s="173" t="s">
        <v>831</v>
      </c>
      <c r="E16" s="173" t="s">
        <v>831</v>
      </c>
      <c r="F16" s="173" t="s">
        <v>831</v>
      </c>
      <c r="G16" s="173" t="s">
        <v>831</v>
      </c>
      <c r="H16" s="173" t="s">
        <v>831</v>
      </c>
      <c r="I16" s="182"/>
    </row>
    <row r="17" spans="1:9" s="13" customFormat="1" ht="18" customHeight="1">
      <c r="A17" s="83" t="s">
        <v>113</v>
      </c>
      <c r="B17" s="202" t="s">
        <v>147</v>
      </c>
      <c r="C17" s="173" t="s">
        <v>831</v>
      </c>
      <c r="D17" s="173" t="s">
        <v>831</v>
      </c>
      <c r="E17" s="173" t="s">
        <v>831</v>
      </c>
      <c r="F17" s="173" t="s">
        <v>831</v>
      </c>
      <c r="G17" s="173" t="s">
        <v>831</v>
      </c>
      <c r="H17" s="173" t="s">
        <v>831</v>
      </c>
      <c r="I17" s="182"/>
    </row>
    <row r="18" spans="1:9" s="13" customFormat="1" ht="18" customHeight="1">
      <c r="A18" s="83" t="s">
        <v>748</v>
      </c>
      <c r="B18" s="202" t="s">
        <v>749</v>
      </c>
      <c r="C18" s="173">
        <v>22758</v>
      </c>
      <c r="D18" s="173" t="s">
        <v>831</v>
      </c>
      <c r="E18" s="173">
        <v>75333</v>
      </c>
      <c r="F18" s="173" t="s">
        <v>831</v>
      </c>
      <c r="G18" s="173">
        <v>98091</v>
      </c>
      <c r="H18" s="173" t="s">
        <v>831</v>
      </c>
      <c r="I18" s="182"/>
    </row>
    <row r="19" spans="1:9" s="13" customFormat="1" ht="30" customHeight="1">
      <c r="A19" s="83" t="s">
        <v>551</v>
      </c>
      <c r="B19" s="202" t="s">
        <v>750</v>
      </c>
      <c r="C19" s="173" t="s">
        <v>831</v>
      </c>
      <c r="D19" s="173">
        <v>21</v>
      </c>
      <c r="E19" s="173" t="s">
        <v>831</v>
      </c>
      <c r="F19" s="173" t="s">
        <v>831</v>
      </c>
      <c r="G19" s="173" t="s">
        <v>831</v>
      </c>
      <c r="H19" s="173">
        <v>21</v>
      </c>
      <c r="I19" s="182"/>
    </row>
    <row r="20" spans="1:9" s="13" customFormat="1" ht="18" customHeight="1">
      <c r="A20" s="83" t="s">
        <v>114</v>
      </c>
      <c r="B20" s="202" t="s">
        <v>716</v>
      </c>
      <c r="C20" s="173">
        <v>850504</v>
      </c>
      <c r="D20" s="173">
        <v>1111982</v>
      </c>
      <c r="E20" s="173">
        <v>490168</v>
      </c>
      <c r="F20" s="173">
        <v>2082092</v>
      </c>
      <c r="G20" s="173">
        <v>1340672</v>
      </c>
      <c r="H20" s="173">
        <v>3194074</v>
      </c>
      <c r="I20" s="182"/>
    </row>
    <row r="21" spans="1:9" s="13" customFormat="1" ht="18" customHeight="1">
      <c r="A21" s="83" t="s">
        <v>115</v>
      </c>
      <c r="B21" s="202" t="s">
        <v>717</v>
      </c>
      <c r="C21" s="173" t="s">
        <v>831</v>
      </c>
      <c r="D21" s="173">
        <v>162</v>
      </c>
      <c r="E21" s="173" t="s">
        <v>831</v>
      </c>
      <c r="F21" s="173">
        <v>42</v>
      </c>
      <c r="G21" s="173" t="s">
        <v>831</v>
      </c>
      <c r="H21" s="173">
        <v>204</v>
      </c>
      <c r="I21" s="182"/>
    </row>
    <row r="22" spans="1:9" s="13" customFormat="1" ht="18" customHeight="1">
      <c r="A22" s="83" t="s">
        <v>116</v>
      </c>
      <c r="B22" s="202"/>
      <c r="C22" s="173" t="s">
        <v>831</v>
      </c>
      <c r="D22" s="173" t="s">
        <v>831</v>
      </c>
      <c r="E22" s="173" t="s">
        <v>831</v>
      </c>
      <c r="F22" s="173" t="s">
        <v>831</v>
      </c>
      <c r="G22" s="173" t="s">
        <v>831</v>
      </c>
      <c r="H22" s="173" t="s">
        <v>831</v>
      </c>
      <c r="I22" s="182"/>
    </row>
    <row r="23" spans="1:9" s="13" customFormat="1" ht="18" customHeight="1">
      <c r="A23" s="83" t="s">
        <v>552</v>
      </c>
      <c r="B23" s="202" t="s">
        <v>571</v>
      </c>
      <c r="C23" s="173">
        <v>11866</v>
      </c>
      <c r="D23" s="173">
        <v>9474</v>
      </c>
      <c r="E23" s="173">
        <v>2588</v>
      </c>
      <c r="F23" s="173">
        <v>2163</v>
      </c>
      <c r="G23" s="173">
        <v>14454</v>
      </c>
      <c r="H23" s="173">
        <v>11637</v>
      </c>
      <c r="I23" s="182"/>
    </row>
    <row r="24" spans="1:9" s="13" customFormat="1" ht="30" customHeight="1">
      <c r="A24" s="83" t="s">
        <v>553</v>
      </c>
      <c r="B24" s="81" t="s">
        <v>541</v>
      </c>
      <c r="C24" s="173">
        <v>6315</v>
      </c>
      <c r="D24" s="173">
        <v>1368400</v>
      </c>
      <c r="E24" s="173" t="s">
        <v>831</v>
      </c>
      <c r="F24" s="173">
        <v>78280</v>
      </c>
      <c r="G24" s="173">
        <v>6315</v>
      </c>
      <c r="H24" s="173">
        <v>1446680</v>
      </c>
      <c r="I24" s="182"/>
    </row>
    <row r="25" spans="1:9" s="13" customFormat="1" ht="18" customHeight="1">
      <c r="A25" s="83" t="s">
        <v>117</v>
      </c>
      <c r="B25" s="202" t="s">
        <v>151</v>
      </c>
      <c r="C25" s="173" t="s">
        <v>831</v>
      </c>
      <c r="D25" s="173" t="s">
        <v>831</v>
      </c>
      <c r="E25" s="173" t="s">
        <v>831</v>
      </c>
      <c r="F25" s="173" t="s">
        <v>831</v>
      </c>
      <c r="G25" s="173" t="s">
        <v>831</v>
      </c>
      <c r="H25" s="173" t="s">
        <v>831</v>
      </c>
      <c r="I25" s="182"/>
    </row>
    <row r="26" spans="1:9" s="13" customFormat="1" ht="18" customHeight="1">
      <c r="A26" s="83" t="s">
        <v>751</v>
      </c>
      <c r="B26" s="81" t="s">
        <v>752</v>
      </c>
      <c r="C26" s="173">
        <v>1242868</v>
      </c>
      <c r="D26" s="173">
        <v>7044764</v>
      </c>
      <c r="E26" s="173">
        <v>690047</v>
      </c>
      <c r="F26" s="173">
        <v>1301773</v>
      </c>
      <c r="G26" s="173">
        <v>1932915</v>
      </c>
      <c r="H26" s="173">
        <v>8346537</v>
      </c>
      <c r="I26" s="182"/>
    </row>
    <row r="27" spans="1:9" s="13" customFormat="1" ht="18" customHeight="1">
      <c r="A27" s="83" t="s">
        <v>607</v>
      </c>
      <c r="B27" s="81"/>
      <c r="C27" s="173" t="s">
        <v>831</v>
      </c>
      <c r="D27" s="173" t="s">
        <v>831</v>
      </c>
      <c r="E27" s="173" t="s">
        <v>831</v>
      </c>
      <c r="F27" s="173" t="s">
        <v>831</v>
      </c>
      <c r="G27" s="173" t="s">
        <v>831</v>
      </c>
      <c r="H27" s="173" t="s">
        <v>831</v>
      </c>
      <c r="I27" s="182"/>
    </row>
    <row r="28" spans="1:9" s="13" customFormat="1" ht="18" customHeight="1">
      <c r="A28" s="83" t="s">
        <v>118</v>
      </c>
      <c r="B28" s="202" t="s">
        <v>572</v>
      </c>
      <c r="C28" s="173">
        <v>556005</v>
      </c>
      <c r="D28" s="173">
        <v>14270403</v>
      </c>
      <c r="E28" s="173">
        <v>443568</v>
      </c>
      <c r="F28" s="173">
        <v>2435949</v>
      </c>
      <c r="G28" s="173">
        <v>999573</v>
      </c>
      <c r="H28" s="173">
        <v>16706352</v>
      </c>
      <c r="I28" s="182"/>
    </row>
    <row r="29" spans="1:9" s="13" customFormat="1" ht="30" customHeight="1">
      <c r="A29" s="83" t="s">
        <v>718</v>
      </c>
      <c r="B29" s="202" t="s">
        <v>719</v>
      </c>
      <c r="C29" s="173" t="s">
        <v>831</v>
      </c>
      <c r="D29" s="173">
        <v>1255035</v>
      </c>
      <c r="E29" s="173" t="s">
        <v>831</v>
      </c>
      <c r="F29" s="173">
        <v>1356315</v>
      </c>
      <c r="G29" s="173" t="s">
        <v>831</v>
      </c>
      <c r="H29" s="173">
        <v>2611350</v>
      </c>
      <c r="I29" s="182"/>
    </row>
    <row r="30" spans="1:9" s="13" customFormat="1" ht="18" customHeight="1">
      <c r="A30" s="83" t="s">
        <v>730</v>
      </c>
      <c r="B30" s="202" t="s">
        <v>101</v>
      </c>
      <c r="C30" s="173">
        <v>52546</v>
      </c>
      <c r="D30" s="173">
        <v>365470</v>
      </c>
      <c r="E30" s="173">
        <v>7251</v>
      </c>
      <c r="F30" s="173">
        <v>92904</v>
      </c>
      <c r="G30" s="173">
        <v>59797</v>
      </c>
      <c r="H30" s="173">
        <v>458374</v>
      </c>
      <c r="I30" s="182"/>
    </row>
    <row r="31" spans="1:9" s="13" customFormat="1" ht="18" customHeight="1">
      <c r="A31" s="83" t="s">
        <v>554</v>
      </c>
      <c r="B31" s="81" t="s">
        <v>573</v>
      </c>
      <c r="C31" s="173">
        <v>8596</v>
      </c>
      <c r="D31" s="173">
        <v>56269</v>
      </c>
      <c r="E31" s="173" t="s">
        <v>831</v>
      </c>
      <c r="F31" s="173">
        <v>746</v>
      </c>
      <c r="G31" s="173">
        <v>8596</v>
      </c>
      <c r="H31" s="173">
        <v>57015</v>
      </c>
      <c r="I31" s="182"/>
    </row>
    <row r="32" spans="1:9" s="13" customFormat="1" ht="18" customHeight="1">
      <c r="A32" s="83" t="s">
        <v>555</v>
      </c>
      <c r="B32" s="202"/>
      <c r="C32" s="173" t="s">
        <v>831</v>
      </c>
      <c r="D32" s="173" t="s">
        <v>831</v>
      </c>
      <c r="E32" s="173" t="s">
        <v>831</v>
      </c>
      <c r="F32" s="173" t="s">
        <v>831</v>
      </c>
      <c r="G32" s="173" t="s">
        <v>831</v>
      </c>
      <c r="H32" s="173" t="s">
        <v>831</v>
      </c>
      <c r="I32" s="182"/>
    </row>
    <row r="33" spans="1:9" s="13" customFormat="1" ht="18" customHeight="1">
      <c r="A33" s="196" t="s">
        <v>556</v>
      </c>
      <c r="B33" s="13" t="s">
        <v>753</v>
      </c>
      <c r="C33" s="173">
        <v>220297</v>
      </c>
      <c r="D33" s="173">
        <v>5396</v>
      </c>
      <c r="E33" s="173">
        <v>1329</v>
      </c>
      <c r="F33" s="173">
        <v>164</v>
      </c>
      <c r="G33" s="173">
        <v>221626</v>
      </c>
      <c r="H33" s="173">
        <v>5560</v>
      </c>
      <c r="I33" s="182"/>
    </row>
    <row r="34" spans="1:9" s="13" customFormat="1" ht="30" customHeight="1">
      <c r="A34" s="196" t="s">
        <v>734</v>
      </c>
      <c r="B34" s="13" t="s">
        <v>574</v>
      </c>
      <c r="C34" s="173">
        <v>125841</v>
      </c>
      <c r="D34" s="173">
        <v>749458</v>
      </c>
      <c r="E34" s="173">
        <v>130771</v>
      </c>
      <c r="F34" s="173">
        <v>576354</v>
      </c>
      <c r="G34" s="173">
        <v>256612</v>
      </c>
      <c r="H34" s="173">
        <v>1325812</v>
      </c>
      <c r="I34" s="182"/>
    </row>
    <row r="35" spans="1:9" s="13" customFormat="1" ht="18" customHeight="1">
      <c r="A35" s="196" t="s">
        <v>735</v>
      </c>
      <c r="B35" s="13" t="s">
        <v>736</v>
      </c>
      <c r="C35" s="173">
        <v>6624</v>
      </c>
      <c r="D35" s="173">
        <v>162796</v>
      </c>
      <c r="E35" s="173">
        <v>33379</v>
      </c>
      <c r="F35" s="173">
        <v>259269</v>
      </c>
      <c r="G35" s="173">
        <v>40003</v>
      </c>
      <c r="H35" s="173">
        <v>422065</v>
      </c>
      <c r="I35" s="182"/>
    </row>
    <row r="36" spans="1:9" s="13" customFormat="1" ht="18" customHeight="1">
      <c r="A36" s="83" t="s">
        <v>714</v>
      </c>
      <c r="B36" s="202" t="s">
        <v>715</v>
      </c>
      <c r="C36" s="173">
        <v>2743298</v>
      </c>
      <c r="D36" s="173">
        <v>971204</v>
      </c>
      <c r="E36" s="173">
        <v>2730260</v>
      </c>
      <c r="F36" s="173">
        <v>655482</v>
      </c>
      <c r="G36" s="173">
        <v>5473558</v>
      </c>
      <c r="H36" s="173">
        <v>1626686</v>
      </c>
      <c r="I36" s="182"/>
    </row>
    <row r="37" spans="1:9" s="13" customFormat="1" ht="18" customHeight="1">
      <c r="A37" s="196" t="s">
        <v>583</v>
      </c>
      <c r="B37" s="43" t="s">
        <v>584</v>
      </c>
      <c r="C37" s="173" t="s">
        <v>831</v>
      </c>
      <c r="D37" s="173" t="s">
        <v>831</v>
      </c>
      <c r="E37" s="173" t="s">
        <v>831</v>
      </c>
      <c r="F37" s="173" t="s">
        <v>831</v>
      </c>
      <c r="G37" s="173" t="s">
        <v>831</v>
      </c>
      <c r="H37" s="173" t="s">
        <v>831</v>
      </c>
      <c r="I37" s="182"/>
    </row>
    <row r="38" spans="1:14" ht="18" customHeight="1">
      <c r="A38" s="240" t="s">
        <v>754</v>
      </c>
      <c r="B38" s="303" t="s">
        <v>747</v>
      </c>
      <c r="C38" s="174">
        <v>415778</v>
      </c>
      <c r="D38" s="174">
        <v>2211</v>
      </c>
      <c r="E38" s="174">
        <v>332029</v>
      </c>
      <c r="F38" s="174">
        <v>6423</v>
      </c>
      <c r="G38" s="174">
        <v>747807</v>
      </c>
      <c r="H38" s="174">
        <v>8634</v>
      </c>
      <c r="I38" s="195"/>
      <c r="J38" s="13"/>
      <c r="K38" s="13"/>
      <c r="L38" s="13"/>
      <c r="M38" s="13"/>
      <c r="N38" s="13"/>
    </row>
    <row r="39" spans="1:14" ht="30" customHeight="1">
      <c r="A39" s="83" t="s">
        <v>720</v>
      </c>
      <c r="B39" s="202"/>
      <c r="C39" s="173">
        <v>6961</v>
      </c>
      <c r="D39" s="173" t="s">
        <v>831</v>
      </c>
      <c r="E39" s="173" t="s">
        <v>831</v>
      </c>
      <c r="F39" s="173" t="s">
        <v>831</v>
      </c>
      <c r="G39" s="173">
        <v>6961</v>
      </c>
      <c r="H39" s="173" t="s">
        <v>831</v>
      </c>
      <c r="I39" s="13"/>
      <c r="J39" s="13"/>
      <c r="K39" s="13"/>
      <c r="L39" s="13"/>
      <c r="M39" s="13"/>
      <c r="N39" s="13"/>
    </row>
    <row r="40" spans="1:14" ht="18" customHeight="1">
      <c r="A40" s="83" t="s">
        <v>557</v>
      </c>
      <c r="B40" s="81" t="s">
        <v>537</v>
      </c>
      <c r="C40" s="173">
        <v>1652206</v>
      </c>
      <c r="D40" s="173">
        <v>2908249</v>
      </c>
      <c r="E40" s="173">
        <v>638888</v>
      </c>
      <c r="F40" s="173">
        <v>579074</v>
      </c>
      <c r="G40" s="173">
        <v>2291094</v>
      </c>
      <c r="H40" s="173">
        <v>3487323</v>
      </c>
      <c r="I40" s="195"/>
      <c r="J40" s="13"/>
      <c r="K40" s="13"/>
      <c r="L40" s="13"/>
      <c r="M40" s="13"/>
      <c r="N40" s="13"/>
    </row>
    <row r="41" spans="1:14" ht="18" customHeight="1">
      <c r="A41" s="83" t="s">
        <v>119</v>
      </c>
      <c r="B41" s="202"/>
      <c r="C41" s="173" t="s">
        <v>831</v>
      </c>
      <c r="D41" s="173" t="s">
        <v>831</v>
      </c>
      <c r="E41" s="173" t="s">
        <v>831</v>
      </c>
      <c r="F41" s="173" t="s">
        <v>831</v>
      </c>
      <c r="G41" s="173" t="s">
        <v>831</v>
      </c>
      <c r="H41" s="173" t="s">
        <v>831</v>
      </c>
      <c r="I41" s="195"/>
      <c r="J41" s="13"/>
      <c r="K41" s="13"/>
      <c r="L41" s="13"/>
      <c r="M41" s="13"/>
      <c r="N41" s="13"/>
    </row>
    <row r="42" spans="1:14" ht="18" customHeight="1">
      <c r="A42" s="83" t="s">
        <v>120</v>
      </c>
      <c r="B42" s="202" t="s">
        <v>155</v>
      </c>
      <c r="C42" s="173">
        <v>401548</v>
      </c>
      <c r="D42" s="173">
        <v>362423</v>
      </c>
      <c r="E42" s="173">
        <v>35236</v>
      </c>
      <c r="F42" s="173">
        <v>92234</v>
      </c>
      <c r="G42" s="173">
        <v>436784</v>
      </c>
      <c r="H42" s="173">
        <v>454657</v>
      </c>
      <c r="I42" s="195"/>
      <c r="J42" s="13"/>
      <c r="K42" s="13"/>
      <c r="L42" s="13"/>
      <c r="M42" s="13"/>
      <c r="N42" s="13"/>
    </row>
    <row r="43" spans="1:14" ht="18" customHeight="1">
      <c r="A43" s="83" t="s">
        <v>121</v>
      </c>
      <c r="B43" s="218" t="s">
        <v>158</v>
      </c>
      <c r="C43" s="173" t="s">
        <v>831</v>
      </c>
      <c r="D43" s="173" t="s">
        <v>831</v>
      </c>
      <c r="E43" s="173" t="s">
        <v>831</v>
      </c>
      <c r="F43" s="173" t="s">
        <v>831</v>
      </c>
      <c r="G43" s="173" t="s">
        <v>831</v>
      </c>
      <c r="H43" s="173" t="s">
        <v>831</v>
      </c>
      <c r="I43" s="195"/>
      <c r="J43" s="13"/>
      <c r="K43" s="13"/>
      <c r="L43" s="13"/>
      <c r="M43" s="13"/>
      <c r="N43" s="13"/>
    </row>
    <row r="44" spans="1:14" ht="30" customHeight="1">
      <c r="A44" s="83" t="s">
        <v>122</v>
      </c>
      <c r="B44" s="218" t="s">
        <v>160</v>
      </c>
      <c r="C44" s="173">
        <v>3379609</v>
      </c>
      <c r="D44" s="173">
        <v>6273104</v>
      </c>
      <c r="E44" s="173">
        <v>5295438</v>
      </c>
      <c r="F44" s="173">
        <v>5241113</v>
      </c>
      <c r="G44" s="173">
        <v>8675047</v>
      </c>
      <c r="H44" s="173">
        <v>11514217</v>
      </c>
      <c r="I44" s="195"/>
      <c r="J44" s="13"/>
      <c r="K44" s="13"/>
      <c r="L44" s="13"/>
      <c r="M44" s="13"/>
      <c r="N44" s="13"/>
    </row>
    <row r="45" spans="1:14" ht="18" customHeight="1">
      <c r="A45" s="83" t="s">
        <v>123</v>
      </c>
      <c r="B45" s="202" t="s">
        <v>162</v>
      </c>
      <c r="C45" s="173" t="s">
        <v>831</v>
      </c>
      <c r="D45" s="173">
        <v>2199</v>
      </c>
      <c r="E45" s="173" t="s">
        <v>831</v>
      </c>
      <c r="F45" s="173" t="s">
        <v>831</v>
      </c>
      <c r="G45" s="173" t="s">
        <v>831</v>
      </c>
      <c r="H45" s="173">
        <v>2199</v>
      </c>
      <c r="I45" s="195"/>
      <c r="J45" s="13"/>
      <c r="K45" s="13"/>
      <c r="L45" s="13"/>
      <c r="M45" s="13"/>
      <c r="N45" s="13"/>
    </row>
    <row r="46" spans="1:14" ht="18" customHeight="1">
      <c r="A46" s="83" t="s">
        <v>124</v>
      </c>
      <c r="B46" s="202" t="s">
        <v>585</v>
      </c>
      <c r="C46" s="173">
        <v>9429058</v>
      </c>
      <c r="D46" s="173">
        <v>2382881</v>
      </c>
      <c r="E46" s="173">
        <v>1198800</v>
      </c>
      <c r="F46" s="173">
        <v>905591</v>
      </c>
      <c r="G46" s="173">
        <v>10627858</v>
      </c>
      <c r="H46" s="173">
        <v>3288472</v>
      </c>
      <c r="I46" s="195"/>
      <c r="J46" s="13"/>
      <c r="K46" s="13"/>
      <c r="L46" s="13"/>
      <c r="M46" s="13"/>
      <c r="N46" s="13"/>
    </row>
    <row r="47" spans="1:14" ht="18" customHeight="1">
      <c r="A47" s="83" t="s">
        <v>125</v>
      </c>
      <c r="B47" s="202"/>
      <c r="C47" s="173" t="s">
        <v>831</v>
      </c>
      <c r="D47" s="173" t="s">
        <v>831</v>
      </c>
      <c r="E47" s="173" t="s">
        <v>831</v>
      </c>
      <c r="F47" s="173" t="s">
        <v>831</v>
      </c>
      <c r="G47" s="173" t="s">
        <v>831</v>
      </c>
      <c r="H47" s="173" t="s">
        <v>831</v>
      </c>
      <c r="I47" s="195"/>
      <c r="J47" s="13"/>
      <c r="K47" s="13"/>
      <c r="L47" s="13"/>
      <c r="M47" s="13"/>
      <c r="N47" s="13"/>
    </row>
    <row r="48" spans="1:14" ht="18" customHeight="1">
      <c r="A48" s="83" t="s">
        <v>126</v>
      </c>
      <c r="B48" s="202" t="s">
        <v>586</v>
      </c>
      <c r="C48" s="173">
        <v>428481</v>
      </c>
      <c r="D48" s="173">
        <v>641287</v>
      </c>
      <c r="E48" s="173">
        <v>55945</v>
      </c>
      <c r="F48" s="173">
        <v>287007</v>
      </c>
      <c r="G48" s="173">
        <v>484426</v>
      </c>
      <c r="H48" s="173">
        <v>928294</v>
      </c>
      <c r="I48" s="195"/>
      <c r="J48" s="13"/>
      <c r="K48" s="13"/>
      <c r="L48" s="13"/>
      <c r="M48" s="13"/>
      <c r="N48" s="13"/>
    </row>
    <row r="49" spans="1:14" ht="30" customHeight="1">
      <c r="A49" s="83" t="s">
        <v>558</v>
      </c>
      <c r="B49" s="202" t="s">
        <v>587</v>
      </c>
      <c r="C49" s="173">
        <v>52613</v>
      </c>
      <c r="D49" s="173">
        <v>311645</v>
      </c>
      <c r="E49" s="173">
        <v>70885</v>
      </c>
      <c r="F49" s="173">
        <v>968533</v>
      </c>
      <c r="G49" s="173">
        <v>123498</v>
      </c>
      <c r="H49" s="173">
        <v>1280178</v>
      </c>
      <c r="I49" s="195"/>
      <c r="J49" s="13"/>
      <c r="K49" s="13"/>
      <c r="L49" s="13"/>
      <c r="M49" s="13"/>
      <c r="N49" s="13"/>
    </row>
    <row r="50" spans="1:14" ht="18" customHeight="1">
      <c r="A50" s="83" t="s">
        <v>127</v>
      </c>
      <c r="B50" s="202" t="s">
        <v>166</v>
      </c>
      <c r="C50" s="173" t="s">
        <v>831</v>
      </c>
      <c r="D50" s="173" t="s">
        <v>831</v>
      </c>
      <c r="E50" s="173" t="s">
        <v>831</v>
      </c>
      <c r="F50" s="173" t="s">
        <v>831</v>
      </c>
      <c r="G50" s="173" t="s">
        <v>831</v>
      </c>
      <c r="H50" s="173" t="s">
        <v>831</v>
      </c>
      <c r="I50" s="195"/>
      <c r="J50" s="13"/>
      <c r="K50" s="13"/>
      <c r="L50" s="13"/>
      <c r="M50" s="13"/>
      <c r="N50" s="13"/>
    </row>
    <row r="51" spans="1:14" ht="18" customHeight="1">
      <c r="A51" s="196" t="s">
        <v>559</v>
      </c>
      <c r="C51" s="173" t="s">
        <v>831</v>
      </c>
      <c r="D51" s="173" t="s">
        <v>831</v>
      </c>
      <c r="E51" s="173" t="s">
        <v>831</v>
      </c>
      <c r="F51" s="173" t="s">
        <v>831</v>
      </c>
      <c r="G51" s="173" t="s">
        <v>831</v>
      </c>
      <c r="H51" s="173" t="s">
        <v>831</v>
      </c>
      <c r="I51" s="195"/>
      <c r="J51" s="13"/>
      <c r="K51" s="13"/>
      <c r="L51" s="13"/>
      <c r="M51" s="13"/>
      <c r="N51" s="13"/>
    </row>
    <row r="52" spans="1:14" ht="18" customHeight="1">
      <c r="A52" s="196" t="s">
        <v>708</v>
      </c>
      <c r="C52" s="173">
        <v>308241</v>
      </c>
      <c r="D52" s="173" t="s">
        <v>831</v>
      </c>
      <c r="E52" s="173">
        <v>124782</v>
      </c>
      <c r="F52" s="173" t="s">
        <v>831</v>
      </c>
      <c r="G52" s="173">
        <v>433023</v>
      </c>
      <c r="H52" s="173" t="s">
        <v>831</v>
      </c>
      <c r="I52" s="195"/>
      <c r="J52" s="13"/>
      <c r="K52" s="13"/>
      <c r="L52" s="13"/>
      <c r="M52" s="13"/>
      <c r="N52" s="13"/>
    </row>
    <row r="53" spans="1:14" ht="18" customHeight="1">
      <c r="A53" s="196" t="s">
        <v>128</v>
      </c>
      <c r="C53" s="173" t="s">
        <v>831</v>
      </c>
      <c r="D53" s="173" t="s">
        <v>831</v>
      </c>
      <c r="E53" s="173" t="s">
        <v>831</v>
      </c>
      <c r="F53" s="173" t="s">
        <v>831</v>
      </c>
      <c r="G53" s="173" t="s">
        <v>831</v>
      </c>
      <c r="H53" s="173" t="s">
        <v>831</v>
      </c>
      <c r="I53" s="195"/>
      <c r="J53" s="13"/>
      <c r="K53" s="13"/>
      <c r="L53" s="13"/>
      <c r="M53" s="13"/>
      <c r="N53" s="13"/>
    </row>
    <row r="54" spans="1:14" ht="30" customHeight="1">
      <c r="A54" s="196" t="s">
        <v>129</v>
      </c>
      <c r="B54" s="13" t="s">
        <v>170</v>
      </c>
      <c r="C54" s="173" t="s">
        <v>831</v>
      </c>
      <c r="D54" s="173">
        <v>1943</v>
      </c>
      <c r="E54" s="173" t="s">
        <v>831</v>
      </c>
      <c r="F54" s="173">
        <v>10</v>
      </c>
      <c r="G54" s="173" t="s">
        <v>831</v>
      </c>
      <c r="H54" s="173">
        <v>1953</v>
      </c>
      <c r="I54" s="195"/>
      <c r="J54" s="13"/>
      <c r="K54" s="13"/>
      <c r="L54" s="13"/>
      <c r="M54" s="13"/>
      <c r="N54" s="13"/>
    </row>
    <row r="55" spans="1:14" ht="18" customHeight="1">
      <c r="A55" s="83" t="s">
        <v>713</v>
      </c>
      <c r="B55" s="225" t="s">
        <v>712</v>
      </c>
      <c r="C55" s="173" t="s">
        <v>831</v>
      </c>
      <c r="D55" s="173" t="s">
        <v>831</v>
      </c>
      <c r="E55" s="173" t="s">
        <v>831</v>
      </c>
      <c r="F55" s="173" t="s">
        <v>831</v>
      </c>
      <c r="G55" s="173" t="s">
        <v>831</v>
      </c>
      <c r="H55" s="173" t="s">
        <v>831</v>
      </c>
      <c r="I55" s="195"/>
      <c r="J55" s="13"/>
      <c r="K55" s="13"/>
      <c r="L55" s="13"/>
      <c r="M55" s="13"/>
      <c r="N55" s="13"/>
    </row>
    <row r="56" spans="1:14" ht="18" customHeight="1">
      <c r="A56" s="83" t="s">
        <v>560</v>
      </c>
      <c r="B56" s="202"/>
      <c r="C56" s="173" t="s">
        <v>831</v>
      </c>
      <c r="D56" s="173" t="s">
        <v>831</v>
      </c>
      <c r="E56" s="173" t="s">
        <v>831</v>
      </c>
      <c r="F56" s="173" t="s">
        <v>831</v>
      </c>
      <c r="G56" s="173" t="s">
        <v>831</v>
      </c>
      <c r="H56" s="173" t="s">
        <v>831</v>
      </c>
      <c r="I56" s="195"/>
      <c r="J56" s="13"/>
      <c r="K56" s="13"/>
      <c r="L56" s="13"/>
      <c r="M56" s="13"/>
      <c r="N56" s="13"/>
    </row>
    <row r="57" spans="1:14" ht="18" customHeight="1">
      <c r="A57" s="83" t="s">
        <v>130</v>
      </c>
      <c r="B57" s="202" t="s">
        <v>173</v>
      </c>
      <c r="C57" s="173" t="s">
        <v>831</v>
      </c>
      <c r="D57" s="173" t="s">
        <v>831</v>
      </c>
      <c r="E57" s="173" t="s">
        <v>831</v>
      </c>
      <c r="F57" s="173" t="s">
        <v>831</v>
      </c>
      <c r="G57" s="173" t="s">
        <v>831</v>
      </c>
      <c r="H57" s="173" t="s">
        <v>831</v>
      </c>
      <c r="I57" s="195"/>
      <c r="J57" s="13"/>
      <c r="K57" s="13"/>
      <c r="L57" s="13"/>
      <c r="M57" s="13"/>
      <c r="N57" s="13"/>
    </row>
    <row r="58" spans="1:14" ht="18" customHeight="1">
      <c r="A58" s="196" t="s">
        <v>673</v>
      </c>
      <c r="B58" s="13" t="s">
        <v>674</v>
      </c>
      <c r="C58" s="173">
        <v>2222026</v>
      </c>
      <c r="D58" s="173">
        <v>5660052</v>
      </c>
      <c r="E58" s="173">
        <v>3600218</v>
      </c>
      <c r="F58" s="173">
        <v>11073140</v>
      </c>
      <c r="G58" s="173">
        <v>5822244</v>
      </c>
      <c r="H58" s="173">
        <v>16733192</v>
      </c>
      <c r="I58" s="195"/>
      <c r="J58" s="13"/>
      <c r="K58" s="13"/>
      <c r="L58" s="13"/>
      <c r="M58" s="13"/>
      <c r="N58" s="13"/>
    </row>
    <row r="59" spans="1:14" ht="30" customHeight="1">
      <c r="A59" s="196" t="s">
        <v>131</v>
      </c>
      <c r="C59" s="173" t="s">
        <v>831</v>
      </c>
      <c r="D59" s="173" t="s">
        <v>831</v>
      </c>
      <c r="E59" s="173" t="s">
        <v>831</v>
      </c>
      <c r="F59" s="173" t="s">
        <v>831</v>
      </c>
      <c r="G59" s="173" t="s">
        <v>831</v>
      </c>
      <c r="H59" s="173" t="s">
        <v>831</v>
      </c>
      <c r="I59" s="195"/>
      <c r="J59" s="13"/>
      <c r="K59" s="13"/>
      <c r="L59" s="13"/>
      <c r="M59" s="13"/>
      <c r="N59" s="13"/>
    </row>
    <row r="60" spans="1:14" ht="18" customHeight="1">
      <c r="A60" s="196" t="s">
        <v>668</v>
      </c>
      <c r="C60" s="173" t="s">
        <v>831</v>
      </c>
      <c r="D60" s="173" t="s">
        <v>831</v>
      </c>
      <c r="E60" s="173" t="s">
        <v>831</v>
      </c>
      <c r="F60" s="173" t="s">
        <v>831</v>
      </c>
      <c r="G60" s="173" t="s">
        <v>831</v>
      </c>
      <c r="H60" s="173" t="s">
        <v>831</v>
      </c>
      <c r="I60" s="195"/>
      <c r="J60" s="13"/>
      <c r="K60" s="13"/>
      <c r="L60" s="13"/>
      <c r="M60" s="13"/>
      <c r="N60" s="13"/>
    </row>
    <row r="61" spans="1:14" ht="18" customHeight="1">
      <c r="A61" s="196" t="s">
        <v>732</v>
      </c>
      <c r="C61" s="173" t="s">
        <v>831</v>
      </c>
      <c r="D61" s="173" t="s">
        <v>831</v>
      </c>
      <c r="E61" s="173" t="s">
        <v>831</v>
      </c>
      <c r="F61" s="173" t="s">
        <v>831</v>
      </c>
      <c r="G61" s="173" t="s">
        <v>831</v>
      </c>
      <c r="H61" s="173" t="s">
        <v>831</v>
      </c>
      <c r="I61" s="195"/>
      <c r="J61" s="13"/>
      <c r="K61" s="13"/>
      <c r="L61" s="13"/>
      <c r="M61" s="13"/>
      <c r="N61" s="13"/>
    </row>
    <row r="62" spans="1:14" ht="18" customHeight="1">
      <c r="A62" s="196" t="s">
        <v>132</v>
      </c>
      <c r="B62" s="43" t="s">
        <v>175</v>
      </c>
      <c r="C62" s="173" t="s">
        <v>831</v>
      </c>
      <c r="D62" s="173" t="s">
        <v>831</v>
      </c>
      <c r="E62" s="173" t="s">
        <v>831</v>
      </c>
      <c r="F62" s="173" t="s">
        <v>831</v>
      </c>
      <c r="G62" s="173" t="s">
        <v>831</v>
      </c>
      <c r="H62" s="173" t="s">
        <v>831</v>
      </c>
      <c r="I62" s="195"/>
      <c r="J62" s="13"/>
      <c r="K62" s="13"/>
      <c r="L62" s="13"/>
      <c r="M62" s="13"/>
      <c r="N62" s="13"/>
    </row>
    <row r="63" spans="1:14" ht="18" customHeight="1">
      <c r="A63" s="240" t="s">
        <v>605</v>
      </c>
      <c r="B63" s="302" t="s">
        <v>599</v>
      </c>
      <c r="C63" s="174" t="s">
        <v>831</v>
      </c>
      <c r="D63" s="174" t="s">
        <v>831</v>
      </c>
      <c r="E63" s="174" t="s">
        <v>831</v>
      </c>
      <c r="F63" s="174" t="s">
        <v>831</v>
      </c>
      <c r="G63" s="174" t="s">
        <v>831</v>
      </c>
      <c r="H63" s="174" t="s">
        <v>831</v>
      </c>
      <c r="I63" s="195"/>
      <c r="J63" s="13"/>
      <c r="K63" s="13"/>
      <c r="L63" s="13"/>
      <c r="M63" s="13"/>
      <c r="N63" s="13"/>
    </row>
    <row r="64" spans="1:14" ht="30" customHeight="1">
      <c r="A64" s="83" t="s">
        <v>727</v>
      </c>
      <c r="B64" s="202"/>
      <c r="C64" s="173" t="s">
        <v>831</v>
      </c>
      <c r="D64" s="173" t="s">
        <v>831</v>
      </c>
      <c r="E64" s="173" t="s">
        <v>831</v>
      </c>
      <c r="F64" s="173" t="s">
        <v>831</v>
      </c>
      <c r="G64" s="173" t="s">
        <v>831</v>
      </c>
      <c r="H64" s="173" t="s">
        <v>831</v>
      </c>
      <c r="I64" s="195"/>
      <c r="J64" s="13"/>
      <c r="K64" s="13"/>
      <c r="L64" s="13"/>
      <c r="M64" s="13"/>
      <c r="N64" s="13"/>
    </row>
    <row r="65" spans="1:14" ht="18" customHeight="1">
      <c r="A65" s="83" t="s">
        <v>133</v>
      </c>
      <c r="B65" s="81" t="s">
        <v>177</v>
      </c>
      <c r="C65" s="173" t="s">
        <v>831</v>
      </c>
      <c r="D65" s="173" t="s">
        <v>831</v>
      </c>
      <c r="E65" s="173" t="s">
        <v>831</v>
      </c>
      <c r="F65" s="173" t="s">
        <v>831</v>
      </c>
      <c r="G65" s="173" t="s">
        <v>831</v>
      </c>
      <c r="H65" s="173" t="s">
        <v>831</v>
      </c>
      <c r="I65" s="195"/>
      <c r="J65" s="13"/>
      <c r="K65" s="13"/>
      <c r="L65" s="13"/>
      <c r="M65" s="13"/>
      <c r="N65" s="13"/>
    </row>
    <row r="66" spans="1:14" ht="18" customHeight="1">
      <c r="A66" s="83" t="s">
        <v>737</v>
      </c>
      <c r="B66" s="81"/>
      <c r="C66" s="173">
        <v>288911</v>
      </c>
      <c r="D66" s="173" t="s">
        <v>831</v>
      </c>
      <c r="E66" s="173" t="s">
        <v>831</v>
      </c>
      <c r="F66" s="173" t="s">
        <v>831</v>
      </c>
      <c r="G66" s="173">
        <v>288911</v>
      </c>
      <c r="H66" s="173" t="s">
        <v>831</v>
      </c>
      <c r="I66" s="195"/>
      <c r="J66" s="13"/>
      <c r="K66" s="13"/>
      <c r="L66" s="13"/>
      <c r="M66" s="13"/>
      <c r="N66" s="13"/>
    </row>
    <row r="67" spans="1:14" ht="18" customHeight="1">
      <c r="A67" s="83" t="s">
        <v>561</v>
      </c>
      <c r="B67" s="81" t="s">
        <v>588</v>
      </c>
      <c r="C67" s="173">
        <v>45625</v>
      </c>
      <c r="D67" s="173">
        <v>482</v>
      </c>
      <c r="E67" s="173">
        <v>1170</v>
      </c>
      <c r="F67" s="173">
        <v>152</v>
      </c>
      <c r="G67" s="173">
        <v>46795</v>
      </c>
      <c r="H67" s="173">
        <v>634</v>
      </c>
      <c r="I67" s="195"/>
      <c r="J67" s="13"/>
      <c r="K67" s="13"/>
      <c r="L67" s="13"/>
      <c r="M67" s="13"/>
      <c r="N67" s="13"/>
    </row>
    <row r="68" spans="1:14" ht="18" customHeight="1">
      <c r="A68" s="196" t="s">
        <v>562</v>
      </c>
      <c r="B68" s="13" t="s">
        <v>473</v>
      </c>
      <c r="C68" s="173">
        <v>972291</v>
      </c>
      <c r="D68" s="173">
        <v>766260</v>
      </c>
      <c r="E68" s="173">
        <v>821948</v>
      </c>
      <c r="F68" s="173">
        <v>140834</v>
      </c>
      <c r="G68" s="173">
        <v>1794239</v>
      </c>
      <c r="H68" s="173">
        <v>907094</v>
      </c>
      <c r="I68" s="195"/>
      <c r="J68" s="13"/>
      <c r="K68" s="13"/>
      <c r="L68" s="13"/>
      <c r="M68" s="13"/>
      <c r="N68" s="13"/>
    </row>
    <row r="69" spans="1:14" ht="30" customHeight="1">
      <c r="A69" s="196" t="s">
        <v>829</v>
      </c>
      <c r="B69" s="13" t="s">
        <v>830</v>
      </c>
      <c r="C69" s="173">
        <v>85513</v>
      </c>
      <c r="D69" s="173">
        <v>418471</v>
      </c>
      <c r="E69" s="173" t="s">
        <v>831</v>
      </c>
      <c r="F69" s="173">
        <v>12213</v>
      </c>
      <c r="G69" s="173">
        <v>85513</v>
      </c>
      <c r="H69" s="173">
        <v>430684</v>
      </c>
      <c r="I69" s="195"/>
      <c r="J69" s="13"/>
      <c r="K69" s="13"/>
      <c r="L69" s="13"/>
      <c r="M69" s="13"/>
      <c r="N69" s="13"/>
    </row>
    <row r="70" spans="1:14" ht="18" customHeight="1">
      <c r="A70" s="83" t="s">
        <v>563</v>
      </c>
      <c r="B70" s="81" t="s">
        <v>569</v>
      </c>
      <c r="C70" s="173" t="s">
        <v>831</v>
      </c>
      <c r="D70" s="173" t="s">
        <v>831</v>
      </c>
      <c r="E70" s="173" t="s">
        <v>831</v>
      </c>
      <c r="F70" s="173" t="s">
        <v>831</v>
      </c>
      <c r="G70" s="173" t="s">
        <v>831</v>
      </c>
      <c r="H70" s="173" t="s">
        <v>831</v>
      </c>
      <c r="I70" s="195"/>
      <c r="J70" s="13"/>
      <c r="K70" s="13"/>
      <c r="L70" s="13"/>
      <c r="M70" s="13"/>
      <c r="N70" s="13"/>
    </row>
    <row r="71" spans="1:14" ht="18" customHeight="1">
      <c r="A71" s="83" t="s">
        <v>564</v>
      </c>
      <c r="B71" s="81" t="s">
        <v>589</v>
      </c>
      <c r="C71" s="173">
        <v>1860071</v>
      </c>
      <c r="D71" s="173">
        <v>16447</v>
      </c>
      <c r="E71" s="173">
        <v>1788771</v>
      </c>
      <c r="F71" s="173">
        <v>75738</v>
      </c>
      <c r="G71" s="173">
        <v>3648842</v>
      </c>
      <c r="H71" s="173">
        <v>92185</v>
      </c>
      <c r="I71" s="195"/>
      <c r="J71" s="13"/>
      <c r="K71" s="13"/>
      <c r="L71" s="13"/>
      <c r="M71" s="13"/>
      <c r="N71" s="13"/>
    </row>
    <row r="72" spans="1:14" ht="18" customHeight="1">
      <c r="A72" s="83" t="s">
        <v>565</v>
      </c>
      <c r="B72" s="81"/>
      <c r="C72" s="173" t="s">
        <v>831</v>
      </c>
      <c r="D72" s="173" t="s">
        <v>831</v>
      </c>
      <c r="E72" s="173" t="s">
        <v>831</v>
      </c>
      <c r="F72" s="173" t="s">
        <v>831</v>
      </c>
      <c r="G72" s="173" t="s">
        <v>831</v>
      </c>
      <c r="H72" s="173" t="s">
        <v>831</v>
      </c>
      <c r="I72" s="195"/>
      <c r="J72" s="13"/>
      <c r="K72" s="13"/>
      <c r="L72" s="13"/>
      <c r="M72" s="13"/>
      <c r="N72" s="13"/>
    </row>
    <row r="73" spans="1:14" ht="18" customHeight="1">
      <c r="A73" s="83" t="s">
        <v>566</v>
      </c>
      <c r="B73" s="81"/>
      <c r="C73" s="173">
        <v>1853</v>
      </c>
      <c r="D73" s="173">
        <v>27925</v>
      </c>
      <c r="E73" s="173" t="s">
        <v>831</v>
      </c>
      <c r="F73" s="173">
        <v>9023</v>
      </c>
      <c r="G73" s="173">
        <v>1853</v>
      </c>
      <c r="H73" s="173">
        <v>36948</v>
      </c>
      <c r="I73" s="195"/>
      <c r="J73" s="13"/>
      <c r="K73" s="13"/>
      <c r="L73" s="13"/>
      <c r="M73" s="13"/>
      <c r="N73" s="13"/>
    </row>
    <row r="74" spans="1:14" ht="30" customHeight="1">
      <c r="A74" s="83" t="s">
        <v>179</v>
      </c>
      <c r="B74" s="81"/>
      <c r="C74" s="173" t="s">
        <v>831</v>
      </c>
      <c r="D74" s="173" t="s">
        <v>831</v>
      </c>
      <c r="E74" s="173" t="s">
        <v>831</v>
      </c>
      <c r="F74" s="173" t="s">
        <v>831</v>
      </c>
      <c r="G74" s="173" t="s">
        <v>831</v>
      </c>
      <c r="H74" s="173" t="s">
        <v>831</v>
      </c>
      <c r="I74" s="195"/>
      <c r="J74" s="13"/>
      <c r="K74" s="13"/>
      <c r="L74" s="13"/>
      <c r="M74" s="13"/>
      <c r="N74" s="13"/>
    </row>
    <row r="75" spans="1:13" ht="18" customHeight="1">
      <c r="A75" s="83"/>
      <c r="B75" s="81"/>
      <c r="C75" s="175"/>
      <c r="D75" s="175"/>
      <c r="E75" s="175"/>
      <c r="F75" s="175"/>
      <c r="G75" s="175"/>
      <c r="H75" s="175"/>
      <c r="I75" s="196"/>
      <c r="M75" s="13"/>
    </row>
    <row r="76" spans="1:13" ht="18" customHeight="1">
      <c r="A76" s="84" t="s">
        <v>48</v>
      </c>
      <c r="B76" s="86" t="s">
        <v>49</v>
      </c>
      <c r="C76" s="185">
        <f aca="true" t="shared" si="0" ref="C76:H76">SUM(C14:C74)</f>
        <v>38282934</v>
      </c>
      <c r="D76" s="185">
        <f t="shared" si="0"/>
        <v>51815875</v>
      </c>
      <c r="E76" s="185">
        <f t="shared" si="0"/>
        <v>26096874</v>
      </c>
      <c r="F76" s="185">
        <f t="shared" si="0"/>
        <v>39672190</v>
      </c>
      <c r="G76" s="185">
        <f t="shared" si="0"/>
        <v>64379808</v>
      </c>
      <c r="H76" s="185">
        <f t="shared" si="0"/>
        <v>91488065</v>
      </c>
      <c r="I76" s="196"/>
      <c r="M76" s="13"/>
    </row>
    <row r="77" spans="1:11" s="13" customFormat="1" ht="11.25" customHeight="1">
      <c r="A77" s="8"/>
      <c r="B77" s="8"/>
      <c r="C77" s="228"/>
      <c r="D77" s="8"/>
      <c r="E77" s="8"/>
      <c r="F77" s="8"/>
      <c r="G77" s="8"/>
      <c r="H77" s="8"/>
      <c r="J77" s="200"/>
      <c r="K77" s="200"/>
    </row>
    <row r="78" spans="1:11" s="13" customFormat="1" ht="11.25" customHeight="1">
      <c r="A78" s="9"/>
      <c r="B78" s="8"/>
      <c r="C78" s="228"/>
      <c r="D78" s="8"/>
      <c r="E78" s="8"/>
      <c r="F78" s="8"/>
      <c r="G78" s="8"/>
      <c r="H78" s="10"/>
      <c r="J78" s="200"/>
      <c r="K78" s="200"/>
    </row>
    <row r="79" spans="1:11" s="8" customFormat="1" ht="27">
      <c r="A79" s="209" t="s">
        <v>775</v>
      </c>
      <c r="C79" s="228"/>
      <c r="H79" s="11"/>
      <c r="J79" s="12"/>
      <c r="K79" s="12"/>
    </row>
    <row r="80" spans="1:11" s="8" customFormat="1" ht="27" customHeight="1">
      <c r="A80" s="320" t="s">
        <v>776</v>
      </c>
      <c r="B80" s="320"/>
      <c r="C80" s="228"/>
      <c r="D80" s="228"/>
      <c r="E80" s="228"/>
      <c r="F80" s="228"/>
      <c r="G80" s="228"/>
      <c r="H80" s="228"/>
      <c r="J80" s="12"/>
      <c r="K80" s="12"/>
    </row>
    <row r="81" spans="10:11" s="8" customFormat="1" ht="11.25" customHeight="1">
      <c r="J81" s="12"/>
      <c r="K81" s="12"/>
    </row>
    <row r="82" spans="1:11" s="8" customFormat="1" ht="27" customHeight="1">
      <c r="A82" s="376" t="s">
        <v>777</v>
      </c>
      <c r="B82" s="376"/>
      <c r="J82" s="12"/>
      <c r="K82" s="12"/>
    </row>
    <row r="83" spans="1:11" s="8" customFormat="1" ht="27" customHeight="1">
      <c r="A83" s="377" t="s">
        <v>778</v>
      </c>
      <c r="B83" s="377"/>
      <c r="C83" s="377"/>
      <c r="J83" s="12"/>
      <c r="K83" s="12"/>
    </row>
    <row r="84" spans="10:11" s="8" customFormat="1" ht="11.25" customHeight="1">
      <c r="J84" s="12"/>
      <c r="K84" s="12"/>
    </row>
    <row r="85" spans="1:11" s="8" customFormat="1" ht="27" customHeight="1">
      <c r="A85" s="376" t="s">
        <v>779</v>
      </c>
      <c r="B85" s="376"/>
      <c r="J85" s="12"/>
      <c r="K85" s="12"/>
    </row>
    <row r="86" spans="1:11" s="8" customFormat="1" ht="27" customHeight="1">
      <c r="A86" s="377" t="s">
        <v>780</v>
      </c>
      <c r="B86" s="377"/>
      <c r="C86" s="377"/>
      <c r="D86" s="377"/>
      <c r="J86" s="12"/>
      <c r="K86" s="12"/>
    </row>
    <row r="87" spans="10:11" s="8" customFormat="1" ht="12.75">
      <c r="J87" s="12"/>
      <c r="K87" s="12"/>
    </row>
    <row r="88" spans="1:11" s="13" customFormat="1" ht="15.75">
      <c r="A88" s="8"/>
      <c r="B88" s="8"/>
      <c r="C88" s="8"/>
      <c r="D88" s="8"/>
      <c r="E88" s="8"/>
      <c r="F88" s="8"/>
      <c r="G88" s="8"/>
      <c r="H88" s="8"/>
      <c r="J88" s="200"/>
      <c r="K88" s="200"/>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3">
    <mergeCell ref="C8:D9"/>
    <mergeCell ref="E8:F9"/>
    <mergeCell ref="G8:H9"/>
    <mergeCell ref="A80:B80"/>
    <mergeCell ref="A82:B82"/>
    <mergeCell ref="A83:C83"/>
    <mergeCell ref="A85:B85"/>
    <mergeCell ref="A86:D86"/>
    <mergeCell ref="A1:H1"/>
    <mergeCell ref="A2:H2"/>
    <mergeCell ref="A4:B4"/>
    <mergeCell ref="A5:B5"/>
    <mergeCell ref="C7:H7"/>
  </mergeCells>
  <dataValidations count="1">
    <dataValidation type="whole" allowBlank="1" showInputMessage="1" showErrorMessage="1" errorTitle="No Decimal" error="No Decimal is allowed" sqref="H78">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1" manualBreakCount="1">
    <brk id="63" max="255" man="1"/>
  </rowBreaks>
</worksheet>
</file>

<file path=xl/worksheets/sheet22.xml><?xml version="1.0" encoding="utf-8"?>
<worksheet xmlns="http://schemas.openxmlformats.org/spreadsheetml/2006/main" xmlns:r="http://schemas.openxmlformats.org/officeDocument/2006/relationships">
  <dimension ref="A1:DC184"/>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01" customWidth="1"/>
    <col min="11" max="16384" width="9.00390625" style="43" customWidth="1"/>
  </cols>
  <sheetData>
    <row r="1" spans="1:10" s="191" customFormat="1" ht="45.75" customHeight="1">
      <c r="A1" s="360" t="s">
        <v>2</v>
      </c>
      <c r="B1" s="360"/>
      <c r="C1" s="361"/>
      <c r="D1" s="361"/>
      <c r="E1" s="361"/>
      <c r="F1" s="361"/>
      <c r="G1" s="361"/>
      <c r="H1" s="361"/>
      <c r="J1" s="215"/>
    </row>
    <row r="2" spans="1:10" s="191" customFormat="1" ht="43.5" customHeight="1">
      <c r="A2" s="362" t="str">
        <f>'Form HKLQ1-1'!A3:H3</f>
        <v>二零一七年一月至十二月
January to December 2017</v>
      </c>
      <c r="B2" s="362"/>
      <c r="C2" s="361"/>
      <c r="D2" s="361"/>
      <c r="E2" s="361"/>
      <c r="F2" s="361"/>
      <c r="G2" s="361"/>
      <c r="H2" s="361"/>
      <c r="J2" s="215"/>
    </row>
    <row r="3" spans="1:10" s="13" customFormat="1" ht="7.5" customHeight="1">
      <c r="A3" s="20"/>
      <c r="B3" s="20"/>
      <c r="C3" s="21"/>
      <c r="J3" s="200"/>
    </row>
    <row r="4" spans="1:10" s="21" customFormat="1" ht="37.5" customHeight="1">
      <c r="A4" s="363" t="s">
        <v>0</v>
      </c>
      <c r="B4" s="363"/>
      <c r="J4" s="216"/>
    </row>
    <row r="5" spans="1:10" s="21" customFormat="1" ht="37.5" customHeight="1">
      <c r="A5" s="363" t="s">
        <v>1</v>
      </c>
      <c r="B5" s="363"/>
      <c r="J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69" t="s">
        <v>23</v>
      </c>
      <c r="D7" s="367"/>
      <c r="E7" s="367"/>
      <c r="F7" s="367"/>
      <c r="G7" s="367"/>
      <c r="H7" s="365"/>
      <c r="J7" s="198"/>
    </row>
    <row r="8" spans="1:10" s="9" customFormat="1" ht="33.75" customHeight="1">
      <c r="A8" s="78"/>
      <c r="B8" s="22"/>
      <c r="C8" s="207" t="s">
        <v>28</v>
      </c>
      <c r="D8" s="207" t="s">
        <v>25</v>
      </c>
      <c r="E8" s="207" t="s">
        <v>35</v>
      </c>
      <c r="F8" s="207" t="s">
        <v>36</v>
      </c>
      <c r="G8" s="207" t="s">
        <v>37</v>
      </c>
      <c r="H8" s="208" t="s">
        <v>41</v>
      </c>
      <c r="J8" s="198"/>
    </row>
    <row r="9" spans="1:10" s="9" customFormat="1" ht="16.5" customHeight="1">
      <c r="A9" s="78"/>
      <c r="B9" s="22"/>
      <c r="C9" s="17" t="s">
        <v>27</v>
      </c>
      <c r="D9" s="17" t="s">
        <v>26</v>
      </c>
      <c r="E9" s="17" t="s">
        <v>32</v>
      </c>
      <c r="F9" s="17" t="s">
        <v>33</v>
      </c>
      <c r="G9" s="17" t="s">
        <v>34</v>
      </c>
      <c r="H9" s="18" t="s">
        <v>38</v>
      </c>
      <c r="J9" s="198"/>
    </row>
    <row r="10" spans="1:11" s="9" customFormat="1" ht="16.5" customHeight="1">
      <c r="A10" s="78"/>
      <c r="B10" s="22"/>
      <c r="C10" s="17" t="s">
        <v>109</v>
      </c>
      <c r="D10" s="17" t="s">
        <v>106</v>
      </c>
      <c r="E10" s="17" t="s">
        <v>106</v>
      </c>
      <c r="F10" s="17" t="s">
        <v>106</v>
      </c>
      <c r="G10" s="17" t="s">
        <v>106</v>
      </c>
      <c r="H10" s="18" t="s">
        <v>106</v>
      </c>
      <c r="J10" s="198"/>
      <c r="K10" s="198"/>
    </row>
    <row r="11" spans="1:11" s="9" customFormat="1" ht="16.5" customHeight="1">
      <c r="A11" s="78"/>
      <c r="B11" s="22"/>
      <c r="C11" s="17" t="s">
        <v>106</v>
      </c>
      <c r="D11" s="17" t="s">
        <v>24</v>
      </c>
      <c r="E11" s="17" t="s">
        <v>29</v>
      </c>
      <c r="F11" s="17" t="s">
        <v>30</v>
      </c>
      <c r="G11" s="17" t="s">
        <v>31</v>
      </c>
      <c r="H11" s="18" t="s">
        <v>39</v>
      </c>
      <c r="J11" s="198"/>
      <c r="K11" s="198"/>
    </row>
    <row r="12" spans="1:107" s="23" customFormat="1" ht="33.75" customHeight="1">
      <c r="A12" s="82" t="s">
        <v>107</v>
      </c>
      <c r="B12" s="85" t="s">
        <v>206</v>
      </c>
      <c r="C12" s="88" t="s">
        <v>214</v>
      </c>
      <c r="D12" s="88" t="s">
        <v>214</v>
      </c>
      <c r="E12" s="88" t="s">
        <v>214</v>
      </c>
      <c r="F12" s="88" t="s">
        <v>214</v>
      </c>
      <c r="G12" s="88" t="s">
        <v>214</v>
      </c>
      <c r="H12" s="88" t="s">
        <v>214</v>
      </c>
      <c r="I12" s="24"/>
      <c r="J12" s="199"/>
      <c r="K12" s="199"/>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189" t="s">
        <v>112</v>
      </c>
      <c r="B13" s="223" t="s">
        <v>608</v>
      </c>
      <c r="C13" s="224" t="s">
        <v>831</v>
      </c>
      <c r="D13" s="173" t="s">
        <v>831</v>
      </c>
      <c r="E13" s="173" t="s">
        <v>831</v>
      </c>
      <c r="F13" s="173" t="s">
        <v>831</v>
      </c>
      <c r="G13" s="173" t="s">
        <v>831</v>
      </c>
      <c r="H13" s="197" t="s">
        <v>831</v>
      </c>
      <c r="I13" s="182"/>
      <c r="J13" s="211"/>
      <c r="K13" s="211"/>
    </row>
    <row r="14" spans="1:11" s="13" customFormat="1" ht="18" customHeight="1">
      <c r="A14" s="83" t="s">
        <v>3</v>
      </c>
      <c r="B14" s="202" t="s">
        <v>4</v>
      </c>
      <c r="C14" s="237">
        <v>18412701</v>
      </c>
      <c r="D14" s="173">
        <v>101874</v>
      </c>
      <c r="E14" s="173">
        <v>10630090</v>
      </c>
      <c r="F14" s="173">
        <v>3623923</v>
      </c>
      <c r="G14" s="173">
        <v>1753147</v>
      </c>
      <c r="H14" s="173">
        <v>16109034</v>
      </c>
      <c r="I14" s="182"/>
      <c r="J14" s="211"/>
      <c r="K14" s="211"/>
    </row>
    <row r="15" spans="1:11" s="13" customFormat="1" ht="18" customHeight="1">
      <c r="A15" s="83" t="s">
        <v>111</v>
      </c>
      <c r="B15" s="202"/>
      <c r="C15" s="237" t="s">
        <v>831</v>
      </c>
      <c r="D15" s="173" t="s">
        <v>831</v>
      </c>
      <c r="E15" s="173" t="s">
        <v>831</v>
      </c>
      <c r="F15" s="173" t="s">
        <v>831</v>
      </c>
      <c r="G15" s="173" t="s">
        <v>831</v>
      </c>
      <c r="H15" s="173" t="s">
        <v>831</v>
      </c>
      <c r="I15" s="182"/>
      <c r="J15" s="211"/>
      <c r="K15" s="211"/>
    </row>
    <row r="16" spans="1:11" s="13" customFormat="1" ht="18" customHeight="1">
      <c r="A16" s="83" t="s">
        <v>113</v>
      </c>
      <c r="B16" s="202" t="s">
        <v>147</v>
      </c>
      <c r="C16" s="237" t="s">
        <v>831</v>
      </c>
      <c r="D16" s="173" t="s">
        <v>831</v>
      </c>
      <c r="E16" s="173" t="s">
        <v>831</v>
      </c>
      <c r="F16" s="173" t="s">
        <v>831</v>
      </c>
      <c r="G16" s="173" t="s">
        <v>831</v>
      </c>
      <c r="H16" s="173" t="s">
        <v>831</v>
      </c>
      <c r="I16" s="182"/>
      <c r="J16" s="211"/>
      <c r="K16" s="211"/>
    </row>
    <row r="17" spans="1:11" s="13" customFormat="1" ht="18" customHeight="1">
      <c r="A17" s="83" t="s">
        <v>748</v>
      </c>
      <c r="B17" s="202" t="s">
        <v>749</v>
      </c>
      <c r="C17" s="237">
        <v>98091</v>
      </c>
      <c r="D17" s="173" t="s">
        <v>831</v>
      </c>
      <c r="E17" s="173" t="s">
        <v>831</v>
      </c>
      <c r="F17" s="173" t="s">
        <v>831</v>
      </c>
      <c r="G17" s="173" t="s">
        <v>831</v>
      </c>
      <c r="H17" s="173" t="s">
        <v>831</v>
      </c>
      <c r="I17" s="182"/>
      <c r="J17" s="211"/>
      <c r="K17" s="211"/>
    </row>
    <row r="18" spans="1:11" s="13" customFormat="1" ht="30" customHeight="1">
      <c r="A18" s="83" t="s">
        <v>551</v>
      </c>
      <c r="B18" s="190" t="s">
        <v>750</v>
      </c>
      <c r="C18" s="237" t="s">
        <v>831</v>
      </c>
      <c r="D18" s="173" t="s">
        <v>831</v>
      </c>
      <c r="E18" s="173" t="s">
        <v>831</v>
      </c>
      <c r="F18" s="173">
        <v>17</v>
      </c>
      <c r="G18" s="173">
        <v>4</v>
      </c>
      <c r="H18" s="173">
        <v>21</v>
      </c>
      <c r="I18" s="182"/>
      <c r="J18" s="211"/>
      <c r="K18" s="211"/>
    </row>
    <row r="19" spans="1:11" s="13" customFormat="1" ht="18" customHeight="1">
      <c r="A19" s="83" t="s">
        <v>114</v>
      </c>
      <c r="B19" s="190" t="s">
        <v>716</v>
      </c>
      <c r="C19" s="237">
        <v>1340672</v>
      </c>
      <c r="D19" s="173">
        <v>321091</v>
      </c>
      <c r="E19" s="173">
        <v>1089861</v>
      </c>
      <c r="F19" s="173">
        <v>1607079</v>
      </c>
      <c r="G19" s="173">
        <v>176043</v>
      </c>
      <c r="H19" s="173">
        <v>3194074</v>
      </c>
      <c r="I19" s="182"/>
      <c r="J19" s="211"/>
      <c r="K19" s="211"/>
    </row>
    <row r="20" spans="1:11" s="13" customFormat="1" ht="18" customHeight="1">
      <c r="A20" s="83" t="s">
        <v>115</v>
      </c>
      <c r="B20" s="190" t="s">
        <v>717</v>
      </c>
      <c r="C20" s="237" t="s">
        <v>831</v>
      </c>
      <c r="D20" s="173" t="s">
        <v>831</v>
      </c>
      <c r="E20" s="173" t="s">
        <v>831</v>
      </c>
      <c r="F20" s="173">
        <v>180</v>
      </c>
      <c r="G20" s="173">
        <v>24</v>
      </c>
      <c r="H20" s="173">
        <v>204</v>
      </c>
      <c r="I20" s="182"/>
      <c r="J20" s="211"/>
      <c r="K20" s="211"/>
    </row>
    <row r="21" spans="1:11" s="13" customFormat="1" ht="18" customHeight="1">
      <c r="A21" s="83" t="s">
        <v>116</v>
      </c>
      <c r="B21" s="190"/>
      <c r="C21" s="237" t="s">
        <v>831</v>
      </c>
      <c r="D21" s="173" t="s">
        <v>831</v>
      </c>
      <c r="E21" s="173" t="s">
        <v>831</v>
      </c>
      <c r="F21" s="173" t="s">
        <v>831</v>
      </c>
      <c r="G21" s="173" t="s">
        <v>831</v>
      </c>
      <c r="H21" s="173" t="s">
        <v>831</v>
      </c>
      <c r="I21" s="182"/>
      <c r="J21" s="211"/>
      <c r="K21" s="211"/>
    </row>
    <row r="22" spans="1:11" s="13" customFormat="1" ht="18" customHeight="1">
      <c r="A22" s="83" t="s">
        <v>552</v>
      </c>
      <c r="B22" s="190" t="s">
        <v>571</v>
      </c>
      <c r="C22" s="237">
        <v>14454</v>
      </c>
      <c r="D22" s="173" t="s">
        <v>831</v>
      </c>
      <c r="E22" s="173">
        <v>4253</v>
      </c>
      <c r="F22" s="173">
        <v>7384</v>
      </c>
      <c r="G22" s="173" t="s">
        <v>831</v>
      </c>
      <c r="H22" s="173">
        <v>11637</v>
      </c>
      <c r="I22" s="182"/>
      <c r="J22" s="211"/>
      <c r="K22" s="211"/>
    </row>
    <row r="23" spans="1:11" s="13" customFormat="1" ht="30" customHeight="1">
      <c r="A23" s="83" t="s">
        <v>553</v>
      </c>
      <c r="B23" s="81" t="s">
        <v>541</v>
      </c>
      <c r="C23" s="237">
        <v>6315</v>
      </c>
      <c r="D23" s="173">
        <v>1374627</v>
      </c>
      <c r="E23" s="173">
        <v>69804</v>
      </c>
      <c r="F23" s="173">
        <v>1948</v>
      </c>
      <c r="G23" s="173">
        <v>301</v>
      </c>
      <c r="H23" s="173">
        <v>1446680</v>
      </c>
      <c r="I23" s="182"/>
      <c r="J23" s="211"/>
      <c r="K23" s="211"/>
    </row>
    <row r="24" spans="1:11" s="13" customFormat="1" ht="18" customHeight="1">
      <c r="A24" s="83" t="s">
        <v>117</v>
      </c>
      <c r="B24" s="190" t="s">
        <v>151</v>
      </c>
      <c r="C24" s="237" t="s">
        <v>831</v>
      </c>
      <c r="D24" s="173" t="s">
        <v>831</v>
      </c>
      <c r="E24" s="173" t="s">
        <v>831</v>
      </c>
      <c r="F24" s="173" t="s">
        <v>831</v>
      </c>
      <c r="G24" s="173" t="s">
        <v>831</v>
      </c>
      <c r="H24" s="173" t="s">
        <v>831</v>
      </c>
      <c r="I24" s="182"/>
      <c r="J24" s="211"/>
      <c r="K24" s="211"/>
    </row>
    <row r="25" spans="1:11" s="13" customFormat="1" ht="18" customHeight="1">
      <c r="A25" s="83" t="s">
        <v>751</v>
      </c>
      <c r="B25" s="81" t="s">
        <v>752</v>
      </c>
      <c r="C25" s="237">
        <v>1932915</v>
      </c>
      <c r="D25" s="173">
        <v>7786924</v>
      </c>
      <c r="E25" s="173">
        <v>359034</v>
      </c>
      <c r="F25" s="173">
        <v>197132</v>
      </c>
      <c r="G25" s="173">
        <v>3447</v>
      </c>
      <c r="H25" s="173">
        <v>8346537</v>
      </c>
      <c r="I25" s="182"/>
      <c r="J25" s="211"/>
      <c r="K25" s="211"/>
    </row>
    <row r="26" spans="1:11" s="13" customFormat="1" ht="18" customHeight="1">
      <c r="A26" s="83" t="s">
        <v>607</v>
      </c>
      <c r="B26" s="81"/>
      <c r="C26" s="237" t="s">
        <v>831</v>
      </c>
      <c r="D26" s="173" t="s">
        <v>831</v>
      </c>
      <c r="E26" s="173" t="s">
        <v>831</v>
      </c>
      <c r="F26" s="173" t="s">
        <v>831</v>
      </c>
      <c r="G26" s="173" t="s">
        <v>831</v>
      </c>
      <c r="H26" s="173" t="s">
        <v>831</v>
      </c>
      <c r="I26" s="182"/>
      <c r="J26" s="211"/>
      <c r="K26" s="211"/>
    </row>
    <row r="27" spans="1:11" s="13" customFormat="1" ht="18" customHeight="1">
      <c r="A27" s="83" t="s">
        <v>118</v>
      </c>
      <c r="B27" s="190" t="s">
        <v>572</v>
      </c>
      <c r="C27" s="237">
        <v>999573</v>
      </c>
      <c r="D27" s="173">
        <v>14869963</v>
      </c>
      <c r="E27" s="173">
        <v>1363768</v>
      </c>
      <c r="F27" s="173">
        <v>457822</v>
      </c>
      <c r="G27" s="173">
        <v>14799</v>
      </c>
      <c r="H27" s="173">
        <v>16706352</v>
      </c>
      <c r="I27" s="182"/>
      <c r="J27" s="211"/>
      <c r="K27" s="211"/>
    </row>
    <row r="28" spans="1:11" s="13" customFormat="1" ht="30" customHeight="1">
      <c r="A28" s="83" t="s">
        <v>718</v>
      </c>
      <c r="B28" s="190" t="s">
        <v>719</v>
      </c>
      <c r="C28" s="237" t="s">
        <v>831</v>
      </c>
      <c r="D28" s="173">
        <v>2599673</v>
      </c>
      <c r="E28" s="173">
        <v>5181</v>
      </c>
      <c r="F28" s="173">
        <v>6414</v>
      </c>
      <c r="G28" s="173">
        <v>82</v>
      </c>
      <c r="H28" s="173">
        <v>2611350</v>
      </c>
      <c r="I28" s="182"/>
      <c r="J28" s="211"/>
      <c r="K28" s="211"/>
    </row>
    <row r="29" spans="1:11" s="13" customFormat="1" ht="18" customHeight="1">
      <c r="A29" s="83" t="s">
        <v>730</v>
      </c>
      <c r="B29" s="202" t="s">
        <v>101</v>
      </c>
      <c r="C29" s="237">
        <v>59797</v>
      </c>
      <c r="D29" s="173">
        <v>77125</v>
      </c>
      <c r="E29" s="173">
        <v>107087</v>
      </c>
      <c r="F29" s="173">
        <v>229922</v>
      </c>
      <c r="G29" s="173">
        <v>44240</v>
      </c>
      <c r="H29" s="173">
        <v>458374</v>
      </c>
      <c r="I29" s="182"/>
      <c r="J29" s="211"/>
      <c r="K29" s="211"/>
    </row>
    <row r="30" spans="1:11" s="13" customFormat="1" ht="18" customHeight="1">
      <c r="A30" s="83" t="s">
        <v>554</v>
      </c>
      <c r="B30" s="81" t="s">
        <v>573</v>
      </c>
      <c r="C30" s="237">
        <v>8596</v>
      </c>
      <c r="D30" s="173">
        <v>8507</v>
      </c>
      <c r="E30" s="173">
        <v>43315</v>
      </c>
      <c r="F30" s="173" t="s">
        <v>831</v>
      </c>
      <c r="G30" s="173">
        <v>5193</v>
      </c>
      <c r="H30" s="173">
        <v>57015</v>
      </c>
      <c r="I30" s="182"/>
      <c r="J30" s="211"/>
      <c r="K30" s="211"/>
    </row>
    <row r="31" spans="1:11" s="13" customFormat="1" ht="18" customHeight="1">
      <c r="A31" s="83" t="s">
        <v>555</v>
      </c>
      <c r="B31" s="202"/>
      <c r="C31" s="237" t="s">
        <v>831</v>
      </c>
      <c r="D31" s="173" t="s">
        <v>831</v>
      </c>
      <c r="E31" s="173" t="s">
        <v>831</v>
      </c>
      <c r="F31" s="173" t="s">
        <v>831</v>
      </c>
      <c r="G31" s="173" t="s">
        <v>831</v>
      </c>
      <c r="H31" s="173" t="s">
        <v>831</v>
      </c>
      <c r="I31" s="182"/>
      <c r="J31" s="211"/>
      <c r="K31" s="211"/>
    </row>
    <row r="32" spans="1:11" s="13" customFormat="1" ht="18" customHeight="1">
      <c r="A32" s="196" t="s">
        <v>556</v>
      </c>
      <c r="B32" s="13" t="s">
        <v>753</v>
      </c>
      <c r="C32" s="237">
        <v>221626</v>
      </c>
      <c r="D32" s="173">
        <v>114</v>
      </c>
      <c r="E32" s="173">
        <v>165</v>
      </c>
      <c r="F32" s="173">
        <v>3701</v>
      </c>
      <c r="G32" s="173">
        <v>1580</v>
      </c>
      <c r="H32" s="173">
        <v>5560</v>
      </c>
      <c r="I32" s="182"/>
      <c r="J32" s="211"/>
      <c r="K32" s="211"/>
    </row>
    <row r="33" spans="1:11" s="13" customFormat="1" ht="30" customHeight="1">
      <c r="A33" s="196" t="s">
        <v>734</v>
      </c>
      <c r="B33" s="13" t="s">
        <v>574</v>
      </c>
      <c r="C33" s="237">
        <v>256612</v>
      </c>
      <c r="D33" s="173">
        <v>334318</v>
      </c>
      <c r="E33" s="173">
        <v>367874</v>
      </c>
      <c r="F33" s="173">
        <v>338050</v>
      </c>
      <c r="G33" s="173">
        <v>285570</v>
      </c>
      <c r="H33" s="173">
        <v>1325812</v>
      </c>
      <c r="I33" s="182"/>
      <c r="J33" s="211"/>
      <c r="K33" s="211"/>
    </row>
    <row r="34" spans="1:11" s="13" customFormat="1" ht="18" customHeight="1">
      <c r="A34" s="196" t="s">
        <v>735</v>
      </c>
      <c r="B34" s="13" t="s">
        <v>736</v>
      </c>
      <c r="C34" s="237">
        <v>40003</v>
      </c>
      <c r="D34" s="173">
        <v>179204</v>
      </c>
      <c r="E34" s="173">
        <v>242861</v>
      </c>
      <c r="F34" s="173" t="s">
        <v>831</v>
      </c>
      <c r="G34" s="173" t="s">
        <v>831</v>
      </c>
      <c r="H34" s="173">
        <v>422065</v>
      </c>
      <c r="I34" s="182"/>
      <c r="J34" s="211"/>
      <c r="K34" s="211"/>
    </row>
    <row r="35" spans="1:11" s="13" customFormat="1" ht="18" customHeight="1">
      <c r="A35" s="83" t="s">
        <v>714</v>
      </c>
      <c r="B35" s="190" t="s">
        <v>715</v>
      </c>
      <c r="C35" s="237">
        <v>5473558</v>
      </c>
      <c r="D35" s="173">
        <v>334342</v>
      </c>
      <c r="E35" s="173">
        <v>786345</v>
      </c>
      <c r="F35" s="173">
        <v>252092</v>
      </c>
      <c r="G35" s="173">
        <v>253907</v>
      </c>
      <c r="H35" s="173">
        <v>1626686</v>
      </c>
      <c r="I35" s="182"/>
      <c r="J35" s="211"/>
      <c r="K35" s="211"/>
    </row>
    <row r="36" spans="1:11" s="13" customFormat="1" ht="18" customHeight="1">
      <c r="A36" s="196" t="s">
        <v>583</v>
      </c>
      <c r="B36" s="43" t="s">
        <v>584</v>
      </c>
      <c r="C36" s="237" t="s">
        <v>831</v>
      </c>
      <c r="D36" s="173" t="s">
        <v>831</v>
      </c>
      <c r="E36" s="173" t="s">
        <v>831</v>
      </c>
      <c r="F36" s="173" t="s">
        <v>831</v>
      </c>
      <c r="G36" s="173" t="s">
        <v>831</v>
      </c>
      <c r="H36" s="173" t="s">
        <v>831</v>
      </c>
      <c r="I36" s="182"/>
      <c r="J36" s="211"/>
      <c r="K36" s="211"/>
    </row>
    <row r="37" spans="1:13" ht="18" customHeight="1">
      <c r="A37" s="240" t="s">
        <v>754</v>
      </c>
      <c r="B37" s="303" t="s">
        <v>747</v>
      </c>
      <c r="C37" s="290">
        <v>747807</v>
      </c>
      <c r="D37" s="174" t="s">
        <v>831</v>
      </c>
      <c r="E37" s="174">
        <v>3271</v>
      </c>
      <c r="F37" s="174">
        <v>5048</v>
      </c>
      <c r="G37" s="174">
        <v>315</v>
      </c>
      <c r="H37" s="174">
        <v>8634</v>
      </c>
      <c r="I37" s="195"/>
      <c r="J37" s="211"/>
      <c r="K37" s="211"/>
      <c r="L37" s="13"/>
      <c r="M37" s="13"/>
    </row>
    <row r="38" spans="1:13" ht="30" customHeight="1">
      <c r="A38" s="83" t="s">
        <v>720</v>
      </c>
      <c r="B38" s="190"/>
      <c r="C38" s="237">
        <v>6961</v>
      </c>
      <c r="D38" s="173" t="s">
        <v>831</v>
      </c>
      <c r="E38" s="173" t="s">
        <v>831</v>
      </c>
      <c r="F38" s="173" t="s">
        <v>831</v>
      </c>
      <c r="G38" s="173" t="s">
        <v>831</v>
      </c>
      <c r="H38" s="173" t="s">
        <v>831</v>
      </c>
      <c r="I38" s="195"/>
      <c r="J38" s="211"/>
      <c r="K38" s="211"/>
      <c r="L38" s="13"/>
      <c r="M38" s="13"/>
    </row>
    <row r="39" spans="1:13" ht="18" customHeight="1">
      <c r="A39" s="83" t="s">
        <v>557</v>
      </c>
      <c r="B39" s="81" t="s">
        <v>537</v>
      </c>
      <c r="C39" s="237">
        <v>2291094</v>
      </c>
      <c r="D39" s="173">
        <v>2520869</v>
      </c>
      <c r="E39" s="173">
        <v>620126</v>
      </c>
      <c r="F39" s="173">
        <v>343028</v>
      </c>
      <c r="G39" s="173">
        <v>3300</v>
      </c>
      <c r="H39" s="173">
        <v>3487323</v>
      </c>
      <c r="I39" s="195"/>
      <c r="J39" s="211"/>
      <c r="K39" s="211"/>
      <c r="L39" s="13"/>
      <c r="M39" s="13"/>
    </row>
    <row r="40" spans="1:13" ht="18" customHeight="1">
      <c r="A40" s="83" t="s">
        <v>119</v>
      </c>
      <c r="B40" s="190"/>
      <c r="C40" s="237" t="s">
        <v>831</v>
      </c>
      <c r="D40" s="173" t="s">
        <v>831</v>
      </c>
      <c r="E40" s="173" t="s">
        <v>831</v>
      </c>
      <c r="F40" s="173" t="s">
        <v>831</v>
      </c>
      <c r="G40" s="173" t="s">
        <v>831</v>
      </c>
      <c r="H40" s="173" t="s">
        <v>831</v>
      </c>
      <c r="I40" s="195"/>
      <c r="J40" s="211"/>
      <c r="K40" s="211"/>
      <c r="L40" s="13"/>
      <c r="M40" s="13"/>
    </row>
    <row r="41" spans="1:13" ht="18" customHeight="1">
      <c r="A41" s="83" t="s">
        <v>120</v>
      </c>
      <c r="B41" s="190" t="s">
        <v>155</v>
      </c>
      <c r="C41" s="237">
        <v>436784</v>
      </c>
      <c r="D41" s="173">
        <v>410269</v>
      </c>
      <c r="E41" s="173">
        <v>33197</v>
      </c>
      <c r="F41" s="173">
        <v>10453</v>
      </c>
      <c r="G41" s="173">
        <v>738</v>
      </c>
      <c r="H41" s="173">
        <v>454657</v>
      </c>
      <c r="I41" s="195"/>
      <c r="J41" s="211"/>
      <c r="K41" s="211"/>
      <c r="L41" s="13"/>
      <c r="M41" s="13"/>
    </row>
    <row r="42" spans="1:13" ht="18" customHeight="1">
      <c r="A42" s="83" t="s">
        <v>121</v>
      </c>
      <c r="B42" s="218" t="s">
        <v>158</v>
      </c>
      <c r="C42" s="237" t="s">
        <v>831</v>
      </c>
      <c r="D42" s="173" t="s">
        <v>831</v>
      </c>
      <c r="E42" s="173" t="s">
        <v>831</v>
      </c>
      <c r="F42" s="173" t="s">
        <v>831</v>
      </c>
      <c r="G42" s="173" t="s">
        <v>831</v>
      </c>
      <c r="H42" s="173" t="s">
        <v>831</v>
      </c>
      <c r="I42" s="195"/>
      <c r="J42" s="211"/>
      <c r="K42" s="211"/>
      <c r="L42" s="13"/>
      <c r="M42" s="13"/>
    </row>
    <row r="43" spans="1:13" ht="30" customHeight="1">
      <c r="A43" s="83" t="s">
        <v>122</v>
      </c>
      <c r="B43" s="218" t="s">
        <v>160</v>
      </c>
      <c r="C43" s="237">
        <v>8675047</v>
      </c>
      <c r="D43" s="173">
        <v>10965502</v>
      </c>
      <c r="E43" s="173">
        <v>486272</v>
      </c>
      <c r="F43" s="173">
        <v>45449</v>
      </c>
      <c r="G43" s="173">
        <v>16994</v>
      </c>
      <c r="H43" s="173">
        <v>11514217</v>
      </c>
      <c r="I43" s="195"/>
      <c r="J43" s="211"/>
      <c r="K43" s="211"/>
      <c r="L43" s="13"/>
      <c r="M43" s="13"/>
    </row>
    <row r="44" spans="1:13" ht="18" customHeight="1">
      <c r="A44" s="83" t="s">
        <v>123</v>
      </c>
      <c r="B44" s="190" t="s">
        <v>162</v>
      </c>
      <c r="C44" s="237" t="s">
        <v>831</v>
      </c>
      <c r="D44" s="173">
        <v>198</v>
      </c>
      <c r="E44" s="173">
        <v>1107</v>
      </c>
      <c r="F44" s="173">
        <v>894</v>
      </c>
      <c r="G44" s="173" t="s">
        <v>831</v>
      </c>
      <c r="H44" s="173">
        <v>2199</v>
      </c>
      <c r="I44" s="195"/>
      <c r="J44" s="211"/>
      <c r="K44" s="211"/>
      <c r="L44" s="13"/>
      <c r="M44" s="13"/>
    </row>
    <row r="45" spans="1:13" ht="18" customHeight="1">
      <c r="A45" s="83" t="s">
        <v>124</v>
      </c>
      <c r="B45" s="190" t="s">
        <v>585</v>
      </c>
      <c r="C45" s="237">
        <v>10627858</v>
      </c>
      <c r="D45" s="173">
        <v>257978</v>
      </c>
      <c r="E45" s="173">
        <v>1332571</v>
      </c>
      <c r="F45" s="173">
        <v>983865</v>
      </c>
      <c r="G45" s="173">
        <v>714058</v>
      </c>
      <c r="H45" s="173">
        <v>3288472</v>
      </c>
      <c r="I45" s="195"/>
      <c r="J45" s="211"/>
      <c r="K45" s="211"/>
      <c r="L45" s="13"/>
      <c r="M45" s="13"/>
    </row>
    <row r="46" spans="1:13" ht="18" customHeight="1">
      <c r="A46" s="83" t="s">
        <v>125</v>
      </c>
      <c r="B46" s="190"/>
      <c r="C46" s="237" t="s">
        <v>831</v>
      </c>
      <c r="D46" s="173" t="s">
        <v>831</v>
      </c>
      <c r="E46" s="173" t="s">
        <v>831</v>
      </c>
      <c r="F46" s="173" t="s">
        <v>831</v>
      </c>
      <c r="G46" s="173" t="s">
        <v>831</v>
      </c>
      <c r="H46" s="173" t="s">
        <v>831</v>
      </c>
      <c r="I46" s="195"/>
      <c r="J46" s="211"/>
      <c r="K46" s="211"/>
      <c r="L46" s="13"/>
      <c r="M46" s="13"/>
    </row>
    <row r="47" spans="1:13" ht="18" customHeight="1">
      <c r="A47" s="83" t="s">
        <v>126</v>
      </c>
      <c r="B47" s="190" t="s">
        <v>586</v>
      </c>
      <c r="C47" s="237">
        <v>484426</v>
      </c>
      <c r="D47" s="173" t="s">
        <v>831</v>
      </c>
      <c r="E47" s="173">
        <v>325003</v>
      </c>
      <c r="F47" s="173">
        <v>299301</v>
      </c>
      <c r="G47" s="173">
        <v>303990</v>
      </c>
      <c r="H47" s="173">
        <v>928294</v>
      </c>
      <c r="I47" s="195"/>
      <c r="J47" s="211"/>
      <c r="K47" s="211"/>
      <c r="L47" s="13"/>
      <c r="M47" s="13"/>
    </row>
    <row r="48" spans="1:13" ht="30" customHeight="1">
      <c r="A48" s="83" t="s">
        <v>558</v>
      </c>
      <c r="B48" s="190" t="s">
        <v>587</v>
      </c>
      <c r="C48" s="237">
        <v>123498</v>
      </c>
      <c r="D48" s="173">
        <v>650786</v>
      </c>
      <c r="E48" s="173">
        <v>352064</v>
      </c>
      <c r="F48" s="173">
        <v>231644</v>
      </c>
      <c r="G48" s="173">
        <v>45684</v>
      </c>
      <c r="H48" s="173">
        <v>1280178</v>
      </c>
      <c r="I48" s="195"/>
      <c r="J48" s="211"/>
      <c r="K48" s="211"/>
      <c r="L48" s="13"/>
      <c r="M48" s="13"/>
    </row>
    <row r="49" spans="1:13" ht="18" customHeight="1">
      <c r="A49" s="83" t="s">
        <v>127</v>
      </c>
      <c r="B49" s="190" t="s">
        <v>166</v>
      </c>
      <c r="C49" s="237" t="s">
        <v>831</v>
      </c>
      <c r="D49" s="173" t="s">
        <v>831</v>
      </c>
      <c r="E49" s="173" t="s">
        <v>831</v>
      </c>
      <c r="F49" s="173" t="s">
        <v>831</v>
      </c>
      <c r="G49" s="173" t="s">
        <v>831</v>
      </c>
      <c r="H49" s="173" t="s">
        <v>831</v>
      </c>
      <c r="I49" s="195"/>
      <c r="J49" s="211"/>
      <c r="K49" s="211"/>
      <c r="L49" s="13"/>
      <c r="M49" s="13"/>
    </row>
    <row r="50" spans="1:13" ht="18" customHeight="1">
      <c r="A50" s="196" t="s">
        <v>559</v>
      </c>
      <c r="C50" s="237" t="s">
        <v>831</v>
      </c>
      <c r="D50" s="173" t="s">
        <v>831</v>
      </c>
      <c r="E50" s="173" t="s">
        <v>831</v>
      </c>
      <c r="F50" s="173" t="s">
        <v>831</v>
      </c>
      <c r="G50" s="173" t="s">
        <v>831</v>
      </c>
      <c r="H50" s="173" t="s">
        <v>831</v>
      </c>
      <c r="I50" s="195"/>
      <c r="J50" s="211"/>
      <c r="K50" s="211"/>
      <c r="L50" s="13"/>
      <c r="M50" s="13"/>
    </row>
    <row r="51" spans="1:13" ht="18" customHeight="1">
      <c r="A51" s="196" t="s">
        <v>708</v>
      </c>
      <c r="C51" s="237">
        <v>433023</v>
      </c>
      <c r="D51" s="173" t="s">
        <v>831</v>
      </c>
      <c r="E51" s="173" t="s">
        <v>831</v>
      </c>
      <c r="F51" s="173" t="s">
        <v>831</v>
      </c>
      <c r="G51" s="173" t="s">
        <v>831</v>
      </c>
      <c r="H51" s="173" t="s">
        <v>831</v>
      </c>
      <c r="I51" s="195"/>
      <c r="J51" s="211"/>
      <c r="K51" s="211"/>
      <c r="L51" s="13"/>
      <c r="M51" s="13"/>
    </row>
    <row r="52" spans="1:13" ht="18" customHeight="1">
      <c r="A52" s="196" t="s">
        <v>128</v>
      </c>
      <c r="C52" s="237" t="s">
        <v>831</v>
      </c>
      <c r="D52" s="173" t="s">
        <v>831</v>
      </c>
      <c r="E52" s="173" t="s">
        <v>831</v>
      </c>
      <c r="F52" s="173" t="s">
        <v>831</v>
      </c>
      <c r="G52" s="173" t="s">
        <v>831</v>
      </c>
      <c r="H52" s="173" t="s">
        <v>831</v>
      </c>
      <c r="I52" s="195"/>
      <c r="J52" s="211"/>
      <c r="K52" s="211"/>
      <c r="L52" s="13"/>
      <c r="M52" s="13"/>
    </row>
    <row r="53" spans="1:13" ht="30" customHeight="1">
      <c r="A53" s="196" t="s">
        <v>129</v>
      </c>
      <c r="B53" s="13" t="s">
        <v>170</v>
      </c>
      <c r="C53" s="237" t="s">
        <v>831</v>
      </c>
      <c r="D53" s="173" t="s">
        <v>831</v>
      </c>
      <c r="E53" s="173">
        <v>17</v>
      </c>
      <c r="F53" s="173">
        <v>946</v>
      </c>
      <c r="G53" s="173">
        <v>990</v>
      </c>
      <c r="H53" s="173">
        <v>1953</v>
      </c>
      <c r="I53" s="195"/>
      <c r="J53" s="211"/>
      <c r="K53" s="211"/>
      <c r="L53" s="13"/>
      <c r="M53" s="13"/>
    </row>
    <row r="54" spans="1:13" ht="18" customHeight="1">
      <c r="A54" s="83" t="s">
        <v>713</v>
      </c>
      <c r="B54" s="225" t="s">
        <v>712</v>
      </c>
      <c r="C54" s="237" t="s">
        <v>831</v>
      </c>
      <c r="D54" s="173" t="s">
        <v>831</v>
      </c>
      <c r="E54" s="173" t="s">
        <v>831</v>
      </c>
      <c r="F54" s="173" t="s">
        <v>831</v>
      </c>
      <c r="G54" s="173" t="s">
        <v>831</v>
      </c>
      <c r="H54" s="173" t="s">
        <v>831</v>
      </c>
      <c r="I54" s="195"/>
      <c r="J54" s="211"/>
      <c r="K54" s="211"/>
      <c r="L54" s="13"/>
      <c r="M54" s="13"/>
    </row>
    <row r="55" spans="1:13" ht="18" customHeight="1">
      <c r="A55" s="83" t="s">
        <v>560</v>
      </c>
      <c r="B55" s="190"/>
      <c r="C55" s="237" t="s">
        <v>831</v>
      </c>
      <c r="D55" s="173" t="s">
        <v>831</v>
      </c>
      <c r="E55" s="173" t="s">
        <v>831</v>
      </c>
      <c r="F55" s="173" t="s">
        <v>831</v>
      </c>
      <c r="G55" s="173" t="s">
        <v>831</v>
      </c>
      <c r="H55" s="173" t="s">
        <v>831</v>
      </c>
      <c r="I55" s="195"/>
      <c r="J55" s="211"/>
      <c r="K55" s="211"/>
      <c r="L55" s="13"/>
      <c r="M55" s="13"/>
    </row>
    <row r="56" spans="1:13" ht="18" customHeight="1">
      <c r="A56" s="83" t="s">
        <v>130</v>
      </c>
      <c r="B56" s="190" t="s">
        <v>173</v>
      </c>
      <c r="C56" s="237" t="s">
        <v>831</v>
      </c>
      <c r="D56" s="173" t="s">
        <v>831</v>
      </c>
      <c r="E56" s="173" t="s">
        <v>831</v>
      </c>
      <c r="F56" s="173" t="s">
        <v>831</v>
      </c>
      <c r="G56" s="173" t="s">
        <v>831</v>
      </c>
      <c r="H56" s="173" t="s">
        <v>831</v>
      </c>
      <c r="I56" s="195"/>
      <c r="J56" s="211"/>
      <c r="K56" s="211"/>
      <c r="L56" s="13"/>
      <c r="M56" s="13"/>
    </row>
    <row r="57" spans="1:13" ht="18" customHeight="1">
      <c r="A57" s="196" t="s">
        <v>673</v>
      </c>
      <c r="B57" s="13" t="s">
        <v>674</v>
      </c>
      <c r="C57" s="237">
        <v>5822244</v>
      </c>
      <c r="D57" s="173">
        <v>1538439</v>
      </c>
      <c r="E57" s="173">
        <v>11233256</v>
      </c>
      <c r="F57" s="173">
        <v>3443613</v>
      </c>
      <c r="G57" s="173">
        <v>517884</v>
      </c>
      <c r="H57" s="173">
        <v>16733192</v>
      </c>
      <c r="I57" s="195"/>
      <c r="J57" s="211"/>
      <c r="K57" s="211"/>
      <c r="L57" s="13"/>
      <c r="M57" s="13"/>
    </row>
    <row r="58" spans="1:13" ht="30" customHeight="1">
      <c r="A58" s="196" t="s">
        <v>131</v>
      </c>
      <c r="C58" s="237" t="s">
        <v>831</v>
      </c>
      <c r="D58" s="173" t="s">
        <v>831</v>
      </c>
      <c r="E58" s="173" t="s">
        <v>831</v>
      </c>
      <c r="F58" s="173" t="s">
        <v>831</v>
      </c>
      <c r="G58" s="173" t="s">
        <v>831</v>
      </c>
      <c r="H58" s="173" t="s">
        <v>831</v>
      </c>
      <c r="I58" s="195"/>
      <c r="J58" s="211"/>
      <c r="K58" s="211"/>
      <c r="L58" s="13"/>
      <c r="M58" s="13"/>
    </row>
    <row r="59" spans="1:13" ht="18" customHeight="1">
      <c r="A59" s="196" t="s">
        <v>668</v>
      </c>
      <c r="C59" s="237" t="s">
        <v>831</v>
      </c>
      <c r="D59" s="173" t="s">
        <v>831</v>
      </c>
      <c r="E59" s="173" t="s">
        <v>831</v>
      </c>
      <c r="F59" s="173" t="s">
        <v>831</v>
      </c>
      <c r="G59" s="173" t="s">
        <v>831</v>
      </c>
      <c r="H59" s="173" t="s">
        <v>831</v>
      </c>
      <c r="I59" s="195"/>
      <c r="J59" s="211"/>
      <c r="K59" s="211"/>
      <c r="L59" s="13"/>
      <c r="M59" s="13"/>
    </row>
    <row r="60" spans="1:13" ht="18" customHeight="1">
      <c r="A60" s="196" t="s">
        <v>732</v>
      </c>
      <c r="C60" s="237" t="s">
        <v>831</v>
      </c>
      <c r="D60" s="173" t="s">
        <v>831</v>
      </c>
      <c r="E60" s="173" t="s">
        <v>831</v>
      </c>
      <c r="F60" s="173" t="s">
        <v>831</v>
      </c>
      <c r="G60" s="173" t="s">
        <v>831</v>
      </c>
      <c r="H60" s="173" t="s">
        <v>831</v>
      </c>
      <c r="I60" s="195"/>
      <c r="J60" s="211"/>
      <c r="K60" s="211"/>
      <c r="L60" s="13"/>
      <c r="M60" s="13"/>
    </row>
    <row r="61" spans="1:13" ht="18" customHeight="1">
      <c r="A61" s="196" t="s">
        <v>132</v>
      </c>
      <c r="B61" s="43" t="s">
        <v>175</v>
      </c>
      <c r="C61" s="237" t="s">
        <v>831</v>
      </c>
      <c r="D61" s="173" t="s">
        <v>831</v>
      </c>
      <c r="E61" s="173" t="s">
        <v>831</v>
      </c>
      <c r="F61" s="173" t="s">
        <v>831</v>
      </c>
      <c r="G61" s="173" t="s">
        <v>831</v>
      </c>
      <c r="H61" s="173" t="s">
        <v>831</v>
      </c>
      <c r="I61" s="195"/>
      <c r="J61" s="211"/>
      <c r="K61" s="211"/>
      <c r="L61" s="13"/>
      <c r="M61" s="13"/>
    </row>
    <row r="62" spans="1:13" ht="18" customHeight="1">
      <c r="A62" s="240" t="s">
        <v>605</v>
      </c>
      <c r="B62" s="302" t="s">
        <v>599</v>
      </c>
      <c r="C62" s="290" t="s">
        <v>831</v>
      </c>
      <c r="D62" s="174" t="s">
        <v>831</v>
      </c>
      <c r="E62" s="174" t="s">
        <v>831</v>
      </c>
      <c r="F62" s="174" t="s">
        <v>831</v>
      </c>
      <c r="G62" s="174" t="s">
        <v>831</v>
      </c>
      <c r="H62" s="174" t="s">
        <v>831</v>
      </c>
      <c r="I62" s="195"/>
      <c r="J62" s="211"/>
      <c r="K62" s="211"/>
      <c r="L62" s="13"/>
      <c r="M62" s="13"/>
    </row>
    <row r="63" spans="1:13" ht="30" customHeight="1">
      <c r="A63" s="83" t="s">
        <v>727</v>
      </c>
      <c r="B63" s="190"/>
      <c r="C63" s="237" t="s">
        <v>831</v>
      </c>
      <c r="D63" s="173" t="s">
        <v>831</v>
      </c>
      <c r="E63" s="173" t="s">
        <v>831</v>
      </c>
      <c r="F63" s="173" t="s">
        <v>831</v>
      </c>
      <c r="G63" s="173" t="s">
        <v>831</v>
      </c>
      <c r="H63" s="173" t="s">
        <v>831</v>
      </c>
      <c r="I63" s="195"/>
      <c r="J63" s="211"/>
      <c r="K63" s="211"/>
      <c r="L63" s="13"/>
      <c r="M63" s="13"/>
    </row>
    <row r="64" spans="1:13" ht="18" customHeight="1">
      <c r="A64" s="83" t="s">
        <v>133</v>
      </c>
      <c r="B64" s="81" t="s">
        <v>177</v>
      </c>
      <c r="C64" s="237" t="s">
        <v>831</v>
      </c>
      <c r="D64" s="173" t="s">
        <v>831</v>
      </c>
      <c r="E64" s="173" t="s">
        <v>831</v>
      </c>
      <c r="F64" s="173" t="s">
        <v>831</v>
      </c>
      <c r="G64" s="173" t="s">
        <v>831</v>
      </c>
      <c r="H64" s="173" t="s">
        <v>831</v>
      </c>
      <c r="I64" s="195"/>
      <c r="J64" s="211"/>
      <c r="K64" s="211"/>
      <c r="L64" s="13"/>
      <c r="M64" s="13"/>
    </row>
    <row r="65" spans="1:13" ht="18" customHeight="1">
      <c r="A65" s="83" t="s">
        <v>737</v>
      </c>
      <c r="B65" s="81"/>
      <c r="C65" s="237">
        <v>288911</v>
      </c>
      <c r="D65" s="173" t="s">
        <v>831</v>
      </c>
      <c r="E65" s="173" t="s">
        <v>831</v>
      </c>
      <c r="F65" s="173" t="s">
        <v>831</v>
      </c>
      <c r="G65" s="173" t="s">
        <v>831</v>
      </c>
      <c r="H65" s="173" t="s">
        <v>831</v>
      </c>
      <c r="I65" s="195"/>
      <c r="J65" s="211"/>
      <c r="K65" s="211"/>
      <c r="L65" s="13"/>
      <c r="M65" s="13"/>
    </row>
    <row r="66" spans="1:13" ht="18" customHeight="1">
      <c r="A66" s="83" t="s">
        <v>561</v>
      </c>
      <c r="B66" s="81" t="s">
        <v>588</v>
      </c>
      <c r="C66" s="237">
        <v>46795</v>
      </c>
      <c r="D66" s="173" t="s">
        <v>831</v>
      </c>
      <c r="E66" s="173">
        <v>18</v>
      </c>
      <c r="F66" s="173">
        <v>398</v>
      </c>
      <c r="G66" s="173">
        <v>218</v>
      </c>
      <c r="H66" s="173">
        <v>634</v>
      </c>
      <c r="I66" s="195"/>
      <c r="J66" s="211"/>
      <c r="K66" s="211"/>
      <c r="L66" s="13"/>
      <c r="M66" s="13"/>
    </row>
    <row r="67" spans="1:13" ht="18" customHeight="1">
      <c r="A67" s="196" t="s">
        <v>562</v>
      </c>
      <c r="B67" s="13" t="s">
        <v>473</v>
      </c>
      <c r="C67" s="237">
        <v>1794239</v>
      </c>
      <c r="D67" s="173">
        <v>167304</v>
      </c>
      <c r="E67" s="173">
        <v>166207</v>
      </c>
      <c r="F67" s="173">
        <v>235174</v>
      </c>
      <c r="G67" s="173">
        <v>338409</v>
      </c>
      <c r="H67" s="173">
        <v>907094</v>
      </c>
      <c r="I67" s="195"/>
      <c r="J67" s="211"/>
      <c r="K67" s="211"/>
      <c r="L67" s="13"/>
      <c r="M67" s="13"/>
    </row>
    <row r="68" spans="1:13" ht="30" customHeight="1">
      <c r="A68" s="196" t="s">
        <v>829</v>
      </c>
      <c r="B68" s="13" t="s">
        <v>830</v>
      </c>
      <c r="C68" s="237">
        <v>85513</v>
      </c>
      <c r="D68" s="173">
        <v>162872</v>
      </c>
      <c r="E68" s="173">
        <v>209390</v>
      </c>
      <c r="F68" s="173">
        <v>55369</v>
      </c>
      <c r="G68" s="173">
        <v>3053</v>
      </c>
      <c r="H68" s="173">
        <v>430684</v>
      </c>
      <c r="I68" s="195"/>
      <c r="J68" s="211"/>
      <c r="K68" s="211"/>
      <c r="L68" s="13"/>
      <c r="M68" s="13"/>
    </row>
    <row r="69" spans="1:13" ht="18" customHeight="1">
      <c r="A69" s="83" t="s">
        <v>563</v>
      </c>
      <c r="B69" s="81" t="s">
        <v>569</v>
      </c>
      <c r="C69" s="237" t="s">
        <v>831</v>
      </c>
      <c r="D69" s="173" t="s">
        <v>831</v>
      </c>
      <c r="E69" s="173" t="s">
        <v>831</v>
      </c>
      <c r="F69" s="173" t="s">
        <v>831</v>
      </c>
      <c r="G69" s="173" t="s">
        <v>831</v>
      </c>
      <c r="H69" s="173" t="s">
        <v>831</v>
      </c>
      <c r="I69" s="195"/>
      <c r="J69" s="211"/>
      <c r="K69" s="211"/>
      <c r="L69" s="13"/>
      <c r="M69" s="13"/>
    </row>
    <row r="70" spans="1:13" ht="18" customHeight="1">
      <c r="A70" s="83" t="s">
        <v>564</v>
      </c>
      <c r="B70" s="81" t="s">
        <v>589</v>
      </c>
      <c r="C70" s="237">
        <v>3648842</v>
      </c>
      <c r="D70" s="173">
        <v>62333</v>
      </c>
      <c r="E70" s="173">
        <v>8796</v>
      </c>
      <c r="F70" s="173">
        <v>10814</v>
      </c>
      <c r="G70" s="173">
        <v>10242</v>
      </c>
      <c r="H70" s="173">
        <v>92185</v>
      </c>
      <c r="I70" s="195"/>
      <c r="J70" s="211"/>
      <c r="K70" s="211"/>
      <c r="L70" s="13"/>
      <c r="M70" s="13"/>
    </row>
    <row r="71" spans="1:13" ht="18" customHeight="1">
      <c r="A71" s="83" t="s">
        <v>565</v>
      </c>
      <c r="B71" s="81"/>
      <c r="C71" s="237" t="s">
        <v>831</v>
      </c>
      <c r="D71" s="173" t="s">
        <v>831</v>
      </c>
      <c r="E71" s="173" t="s">
        <v>831</v>
      </c>
      <c r="F71" s="173" t="s">
        <v>831</v>
      </c>
      <c r="G71" s="173" t="s">
        <v>831</v>
      </c>
      <c r="H71" s="173" t="s">
        <v>831</v>
      </c>
      <c r="I71" s="195"/>
      <c r="J71" s="211"/>
      <c r="K71" s="211"/>
      <c r="L71" s="13"/>
      <c r="M71" s="13"/>
    </row>
    <row r="72" spans="1:13" ht="18" customHeight="1">
      <c r="A72" s="83" t="s">
        <v>566</v>
      </c>
      <c r="B72" s="81"/>
      <c r="C72" s="237">
        <v>1853</v>
      </c>
      <c r="D72" s="173" t="s">
        <v>831</v>
      </c>
      <c r="E72" s="173">
        <v>280</v>
      </c>
      <c r="F72" s="173">
        <v>3170</v>
      </c>
      <c r="G72" s="173">
        <v>33498</v>
      </c>
      <c r="H72" s="173">
        <v>36948</v>
      </c>
      <c r="I72" s="195"/>
      <c r="J72" s="211"/>
      <c r="K72" s="211"/>
      <c r="L72" s="13"/>
      <c r="M72" s="13"/>
    </row>
    <row r="73" spans="1:13" ht="30" customHeight="1">
      <c r="A73" s="83" t="s">
        <v>179</v>
      </c>
      <c r="B73" s="81"/>
      <c r="C73" s="237" t="s">
        <v>831</v>
      </c>
      <c r="D73" s="173" t="s">
        <v>831</v>
      </c>
      <c r="E73" s="173" t="s">
        <v>831</v>
      </c>
      <c r="F73" s="173" t="s">
        <v>831</v>
      </c>
      <c r="G73" s="173" t="s">
        <v>831</v>
      </c>
      <c r="H73" s="173" t="s">
        <v>831</v>
      </c>
      <c r="I73" s="195"/>
      <c r="J73" s="211"/>
      <c r="K73" s="211"/>
      <c r="L73" s="13"/>
      <c r="M73" s="13"/>
    </row>
    <row r="74" spans="1:13" ht="18" customHeight="1">
      <c r="A74" s="83"/>
      <c r="B74" s="81"/>
      <c r="C74" s="175"/>
      <c r="D74" s="175"/>
      <c r="E74" s="175"/>
      <c r="F74" s="175"/>
      <c r="G74" s="175"/>
      <c r="H74" s="175"/>
      <c r="I74" s="196"/>
      <c r="K74" s="201"/>
      <c r="M74" s="13"/>
    </row>
    <row r="75" spans="1:13" ht="18" customHeight="1">
      <c r="A75" s="84" t="s">
        <v>488</v>
      </c>
      <c r="B75" s="86" t="s">
        <v>207</v>
      </c>
      <c r="C75" s="185">
        <f aca="true" t="shared" si="0" ref="C75:H75">SUM(C13:C73)</f>
        <v>64379808</v>
      </c>
      <c r="D75" s="185">
        <f t="shared" si="0"/>
        <v>44724312</v>
      </c>
      <c r="E75" s="185">
        <f t="shared" si="0"/>
        <v>29841213</v>
      </c>
      <c r="F75" s="185">
        <f t="shared" si="0"/>
        <v>12394830</v>
      </c>
      <c r="G75" s="185">
        <f t="shared" si="0"/>
        <v>4527710</v>
      </c>
      <c r="H75" s="185">
        <f t="shared" si="0"/>
        <v>91488065</v>
      </c>
      <c r="I75" s="196"/>
      <c r="M75" s="13"/>
    </row>
    <row r="76" spans="1:13" ht="15.75">
      <c r="A76" s="43"/>
      <c r="M76" s="13"/>
    </row>
    <row r="77" spans="1:13" ht="15.75">
      <c r="A77" s="43"/>
      <c r="C77" s="227"/>
      <c r="M77" s="13"/>
    </row>
    <row r="78" spans="1:13" ht="15.75">
      <c r="A78" s="43"/>
      <c r="C78" s="227"/>
      <c r="M78" s="13"/>
    </row>
    <row r="79" spans="1:13" ht="15.75">
      <c r="A79" s="43"/>
      <c r="C79" s="227"/>
      <c r="D79" s="227"/>
      <c r="E79" s="227"/>
      <c r="F79" s="227"/>
      <c r="G79" s="227"/>
      <c r="H79" s="227"/>
      <c r="M79" s="13"/>
    </row>
    <row r="80" spans="1:13" ht="15.75">
      <c r="A80" s="43"/>
      <c r="C80" s="227"/>
      <c r="D80" s="227"/>
      <c r="E80" s="227"/>
      <c r="F80" s="227"/>
      <c r="G80" s="227"/>
      <c r="H80" s="227"/>
      <c r="M80" s="13"/>
    </row>
    <row r="81" spans="1:13" ht="15.75">
      <c r="A81" s="43"/>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5"/>
  <sheetViews>
    <sheetView zoomScale="75" zoomScaleNormal="75"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191" customFormat="1" ht="45.75" customHeight="1">
      <c r="A1" s="360" t="s">
        <v>666</v>
      </c>
      <c r="B1" s="360"/>
      <c r="C1" s="361"/>
      <c r="D1" s="361"/>
      <c r="E1" s="361"/>
      <c r="F1" s="361"/>
      <c r="G1" s="361"/>
      <c r="H1" s="361"/>
      <c r="I1" s="361"/>
      <c r="J1" s="361"/>
      <c r="K1" s="361"/>
      <c r="L1" s="361"/>
      <c r="M1" s="361"/>
      <c r="N1" s="361"/>
    </row>
    <row r="2" spans="1:14" s="191" customFormat="1" ht="43.5" customHeight="1">
      <c r="A2" s="362" t="str">
        <f>'Form HKLQ1-1'!A3:H3</f>
        <v>二零一七年一月至十二月
January to December 2017</v>
      </c>
      <c r="B2" s="362"/>
      <c r="C2" s="361"/>
      <c r="D2" s="361"/>
      <c r="E2" s="361"/>
      <c r="F2" s="361"/>
      <c r="G2" s="361"/>
      <c r="H2" s="361"/>
      <c r="I2" s="361"/>
      <c r="J2" s="361"/>
      <c r="K2" s="361"/>
      <c r="L2" s="361"/>
      <c r="M2" s="361"/>
      <c r="N2" s="361"/>
    </row>
    <row r="3" spans="1:3" s="13" customFormat="1" ht="7.5" customHeight="1">
      <c r="A3" s="20"/>
      <c r="B3" s="20"/>
      <c r="C3" s="21"/>
    </row>
    <row r="4" spans="1:2" s="21" customFormat="1" ht="37.5" customHeight="1">
      <c r="A4" s="363" t="s">
        <v>0</v>
      </c>
      <c r="B4" s="363"/>
    </row>
    <row r="5" spans="1:2" s="21" customFormat="1" ht="37.5" customHeight="1">
      <c r="A5" s="363" t="s">
        <v>1</v>
      </c>
      <c r="B5" s="363"/>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69" t="s">
        <v>50</v>
      </c>
      <c r="D7" s="367"/>
      <c r="E7" s="367"/>
      <c r="F7" s="367"/>
      <c r="G7" s="367"/>
      <c r="H7" s="367"/>
      <c r="I7" s="367"/>
      <c r="J7" s="367"/>
      <c r="K7" s="367"/>
      <c r="L7" s="367"/>
      <c r="M7" s="367"/>
      <c r="N7" s="365"/>
    </row>
    <row r="8" spans="1:14" s="9" customFormat="1" ht="33.75" customHeight="1">
      <c r="A8" s="78"/>
      <c r="B8" s="80"/>
      <c r="C8" s="370" t="s">
        <v>51</v>
      </c>
      <c r="D8" s="371"/>
      <c r="E8" s="370" t="s">
        <v>52</v>
      </c>
      <c r="F8" s="371"/>
      <c r="G8" s="370" t="s">
        <v>53</v>
      </c>
      <c r="H8" s="371"/>
      <c r="I8" s="370" t="s">
        <v>54</v>
      </c>
      <c r="J8" s="371"/>
      <c r="K8" s="370" t="s">
        <v>55</v>
      </c>
      <c r="L8" s="371"/>
      <c r="M8" s="370" t="s">
        <v>56</v>
      </c>
      <c r="N8" s="371"/>
    </row>
    <row r="9" spans="1:14" s="9" customFormat="1" ht="33.75" customHeight="1">
      <c r="A9" s="78"/>
      <c r="B9" s="80"/>
      <c r="C9" s="374"/>
      <c r="D9" s="375"/>
      <c r="E9" s="372"/>
      <c r="F9" s="373"/>
      <c r="G9" s="374"/>
      <c r="H9" s="375"/>
      <c r="I9" s="372"/>
      <c r="J9" s="373"/>
      <c r="K9" s="372"/>
      <c r="L9" s="373"/>
      <c r="M9" s="372"/>
      <c r="N9" s="373"/>
    </row>
    <row r="10" spans="1:14" s="9" customFormat="1" ht="33.75" customHeight="1">
      <c r="A10" s="78"/>
      <c r="B10" s="22"/>
      <c r="C10" s="87" t="s">
        <v>42</v>
      </c>
      <c r="D10" s="89" t="s">
        <v>215</v>
      </c>
      <c r="E10" s="87" t="s">
        <v>42</v>
      </c>
      <c r="F10" s="89" t="s">
        <v>215</v>
      </c>
      <c r="G10" s="87" t="s">
        <v>42</v>
      </c>
      <c r="H10" s="89" t="s">
        <v>215</v>
      </c>
      <c r="I10" s="87" t="s">
        <v>42</v>
      </c>
      <c r="J10" s="89" t="s">
        <v>215</v>
      </c>
      <c r="K10" s="87" t="s">
        <v>42</v>
      </c>
      <c r="L10" s="89" t="s">
        <v>215</v>
      </c>
      <c r="M10" s="91" t="s">
        <v>42</v>
      </c>
      <c r="N10" s="90" t="s">
        <v>215</v>
      </c>
    </row>
    <row r="11" spans="1:14" s="9" customFormat="1" ht="16.5" customHeight="1">
      <c r="A11" s="78"/>
      <c r="B11" s="22"/>
      <c r="C11" s="17" t="s">
        <v>43</v>
      </c>
      <c r="D11" s="17" t="s">
        <v>44</v>
      </c>
      <c r="E11" s="17" t="s">
        <v>43</v>
      </c>
      <c r="F11" s="17" t="s">
        <v>44</v>
      </c>
      <c r="G11" s="17" t="s">
        <v>43</v>
      </c>
      <c r="H11" s="17" t="s">
        <v>44</v>
      </c>
      <c r="I11" s="17" t="s">
        <v>43</v>
      </c>
      <c r="J11" s="17" t="s">
        <v>44</v>
      </c>
      <c r="K11" s="17" t="s">
        <v>43</v>
      </c>
      <c r="L11" s="17" t="s">
        <v>44</v>
      </c>
      <c r="M11" s="17" t="s">
        <v>43</v>
      </c>
      <c r="N11" s="18" t="s">
        <v>44</v>
      </c>
    </row>
    <row r="12" spans="1:17" s="9" customFormat="1" ht="16.5" customHeight="1">
      <c r="A12" s="78"/>
      <c r="B12" s="22"/>
      <c r="C12" s="17" t="s">
        <v>45</v>
      </c>
      <c r="D12" s="17" t="s">
        <v>45</v>
      </c>
      <c r="E12" s="17" t="s">
        <v>110</v>
      </c>
      <c r="F12" s="17" t="s">
        <v>45</v>
      </c>
      <c r="G12" s="17" t="s">
        <v>45</v>
      </c>
      <c r="H12" s="17" t="s">
        <v>45</v>
      </c>
      <c r="I12" s="17" t="s">
        <v>110</v>
      </c>
      <c r="J12" s="17" t="s">
        <v>45</v>
      </c>
      <c r="K12" s="17" t="s">
        <v>110</v>
      </c>
      <c r="L12" s="17" t="s">
        <v>45</v>
      </c>
      <c r="M12" s="17" t="s">
        <v>110</v>
      </c>
      <c r="N12" s="18" t="s">
        <v>45</v>
      </c>
      <c r="P12" s="198"/>
      <c r="Q12" s="198"/>
    </row>
    <row r="13" spans="1:113" s="23" customFormat="1" ht="33.75" customHeight="1">
      <c r="A13" s="82" t="s">
        <v>46</v>
      </c>
      <c r="B13" s="85" t="s">
        <v>206</v>
      </c>
      <c r="C13" s="88" t="s">
        <v>47</v>
      </c>
      <c r="D13" s="88" t="s">
        <v>47</v>
      </c>
      <c r="E13" s="88" t="s">
        <v>47</v>
      </c>
      <c r="F13" s="88" t="s">
        <v>47</v>
      </c>
      <c r="G13" s="88" t="s">
        <v>47</v>
      </c>
      <c r="H13" s="88" t="s">
        <v>47</v>
      </c>
      <c r="I13" s="88" t="s">
        <v>47</v>
      </c>
      <c r="J13" s="88" t="s">
        <v>47</v>
      </c>
      <c r="K13" s="88" t="s">
        <v>47</v>
      </c>
      <c r="L13" s="88" t="s">
        <v>47</v>
      </c>
      <c r="M13" s="88" t="s">
        <v>47</v>
      </c>
      <c r="N13" s="88" t="s">
        <v>47</v>
      </c>
      <c r="O13" s="24"/>
      <c r="P13" s="199"/>
      <c r="Q13" s="1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8" s="13" customFormat="1" ht="30" customHeight="1">
      <c r="A14" s="189" t="s">
        <v>112</v>
      </c>
      <c r="B14" s="223" t="s">
        <v>608</v>
      </c>
      <c r="C14" s="224" t="s">
        <v>831</v>
      </c>
      <c r="D14" s="173" t="s">
        <v>831</v>
      </c>
      <c r="E14" s="173" t="s">
        <v>831</v>
      </c>
      <c r="F14" s="173" t="s">
        <v>831</v>
      </c>
      <c r="G14" s="173" t="s">
        <v>831</v>
      </c>
      <c r="H14" s="173" t="s">
        <v>831</v>
      </c>
      <c r="I14" s="173" t="s">
        <v>831</v>
      </c>
      <c r="J14" s="173" t="s">
        <v>831</v>
      </c>
      <c r="K14" s="173" t="s">
        <v>831</v>
      </c>
      <c r="L14" s="173" t="s">
        <v>831</v>
      </c>
      <c r="M14" s="173" t="s">
        <v>831</v>
      </c>
      <c r="N14" s="197" t="s">
        <v>831</v>
      </c>
      <c r="O14" s="182"/>
      <c r="P14" s="200"/>
      <c r="Q14" s="200"/>
      <c r="R14" s="182"/>
    </row>
    <row r="15" spans="1:18" s="13" customFormat="1" ht="18" customHeight="1">
      <c r="A15" s="83" t="s">
        <v>3</v>
      </c>
      <c r="B15" s="202" t="s">
        <v>4</v>
      </c>
      <c r="C15" s="173">
        <v>9098914</v>
      </c>
      <c r="D15" s="173">
        <v>8669870</v>
      </c>
      <c r="E15" s="173">
        <v>3073196</v>
      </c>
      <c r="F15" s="173">
        <v>830306</v>
      </c>
      <c r="G15" s="173">
        <v>6240591</v>
      </c>
      <c r="H15" s="173">
        <v>6608858</v>
      </c>
      <c r="I15" s="173" t="s">
        <v>831</v>
      </c>
      <c r="J15" s="173" t="s">
        <v>831</v>
      </c>
      <c r="K15" s="173" t="s">
        <v>831</v>
      </c>
      <c r="L15" s="173" t="s">
        <v>831</v>
      </c>
      <c r="M15" s="173">
        <v>18412701</v>
      </c>
      <c r="N15" s="173">
        <v>16109034</v>
      </c>
      <c r="O15" s="182"/>
      <c r="P15" s="200"/>
      <c r="Q15" s="200"/>
      <c r="R15" s="182"/>
    </row>
    <row r="16" spans="1:18" s="13" customFormat="1" ht="18" customHeight="1">
      <c r="A16" s="83" t="s">
        <v>111</v>
      </c>
      <c r="B16" s="202"/>
      <c r="C16" s="173" t="s">
        <v>831</v>
      </c>
      <c r="D16" s="173" t="s">
        <v>831</v>
      </c>
      <c r="E16" s="173" t="s">
        <v>831</v>
      </c>
      <c r="F16" s="173" t="s">
        <v>831</v>
      </c>
      <c r="G16" s="173" t="s">
        <v>831</v>
      </c>
      <c r="H16" s="173" t="s">
        <v>831</v>
      </c>
      <c r="I16" s="173" t="s">
        <v>831</v>
      </c>
      <c r="J16" s="173" t="s">
        <v>831</v>
      </c>
      <c r="K16" s="173" t="s">
        <v>831</v>
      </c>
      <c r="L16" s="173" t="s">
        <v>831</v>
      </c>
      <c r="M16" s="173" t="s">
        <v>831</v>
      </c>
      <c r="N16" s="173" t="s">
        <v>831</v>
      </c>
      <c r="O16" s="182"/>
      <c r="P16" s="200"/>
      <c r="Q16" s="200"/>
      <c r="R16" s="182"/>
    </row>
    <row r="17" spans="1:18" s="13" customFormat="1" ht="18" customHeight="1">
      <c r="A17" s="83" t="s">
        <v>113</v>
      </c>
      <c r="B17" s="202" t="s">
        <v>147</v>
      </c>
      <c r="C17" s="173" t="s">
        <v>831</v>
      </c>
      <c r="D17" s="173" t="s">
        <v>831</v>
      </c>
      <c r="E17" s="173" t="s">
        <v>831</v>
      </c>
      <c r="F17" s="173" t="s">
        <v>831</v>
      </c>
      <c r="G17" s="173" t="s">
        <v>831</v>
      </c>
      <c r="H17" s="173" t="s">
        <v>831</v>
      </c>
      <c r="I17" s="173" t="s">
        <v>831</v>
      </c>
      <c r="J17" s="173" t="s">
        <v>831</v>
      </c>
      <c r="K17" s="173" t="s">
        <v>831</v>
      </c>
      <c r="L17" s="173" t="s">
        <v>831</v>
      </c>
      <c r="M17" s="173" t="s">
        <v>831</v>
      </c>
      <c r="N17" s="173" t="s">
        <v>831</v>
      </c>
      <c r="O17" s="182"/>
      <c r="P17" s="200"/>
      <c r="Q17" s="200"/>
      <c r="R17" s="182"/>
    </row>
    <row r="18" spans="1:18" s="13" customFormat="1" ht="18" customHeight="1">
      <c r="A18" s="83" t="s">
        <v>748</v>
      </c>
      <c r="B18" s="202" t="s">
        <v>749</v>
      </c>
      <c r="C18" s="173" t="s">
        <v>831</v>
      </c>
      <c r="D18" s="173" t="s">
        <v>831</v>
      </c>
      <c r="E18" s="173" t="s">
        <v>831</v>
      </c>
      <c r="F18" s="173" t="s">
        <v>831</v>
      </c>
      <c r="G18" s="173">
        <v>98091</v>
      </c>
      <c r="H18" s="173" t="s">
        <v>831</v>
      </c>
      <c r="I18" s="173" t="s">
        <v>831</v>
      </c>
      <c r="J18" s="173" t="s">
        <v>831</v>
      </c>
      <c r="K18" s="173" t="s">
        <v>831</v>
      </c>
      <c r="L18" s="173" t="s">
        <v>831</v>
      </c>
      <c r="M18" s="173">
        <v>98091</v>
      </c>
      <c r="N18" s="173" t="s">
        <v>831</v>
      </c>
      <c r="O18" s="182"/>
      <c r="P18" s="200"/>
      <c r="Q18" s="200"/>
      <c r="R18" s="182"/>
    </row>
    <row r="19" spans="1:18" s="13" customFormat="1" ht="30" customHeight="1">
      <c r="A19" s="83" t="s">
        <v>551</v>
      </c>
      <c r="B19" s="190" t="s">
        <v>750</v>
      </c>
      <c r="C19" s="173" t="s">
        <v>831</v>
      </c>
      <c r="D19" s="173">
        <v>21</v>
      </c>
      <c r="E19" s="173" t="s">
        <v>831</v>
      </c>
      <c r="F19" s="173" t="s">
        <v>831</v>
      </c>
      <c r="G19" s="173" t="s">
        <v>831</v>
      </c>
      <c r="H19" s="173" t="s">
        <v>831</v>
      </c>
      <c r="I19" s="173" t="s">
        <v>831</v>
      </c>
      <c r="J19" s="173" t="s">
        <v>831</v>
      </c>
      <c r="K19" s="173" t="s">
        <v>831</v>
      </c>
      <c r="L19" s="173" t="s">
        <v>831</v>
      </c>
      <c r="M19" s="173" t="s">
        <v>831</v>
      </c>
      <c r="N19" s="173">
        <v>21</v>
      </c>
      <c r="O19" s="182"/>
      <c r="P19" s="200"/>
      <c r="Q19" s="200"/>
      <c r="R19" s="182"/>
    </row>
    <row r="20" spans="1:18" s="13" customFormat="1" ht="18" customHeight="1">
      <c r="A20" s="83" t="s">
        <v>114</v>
      </c>
      <c r="B20" s="190" t="s">
        <v>716</v>
      </c>
      <c r="C20" s="173">
        <v>177673</v>
      </c>
      <c r="D20" s="173">
        <v>2660604</v>
      </c>
      <c r="E20" s="173" t="s">
        <v>831</v>
      </c>
      <c r="F20" s="173" t="s">
        <v>831</v>
      </c>
      <c r="G20" s="173">
        <v>1162999</v>
      </c>
      <c r="H20" s="173">
        <v>533470</v>
      </c>
      <c r="I20" s="173" t="s">
        <v>831</v>
      </c>
      <c r="J20" s="173" t="s">
        <v>831</v>
      </c>
      <c r="K20" s="173" t="s">
        <v>831</v>
      </c>
      <c r="L20" s="173" t="s">
        <v>831</v>
      </c>
      <c r="M20" s="173">
        <v>1340672</v>
      </c>
      <c r="N20" s="173">
        <v>3194074</v>
      </c>
      <c r="O20" s="182"/>
      <c r="P20" s="200"/>
      <c r="Q20" s="200"/>
      <c r="R20" s="182"/>
    </row>
    <row r="21" spans="1:18" s="13" customFormat="1" ht="18" customHeight="1">
      <c r="A21" s="83" t="s">
        <v>115</v>
      </c>
      <c r="B21" s="190" t="s">
        <v>717</v>
      </c>
      <c r="C21" s="173" t="s">
        <v>831</v>
      </c>
      <c r="D21" s="173">
        <v>204</v>
      </c>
      <c r="E21" s="173" t="s">
        <v>831</v>
      </c>
      <c r="F21" s="173" t="s">
        <v>831</v>
      </c>
      <c r="G21" s="173" t="s">
        <v>831</v>
      </c>
      <c r="H21" s="173" t="s">
        <v>831</v>
      </c>
      <c r="I21" s="173" t="s">
        <v>831</v>
      </c>
      <c r="J21" s="173" t="s">
        <v>831</v>
      </c>
      <c r="K21" s="173" t="s">
        <v>831</v>
      </c>
      <c r="L21" s="173" t="s">
        <v>831</v>
      </c>
      <c r="M21" s="173" t="s">
        <v>831</v>
      </c>
      <c r="N21" s="173">
        <v>204</v>
      </c>
      <c r="O21" s="182"/>
      <c r="P21" s="200"/>
      <c r="Q21" s="200"/>
      <c r="R21" s="182"/>
    </row>
    <row r="22" spans="1:18" s="13" customFormat="1" ht="18" customHeight="1">
      <c r="A22" s="83" t="s">
        <v>116</v>
      </c>
      <c r="B22" s="190"/>
      <c r="C22" s="173" t="s">
        <v>831</v>
      </c>
      <c r="D22" s="173" t="s">
        <v>831</v>
      </c>
      <c r="E22" s="173" t="s">
        <v>831</v>
      </c>
      <c r="F22" s="173" t="s">
        <v>831</v>
      </c>
      <c r="G22" s="173" t="s">
        <v>831</v>
      </c>
      <c r="H22" s="173" t="s">
        <v>831</v>
      </c>
      <c r="I22" s="173" t="s">
        <v>831</v>
      </c>
      <c r="J22" s="173" t="s">
        <v>831</v>
      </c>
      <c r="K22" s="173" t="s">
        <v>831</v>
      </c>
      <c r="L22" s="173" t="s">
        <v>831</v>
      </c>
      <c r="M22" s="173" t="s">
        <v>831</v>
      </c>
      <c r="N22" s="173" t="s">
        <v>831</v>
      </c>
      <c r="O22" s="182"/>
      <c r="P22" s="200"/>
      <c r="Q22" s="200"/>
      <c r="R22" s="182"/>
    </row>
    <row r="23" spans="1:18" s="13" customFormat="1" ht="18" customHeight="1">
      <c r="A23" s="83" t="s">
        <v>552</v>
      </c>
      <c r="B23" s="190" t="s">
        <v>571</v>
      </c>
      <c r="C23" s="173">
        <v>14454</v>
      </c>
      <c r="D23" s="173">
        <v>11637</v>
      </c>
      <c r="E23" s="173" t="s">
        <v>831</v>
      </c>
      <c r="F23" s="173" t="s">
        <v>831</v>
      </c>
      <c r="G23" s="173" t="s">
        <v>831</v>
      </c>
      <c r="H23" s="173" t="s">
        <v>831</v>
      </c>
      <c r="I23" s="173" t="s">
        <v>831</v>
      </c>
      <c r="J23" s="173" t="s">
        <v>831</v>
      </c>
      <c r="K23" s="173" t="s">
        <v>831</v>
      </c>
      <c r="L23" s="173" t="s">
        <v>831</v>
      </c>
      <c r="M23" s="173">
        <v>14454</v>
      </c>
      <c r="N23" s="173">
        <v>11637</v>
      </c>
      <c r="O23" s="182"/>
      <c r="P23" s="200"/>
      <c r="Q23" s="200"/>
      <c r="R23" s="182"/>
    </row>
    <row r="24" spans="1:18" s="13" customFormat="1" ht="30" customHeight="1">
      <c r="A24" s="83" t="s">
        <v>553</v>
      </c>
      <c r="B24" s="81" t="s">
        <v>541</v>
      </c>
      <c r="C24" s="173" t="s">
        <v>831</v>
      </c>
      <c r="D24" s="173" t="s">
        <v>831</v>
      </c>
      <c r="E24" s="173">
        <v>6315</v>
      </c>
      <c r="F24" s="173">
        <v>1446680</v>
      </c>
      <c r="G24" s="173" t="s">
        <v>831</v>
      </c>
      <c r="H24" s="173" t="s">
        <v>831</v>
      </c>
      <c r="I24" s="173" t="s">
        <v>831</v>
      </c>
      <c r="J24" s="173" t="s">
        <v>831</v>
      </c>
      <c r="K24" s="173" t="s">
        <v>831</v>
      </c>
      <c r="L24" s="173" t="s">
        <v>831</v>
      </c>
      <c r="M24" s="173">
        <v>6315</v>
      </c>
      <c r="N24" s="173">
        <v>1446680</v>
      </c>
      <c r="O24" s="182"/>
      <c r="P24" s="200"/>
      <c r="Q24" s="200"/>
      <c r="R24" s="182"/>
    </row>
    <row r="25" spans="1:18" s="13" customFormat="1" ht="18" customHeight="1">
      <c r="A25" s="83" t="s">
        <v>117</v>
      </c>
      <c r="B25" s="190" t="s">
        <v>151</v>
      </c>
      <c r="C25" s="173" t="s">
        <v>831</v>
      </c>
      <c r="D25" s="173" t="s">
        <v>831</v>
      </c>
      <c r="E25" s="173" t="s">
        <v>831</v>
      </c>
      <c r="F25" s="173" t="s">
        <v>831</v>
      </c>
      <c r="G25" s="173" t="s">
        <v>831</v>
      </c>
      <c r="H25" s="173" t="s">
        <v>831</v>
      </c>
      <c r="I25" s="173" t="s">
        <v>831</v>
      </c>
      <c r="J25" s="173" t="s">
        <v>831</v>
      </c>
      <c r="K25" s="173" t="s">
        <v>831</v>
      </c>
      <c r="L25" s="173" t="s">
        <v>831</v>
      </c>
      <c r="M25" s="173" t="s">
        <v>831</v>
      </c>
      <c r="N25" s="173" t="s">
        <v>831</v>
      </c>
      <c r="O25" s="182"/>
      <c r="P25" s="200"/>
      <c r="Q25" s="200"/>
      <c r="R25" s="182"/>
    </row>
    <row r="26" spans="1:18" s="13" customFormat="1" ht="18" customHeight="1">
      <c r="A26" s="83" t="s">
        <v>751</v>
      </c>
      <c r="B26" s="81" t="s">
        <v>752</v>
      </c>
      <c r="C26" s="173">
        <v>132723</v>
      </c>
      <c r="D26" s="173">
        <v>506071</v>
      </c>
      <c r="E26" s="173">
        <v>1176178</v>
      </c>
      <c r="F26" s="173">
        <v>7553752</v>
      </c>
      <c r="G26" s="173">
        <v>624014</v>
      </c>
      <c r="H26" s="173">
        <v>192653</v>
      </c>
      <c r="I26" s="173" t="s">
        <v>831</v>
      </c>
      <c r="J26" s="173">
        <v>94061</v>
      </c>
      <c r="K26" s="173" t="s">
        <v>831</v>
      </c>
      <c r="L26" s="173" t="s">
        <v>831</v>
      </c>
      <c r="M26" s="173">
        <v>1932915</v>
      </c>
      <c r="N26" s="173">
        <v>8346537</v>
      </c>
      <c r="O26" s="182"/>
      <c r="P26" s="200"/>
      <c r="Q26" s="200"/>
      <c r="R26" s="182"/>
    </row>
    <row r="27" spans="1:18" s="13" customFormat="1" ht="18" customHeight="1">
      <c r="A27" s="83" t="s">
        <v>607</v>
      </c>
      <c r="B27" s="81"/>
      <c r="C27" s="173" t="s">
        <v>831</v>
      </c>
      <c r="D27" s="173" t="s">
        <v>831</v>
      </c>
      <c r="E27" s="173" t="s">
        <v>831</v>
      </c>
      <c r="F27" s="173" t="s">
        <v>831</v>
      </c>
      <c r="G27" s="173" t="s">
        <v>831</v>
      </c>
      <c r="H27" s="173" t="s">
        <v>831</v>
      </c>
      <c r="I27" s="173" t="s">
        <v>831</v>
      </c>
      <c r="J27" s="173" t="s">
        <v>831</v>
      </c>
      <c r="K27" s="173" t="s">
        <v>831</v>
      </c>
      <c r="L27" s="173" t="s">
        <v>831</v>
      </c>
      <c r="M27" s="173" t="s">
        <v>831</v>
      </c>
      <c r="N27" s="173" t="s">
        <v>831</v>
      </c>
      <c r="O27" s="182"/>
      <c r="P27" s="200"/>
      <c r="Q27" s="200"/>
      <c r="R27" s="182"/>
    </row>
    <row r="28" spans="1:18" s="13" customFormat="1" ht="18" customHeight="1">
      <c r="A28" s="83" t="s">
        <v>118</v>
      </c>
      <c r="B28" s="190" t="s">
        <v>572</v>
      </c>
      <c r="C28" s="173">
        <v>27290</v>
      </c>
      <c r="D28" s="173">
        <v>1001805</v>
      </c>
      <c r="E28" s="173">
        <v>40583</v>
      </c>
      <c r="F28" s="173">
        <v>14516274</v>
      </c>
      <c r="G28" s="173">
        <v>931700</v>
      </c>
      <c r="H28" s="173">
        <v>1156977</v>
      </c>
      <c r="I28" s="173" t="s">
        <v>831</v>
      </c>
      <c r="J28" s="173">
        <v>31296</v>
      </c>
      <c r="K28" s="173" t="s">
        <v>831</v>
      </c>
      <c r="L28" s="173" t="s">
        <v>831</v>
      </c>
      <c r="M28" s="173">
        <v>999573</v>
      </c>
      <c r="N28" s="173">
        <v>16706352</v>
      </c>
      <c r="O28" s="182"/>
      <c r="P28" s="200"/>
      <c r="Q28" s="200"/>
      <c r="R28" s="182"/>
    </row>
    <row r="29" spans="1:18" s="13" customFormat="1" ht="30" customHeight="1">
      <c r="A29" s="83" t="s">
        <v>718</v>
      </c>
      <c r="B29" s="190" t="s">
        <v>719</v>
      </c>
      <c r="C29" s="173" t="s">
        <v>831</v>
      </c>
      <c r="D29" s="173">
        <v>172450</v>
      </c>
      <c r="E29" s="173" t="s">
        <v>831</v>
      </c>
      <c r="F29" s="173">
        <v>855563</v>
      </c>
      <c r="G29" s="173" t="s">
        <v>831</v>
      </c>
      <c r="H29" s="173">
        <v>1583337</v>
      </c>
      <c r="I29" s="173" t="s">
        <v>831</v>
      </c>
      <c r="J29" s="173" t="s">
        <v>831</v>
      </c>
      <c r="K29" s="173" t="s">
        <v>831</v>
      </c>
      <c r="L29" s="173" t="s">
        <v>831</v>
      </c>
      <c r="M29" s="173" t="s">
        <v>831</v>
      </c>
      <c r="N29" s="173">
        <v>2611350</v>
      </c>
      <c r="O29" s="182"/>
      <c r="P29" s="200"/>
      <c r="Q29" s="200"/>
      <c r="R29" s="182"/>
    </row>
    <row r="30" spans="1:18" s="13" customFormat="1" ht="18" customHeight="1">
      <c r="A30" s="83" t="s">
        <v>730</v>
      </c>
      <c r="B30" s="202" t="s">
        <v>101</v>
      </c>
      <c r="C30" s="173">
        <v>34318</v>
      </c>
      <c r="D30" s="173">
        <v>298690</v>
      </c>
      <c r="E30" s="173" t="s">
        <v>831</v>
      </c>
      <c r="F30" s="173">
        <v>881</v>
      </c>
      <c r="G30" s="173">
        <v>25479</v>
      </c>
      <c r="H30" s="173">
        <v>158803</v>
      </c>
      <c r="I30" s="173" t="s">
        <v>831</v>
      </c>
      <c r="J30" s="173" t="s">
        <v>831</v>
      </c>
      <c r="K30" s="173" t="s">
        <v>831</v>
      </c>
      <c r="L30" s="173" t="s">
        <v>831</v>
      </c>
      <c r="M30" s="173">
        <v>59797</v>
      </c>
      <c r="N30" s="173">
        <v>458374</v>
      </c>
      <c r="O30" s="182"/>
      <c r="P30" s="200"/>
      <c r="Q30" s="200"/>
      <c r="R30" s="182"/>
    </row>
    <row r="31" spans="1:18" s="13" customFormat="1" ht="18" customHeight="1">
      <c r="A31" s="83" t="s">
        <v>554</v>
      </c>
      <c r="B31" s="81" t="s">
        <v>573</v>
      </c>
      <c r="C31" s="173" t="s">
        <v>831</v>
      </c>
      <c r="D31" s="173" t="s">
        <v>831</v>
      </c>
      <c r="E31" s="173" t="s">
        <v>831</v>
      </c>
      <c r="F31" s="173" t="s">
        <v>831</v>
      </c>
      <c r="G31" s="173" t="s">
        <v>831</v>
      </c>
      <c r="H31" s="173">
        <v>12487</v>
      </c>
      <c r="I31" s="173">
        <v>8596</v>
      </c>
      <c r="J31" s="173">
        <v>44528</v>
      </c>
      <c r="K31" s="173" t="s">
        <v>831</v>
      </c>
      <c r="L31" s="173" t="s">
        <v>831</v>
      </c>
      <c r="M31" s="173">
        <v>8596</v>
      </c>
      <c r="N31" s="173">
        <v>57015</v>
      </c>
      <c r="O31" s="182"/>
      <c r="P31" s="200"/>
      <c r="Q31" s="200"/>
      <c r="R31" s="182"/>
    </row>
    <row r="32" spans="1:18" s="13" customFormat="1" ht="18" customHeight="1">
      <c r="A32" s="83" t="s">
        <v>555</v>
      </c>
      <c r="B32" s="190"/>
      <c r="C32" s="173" t="s">
        <v>831</v>
      </c>
      <c r="D32" s="173" t="s">
        <v>831</v>
      </c>
      <c r="E32" s="173" t="s">
        <v>831</v>
      </c>
      <c r="F32" s="173" t="s">
        <v>831</v>
      </c>
      <c r="G32" s="173" t="s">
        <v>831</v>
      </c>
      <c r="H32" s="173" t="s">
        <v>831</v>
      </c>
      <c r="I32" s="173" t="s">
        <v>831</v>
      </c>
      <c r="J32" s="173" t="s">
        <v>831</v>
      </c>
      <c r="K32" s="173" t="s">
        <v>831</v>
      </c>
      <c r="L32" s="173" t="s">
        <v>831</v>
      </c>
      <c r="M32" s="173" t="s">
        <v>831</v>
      </c>
      <c r="N32" s="173" t="s">
        <v>831</v>
      </c>
      <c r="O32" s="182"/>
      <c r="P32" s="200"/>
      <c r="Q32" s="200"/>
      <c r="R32" s="182"/>
    </row>
    <row r="33" spans="1:18" s="13" customFormat="1" ht="18" customHeight="1">
      <c r="A33" s="196" t="s">
        <v>556</v>
      </c>
      <c r="B33" s="13" t="s">
        <v>753</v>
      </c>
      <c r="C33" s="173" t="s">
        <v>831</v>
      </c>
      <c r="D33" s="173" t="s">
        <v>831</v>
      </c>
      <c r="E33" s="173" t="s">
        <v>831</v>
      </c>
      <c r="F33" s="173" t="s">
        <v>831</v>
      </c>
      <c r="G33" s="173">
        <v>221626</v>
      </c>
      <c r="H33" s="173">
        <v>5547</v>
      </c>
      <c r="I33" s="173" t="s">
        <v>831</v>
      </c>
      <c r="J33" s="173" t="s">
        <v>831</v>
      </c>
      <c r="K33" s="173" t="s">
        <v>831</v>
      </c>
      <c r="L33" s="173">
        <v>13</v>
      </c>
      <c r="M33" s="173">
        <v>221626</v>
      </c>
      <c r="N33" s="173">
        <v>5560</v>
      </c>
      <c r="O33" s="182"/>
      <c r="P33" s="200"/>
      <c r="Q33" s="200"/>
      <c r="R33" s="182"/>
    </row>
    <row r="34" spans="1:18" s="13" customFormat="1" ht="30" customHeight="1">
      <c r="A34" s="196" t="s">
        <v>734</v>
      </c>
      <c r="B34" s="13" t="s">
        <v>574</v>
      </c>
      <c r="C34" s="173">
        <v>171106</v>
      </c>
      <c r="D34" s="173">
        <v>694470</v>
      </c>
      <c r="E34" s="173" t="s">
        <v>831</v>
      </c>
      <c r="F34" s="173" t="s">
        <v>831</v>
      </c>
      <c r="G34" s="173">
        <v>85506</v>
      </c>
      <c r="H34" s="173">
        <v>631342</v>
      </c>
      <c r="I34" s="173" t="s">
        <v>831</v>
      </c>
      <c r="J34" s="173" t="s">
        <v>831</v>
      </c>
      <c r="K34" s="173" t="s">
        <v>831</v>
      </c>
      <c r="L34" s="173" t="s">
        <v>831</v>
      </c>
      <c r="M34" s="173">
        <v>256612</v>
      </c>
      <c r="N34" s="173">
        <v>1325812</v>
      </c>
      <c r="O34" s="182"/>
      <c r="P34" s="200"/>
      <c r="Q34" s="200"/>
      <c r="R34" s="182"/>
    </row>
    <row r="35" spans="1:18" s="13" customFormat="1" ht="18" customHeight="1">
      <c r="A35" s="196" t="s">
        <v>735</v>
      </c>
      <c r="B35" s="13" t="s">
        <v>736</v>
      </c>
      <c r="C35" s="173" t="s">
        <v>831</v>
      </c>
      <c r="D35" s="173" t="s">
        <v>831</v>
      </c>
      <c r="E35" s="173" t="s">
        <v>831</v>
      </c>
      <c r="F35" s="173">
        <v>145356</v>
      </c>
      <c r="G35" s="173">
        <v>40003</v>
      </c>
      <c r="H35" s="173">
        <v>273287</v>
      </c>
      <c r="I35" s="173" t="s">
        <v>831</v>
      </c>
      <c r="J35" s="173" t="s">
        <v>831</v>
      </c>
      <c r="K35" s="173" t="s">
        <v>831</v>
      </c>
      <c r="L35" s="173">
        <v>3422</v>
      </c>
      <c r="M35" s="173">
        <v>40003</v>
      </c>
      <c r="N35" s="173">
        <v>422065</v>
      </c>
      <c r="O35" s="182"/>
      <c r="P35" s="200"/>
      <c r="Q35" s="200"/>
      <c r="R35" s="182"/>
    </row>
    <row r="36" spans="1:18" s="13" customFormat="1" ht="18" customHeight="1">
      <c r="A36" s="83" t="s">
        <v>714</v>
      </c>
      <c r="B36" s="190" t="s">
        <v>715</v>
      </c>
      <c r="C36" s="173">
        <v>785459</v>
      </c>
      <c r="D36" s="173">
        <v>674405</v>
      </c>
      <c r="E36" s="173">
        <v>1957208</v>
      </c>
      <c r="F36" s="173">
        <v>248677</v>
      </c>
      <c r="G36" s="173">
        <v>2385569</v>
      </c>
      <c r="H36" s="173">
        <v>304166</v>
      </c>
      <c r="I36" s="173">
        <v>344924</v>
      </c>
      <c r="J36" s="173">
        <v>398371</v>
      </c>
      <c r="K36" s="173">
        <v>398</v>
      </c>
      <c r="L36" s="173">
        <v>1067</v>
      </c>
      <c r="M36" s="173">
        <v>5473558</v>
      </c>
      <c r="N36" s="173">
        <v>1626686</v>
      </c>
      <c r="O36" s="182"/>
      <c r="P36" s="200"/>
      <c r="Q36" s="200"/>
      <c r="R36" s="182"/>
    </row>
    <row r="37" spans="1:18" s="13" customFormat="1" ht="18" customHeight="1">
      <c r="A37" s="196" t="s">
        <v>583</v>
      </c>
      <c r="B37" s="43" t="s">
        <v>584</v>
      </c>
      <c r="C37" s="173" t="s">
        <v>831</v>
      </c>
      <c r="D37" s="173" t="s">
        <v>831</v>
      </c>
      <c r="E37" s="173" t="s">
        <v>831</v>
      </c>
      <c r="F37" s="173" t="s">
        <v>831</v>
      </c>
      <c r="G37" s="173" t="s">
        <v>831</v>
      </c>
      <c r="H37" s="173" t="s">
        <v>831</v>
      </c>
      <c r="I37" s="173" t="s">
        <v>831</v>
      </c>
      <c r="J37" s="173" t="s">
        <v>831</v>
      </c>
      <c r="K37" s="173" t="s">
        <v>831</v>
      </c>
      <c r="L37" s="173" t="s">
        <v>831</v>
      </c>
      <c r="M37" s="173" t="s">
        <v>831</v>
      </c>
      <c r="N37" s="173" t="s">
        <v>831</v>
      </c>
      <c r="O37" s="182"/>
      <c r="P37" s="200"/>
      <c r="Q37" s="200"/>
      <c r="R37" s="182"/>
    </row>
    <row r="38" spans="1:19" ht="18" customHeight="1">
      <c r="A38" s="240" t="s">
        <v>754</v>
      </c>
      <c r="B38" s="303" t="s">
        <v>747</v>
      </c>
      <c r="C38" s="174" t="s">
        <v>831</v>
      </c>
      <c r="D38" s="174">
        <v>34</v>
      </c>
      <c r="E38" s="174" t="s">
        <v>831</v>
      </c>
      <c r="F38" s="174" t="s">
        <v>831</v>
      </c>
      <c r="G38" s="174">
        <v>747807</v>
      </c>
      <c r="H38" s="174">
        <v>8600</v>
      </c>
      <c r="I38" s="174" t="s">
        <v>831</v>
      </c>
      <c r="J38" s="174" t="s">
        <v>831</v>
      </c>
      <c r="K38" s="174" t="s">
        <v>831</v>
      </c>
      <c r="L38" s="174" t="s">
        <v>831</v>
      </c>
      <c r="M38" s="174">
        <v>747807</v>
      </c>
      <c r="N38" s="174">
        <v>8634</v>
      </c>
      <c r="O38" s="195"/>
      <c r="P38" s="200"/>
      <c r="Q38" s="200"/>
      <c r="R38" s="182"/>
      <c r="S38" s="13"/>
    </row>
    <row r="39" spans="1:19" ht="30" customHeight="1">
      <c r="A39" s="83" t="s">
        <v>720</v>
      </c>
      <c r="B39" s="190"/>
      <c r="C39" s="173" t="s">
        <v>831</v>
      </c>
      <c r="D39" s="173" t="s">
        <v>831</v>
      </c>
      <c r="E39" s="173" t="s">
        <v>831</v>
      </c>
      <c r="F39" s="173" t="s">
        <v>831</v>
      </c>
      <c r="G39" s="173">
        <v>6961</v>
      </c>
      <c r="H39" s="173" t="s">
        <v>831</v>
      </c>
      <c r="I39" s="173" t="s">
        <v>831</v>
      </c>
      <c r="J39" s="173" t="s">
        <v>831</v>
      </c>
      <c r="K39" s="173" t="s">
        <v>831</v>
      </c>
      <c r="L39" s="173" t="s">
        <v>831</v>
      </c>
      <c r="M39" s="173">
        <v>6961</v>
      </c>
      <c r="N39" s="173" t="s">
        <v>831</v>
      </c>
      <c r="O39" s="195"/>
      <c r="P39" s="200"/>
      <c r="Q39" s="200"/>
      <c r="R39" s="182"/>
      <c r="S39" s="13"/>
    </row>
    <row r="40" spans="1:19" ht="18" customHeight="1">
      <c r="A40" s="83" t="s">
        <v>557</v>
      </c>
      <c r="B40" s="81" t="s">
        <v>537</v>
      </c>
      <c r="C40" s="173" t="s">
        <v>831</v>
      </c>
      <c r="D40" s="173" t="s">
        <v>831</v>
      </c>
      <c r="E40" s="173">
        <v>2291094</v>
      </c>
      <c r="F40" s="173">
        <v>3417992</v>
      </c>
      <c r="G40" s="173" t="s">
        <v>831</v>
      </c>
      <c r="H40" s="173" t="s">
        <v>831</v>
      </c>
      <c r="I40" s="173" t="s">
        <v>831</v>
      </c>
      <c r="J40" s="173">
        <v>69331</v>
      </c>
      <c r="K40" s="173" t="s">
        <v>831</v>
      </c>
      <c r="L40" s="173" t="s">
        <v>831</v>
      </c>
      <c r="M40" s="173">
        <v>2291094</v>
      </c>
      <c r="N40" s="173">
        <v>3487323</v>
      </c>
      <c r="O40" s="195"/>
      <c r="P40" s="200"/>
      <c r="Q40" s="200"/>
      <c r="R40" s="182"/>
      <c r="S40" s="13"/>
    </row>
    <row r="41" spans="1:19" ht="18" customHeight="1">
      <c r="A41" s="83" t="s">
        <v>119</v>
      </c>
      <c r="B41" s="190"/>
      <c r="C41" s="173" t="s">
        <v>831</v>
      </c>
      <c r="D41" s="173" t="s">
        <v>831</v>
      </c>
      <c r="E41" s="173" t="s">
        <v>831</v>
      </c>
      <c r="F41" s="173" t="s">
        <v>831</v>
      </c>
      <c r="G41" s="173" t="s">
        <v>831</v>
      </c>
      <c r="H41" s="173" t="s">
        <v>831</v>
      </c>
      <c r="I41" s="173" t="s">
        <v>831</v>
      </c>
      <c r="J41" s="173" t="s">
        <v>831</v>
      </c>
      <c r="K41" s="173" t="s">
        <v>831</v>
      </c>
      <c r="L41" s="173" t="s">
        <v>831</v>
      </c>
      <c r="M41" s="173" t="s">
        <v>831</v>
      </c>
      <c r="N41" s="173" t="s">
        <v>831</v>
      </c>
      <c r="O41" s="195"/>
      <c r="P41" s="200"/>
      <c r="Q41" s="200"/>
      <c r="R41" s="182"/>
      <c r="S41" s="13"/>
    </row>
    <row r="42" spans="1:19" ht="18" customHeight="1">
      <c r="A42" s="83" t="s">
        <v>120</v>
      </c>
      <c r="B42" s="190" t="s">
        <v>155</v>
      </c>
      <c r="C42" s="173" t="s">
        <v>831</v>
      </c>
      <c r="D42" s="173" t="s">
        <v>831</v>
      </c>
      <c r="E42" s="173">
        <v>436784</v>
      </c>
      <c r="F42" s="173">
        <v>454657</v>
      </c>
      <c r="G42" s="173" t="s">
        <v>831</v>
      </c>
      <c r="H42" s="173" t="s">
        <v>831</v>
      </c>
      <c r="I42" s="173" t="s">
        <v>831</v>
      </c>
      <c r="J42" s="173" t="s">
        <v>831</v>
      </c>
      <c r="K42" s="173" t="s">
        <v>831</v>
      </c>
      <c r="L42" s="173" t="s">
        <v>831</v>
      </c>
      <c r="M42" s="173">
        <v>436784</v>
      </c>
      <c r="N42" s="173">
        <v>454657</v>
      </c>
      <c r="O42" s="195"/>
      <c r="P42" s="200"/>
      <c r="Q42" s="200"/>
      <c r="R42" s="182"/>
      <c r="S42" s="13"/>
    </row>
    <row r="43" spans="1:19" ht="18" customHeight="1">
      <c r="A43" s="83" t="s">
        <v>121</v>
      </c>
      <c r="B43" s="218" t="s">
        <v>158</v>
      </c>
      <c r="C43" s="173" t="s">
        <v>831</v>
      </c>
      <c r="D43" s="173" t="s">
        <v>831</v>
      </c>
      <c r="E43" s="173" t="s">
        <v>831</v>
      </c>
      <c r="F43" s="173" t="s">
        <v>831</v>
      </c>
      <c r="G43" s="173" t="s">
        <v>831</v>
      </c>
      <c r="H43" s="173" t="s">
        <v>831</v>
      </c>
      <c r="I43" s="173" t="s">
        <v>831</v>
      </c>
      <c r="J43" s="173" t="s">
        <v>831</v>
      </c>
      <c r="K43" s="173" t="s">
        <v>831</v>
      </c>
      <c r="L43" s="173" t="s">
        <v>831</v>
      </c>
      <c r="M43" s="173" t="s">
        <v>831</v>
      </c>
      <c r="N43" s="173" t="s">
        <v>831</v>
      </c>
      <c r="O43" s="195"/>
      <c r="P43" s="200"/>
      <c r="Q43" s="200"/>
      <c r="R43" s="182"/>
      <c r="S43" s="13"/>
    </row>
    <row r="44" spans="1:19" ht="30" customHeight="1">
      <c r="A44" s="83" t="s">
        <v>122</v>
      </c>
      <c r="B44" s="218" t="s">
        <v>160</v>
      </c>
      <c r="C44" s="173" t="s">
        <v>831</v>
      </c>
      <c r="D44" s="173" t="s">
        <v>831</v>
      </c>
      <c r="E44" s="173">
        <v>8192696</v>
      </c>
      <c r="F44" s="173">
        <v>11501065</v>
      </c>
      <c r="G44" s="173">
        <v>482351</v>
      </c>
      <c r="H44" s="173" t="s">
        <v>831</v>
      </c>
      <c r="I44" s="173" t="s">
        <v>831</v>
      </c>
      <c r="J44" s="173">
        <v>13152</v>
      </c>
      <c r="K44" s="173" t="s">
        <v>831</v>
      </c>
      <c r="L44" s="173" t="s">
        <v>831</v>
      </c>
      <c r="M44" s="173">
        <v>8675047</v>
      </c>
      <c r="N44" s="173">
        <v>11514217</v>
      </c>
      <c r="O44" s="195"/>
      <c r="P44" s="200"/>
      <c r="Q44" s="200"/>
      <c r="R44" s="182"/>
      <c r="S44" s="13"/>
    </row>
    <row r="45" spans="1:19" ht="18" customHeight="1">
      <c r="A45" s="83" t="s">
        <v>123</v>
      </c>
      <c r="B45" s="190" t="s">
        <v>162</v>
      </c>
      <c r="C45" s="173" t="s">
        <v>831</v>
      </c>
      <c r="D45" s="173">
        <v>22</v>
      </c>
      <c r="E45" s="173" t="s">
        <v>831</v>
      </c>
      <c r="F45" s="173" t="s">
        <v>831</v>
      </c>
      <c r="G45" s="173" t="s">
        <v>831</v>
      </c>
      <c r="H45" s="173">
        <v>2164</v>
      </c>
      <c r="I45" s="173" t="s">
        <v>831</v>
      </c>
      <c r="J45" s="173">
        <v>13</v>
      </c>
      <c r="K45" s="173" t="s">
        <v>831</v>
      </c>
      <c r="L45" s="173" t="s">
        <v>831</v>
      </c>
      <c r="M45" s="173" t="s">
        <v>831</v>
      </c>
      <c r="N45" s="173">
        <v>2199</v>
      </c>
      <c r="O45" s="195"/>
      <c r="P45" s="200"/>
      <c r="Q45" s="200"/>
      <c r="R45" s="182"/>
      <c r="S45" s="13"/>
    </row>
    <row r="46" spans="1:19" ht="18" customHeight="1">
      <c r="A46" s="83" t="s">
        <v>124</v>
      </c>
      <c r="B46" s="190" t="s">
        <v>585</v>
      </c>
      <c r="C46" s="173">
        <v>8938782</v>
      </c>
      <c r="D46" s="173">
        <v>2405024</v>
      </c>
      <c r="E46" s="173">
        <v>1021764</v>
      </c>
      <c r="F46" s="173">
        <v>649920</v>
      </c>
      <c r="G46" s="173">
        <v>667312</v>
      </c>
      <c r="H46" s="173">
        <v>233528</v>
      </c>
      <c r="I46" s="173" t="s">
        <v>831</v>
      </c>
      <c r="J46" s="173" t="s">
        <v>831</v>
      </c>
      <c r="K46" s="173" t="s">
        <v>831</v>
      </c>
      <c r="L46" s="173" t="s">
        <v>831</v>
      </c>
      <c r="M46" s="173">
        <v>10627858</v>
      </c>
      <c r="N46" s="173">
        <v>3288472</v>
      </c>
      <c r="O46" s="195"/>
      <c r="P46" s="200"/>
      <c r="Q46" s="200"/>
      <c r="R46" s="182"/>
      <c r="S46" s="13"/>
    </row>
    <row r="47" spans="1:19" ht="18" customHeight="1">
      <c r="A47" s="83" t="s">
        <v>125</v>
      </c>
      <c r="B47" s="190"/>
      <c r="C47" s="173" t="s">
        <v>831</v>
      </c>
      <c r="D47" s="173" t="s">
        <v>831</v>
      </c>
      <c r="E47" s="173" t="s">
        <v>831</v>
      </c>
      <c r="F47" s="173" t="s">
        <v>831</v>
      </c>
      <c r="G47" s="173" t="s">
        <v>831</v>
      </c>
      <c r="H47" s="173" t="s">
        <v>831</v>
      </c>
      <c r="I47" s="173" t="s">
        <v>831</v>
      </c>
      <c r="J47" s="173" t="s">
        <v>831</v>
      </c>
      <c r="K47" s="173" t="s">
        <v>831</v>
      </c>
      <c r="L47" s="173" t="s">
        <v>831</v>
      </c>
      <c r="M47" s="173" t="s">
        <v>831</v>
      </c>
      <c r="N47" s="173" t="s">
        <v>831</v>
      </c>
      <c r="O47" s="195"/>
      <c r="P47" s="200"/>
      <c r="Q47" s="200"/>
      <c r="R47" s="182"/>
      <c r="S47" s="13"/>
    </row>
    <row r="48" spans="1:19" ht="18" customHeight="1">
      <c r="A48" s="83" t="s">
        <v>126</v>
      </c>
      <c r="B48" s="190" t="s">
        <v>586</v>
      </c>
      <c r="C48" s="173">
        <v>427838</v>
      </c>
      <c r="D48" s="173">
        <v>531437</v>
      </c>
      <c r="E48" s="173">
        <v>49324</v>
      </c>
      <c r="F48" s="173">
        <v>4118</v>
      </c>
      <c r="G48" s="173">
        <v>7134</v>
      </c>
      <c r="H48" s="173">
        <v>392620</v>
      </c>
      <c r="I48" s="173" t="s">
        <v>831</v>
      </c>
      <c r="J48" s="173" t="s">
        <v>831</v>
      </c>
      <c r="K48" s="173">
        <v>130</v>
      </c>
      <c r="L48" s="173">
        <v>119</v>
      </c>
      <c r="M48" s="173">
        <v>484426</v>
      </c>
      <c r="N48" s="173">
        <v>928294</v>
      </c>
      <c r="O48" s="195"/>
      <c r="P48" s="200"/>
      <c r="Q48" s="200"/>
      <c r="R48" s="182"/>
      <c r="S48" s="13"/>
    </row>
    <row r="49" spans="1:19" ht="30" customHeight="1">
      <c r="A49" s="83" t="s">
        <v>558</v>
      </c>
      <c r="B49" s="190" t="s">
        <v>587</v>
      </c>
      <c r="C49" s="173">
        <v>1674</v>
      </c>
      <c r="D49" s="173">
        <v>289184</v>
      </c>
      <c r="E49" s="173" t="s">
        <v>831</v>
      </c>
      <c r="F49" s="173">
        <v>-61</v>
      </c>
      <c r="G49" s="173">
        <v>121824</v>
      </c>
      <c r="H49" s="173">
        <v>902632</v>
      </c>
      <c r="I49" s="173" t="s">
        <v>831</v>
      </c>
      <c r="J49" s="173">
        <v>88423</v>
      </c>
      <c r="K49" s="173" t="s">
        <v>831</v>
      </c>
      <c r="L49" s="173" t="s">
        <v>831</v>
      </c>
      <c r="M49" s="173">
        <v>123498</v>
      </c>
      <c r="N49" s="173">
        <v>1280178</v>
      </c>
      <c r="O49" s="195"/>
      <c r="P49" s="200"/>
      <c r="Q49" s="200"/>
      <c r="R49" s="182"/>
      <c r="S49" s="13"/>
    </row>
    <row r="50" spans="1:19" ht="18" customHeight="1">
      <c r="A50" s="83" t="s">
        <v>127</v>
      </c>
      <c r="B50" s="190" t="s">
        <v>166</v>
      </c>
      <c r="C50" s="173" t="s">
        <v>831</v>
      </c>
      <c r="D50" s="173" t="s">
        <v>831</v>
      </c>
      <c r="E50" s="173" t="s">
        <v>831</v>
      </c>
      <c r="F50" s="173" t="s">
        <v>831</v>
      </c>
      <c r="G50" s="173" t="s">
        <v>831</v>
      </c>
      <c r="H50" s="173" t="s">
        <v>831</v>
      </c>
      <c r="I50" s="173" t="s">
        <v>831</v>
      </c>
      <c r="J50" s="173" t="s">
        <v>831</v>
      </c>
      <c r="K50" s="173" t="s">
        <v>831</v>
      </c>
      <c r="L50" s="173" t="s">
        <v>831</v>
      </c>
      <c r="M50" s="173" t="s">
        <v>831</v>
      </c>
      <c r="N50" s="173" t="s">
        <v>831</v>
      </c>
      <c r="O50" s="195"/>
      <c r="P50" s="200"/>
      <c r="Q50" s="200"/>
      <c r="R50" s="182"/>
      <c r="S50" s="13"/>
    </row>
    <row r="51" spans="1:19" ht="18" customHeight="1">
      <c r="A51" s="196" t="s">
        <v>559</v>
      </c>
      <c r="C51" s="173" t="s">
        <v>831</v>
      </c>
      <c r="D51" s="173" t="s">
        <v>831</v>
      </c>
      <c r="E51" s="173" t="s">
        <v>831</v>
      </c>
      <c r="F51" s="173" t="s">
        <v>831</v>
      </c>
      <c r="G51" s="173" t="s">
        <v>831</v>
      </c>
      <c r="H51" s="173" t="s">
        <v>831</v>
      </c>
      <c r="I51" s="173" t="s">
        <v>831</v>
      </c>
      <c r="J51" s="173" t="s">
        <v>831</v>
      </c>
      <c r="K51" s="173" t="s">
        <v>831</v>
      </c>
      <c r="L51" s="173" t="s">
        <v>831</v>
      </c>
      <c r="M51" s="173" t="s">
        <v>831</v>
      </c>
      <c r="N51" s="173" t="s">
        <v>831</v>
      </c>
      <c r="O51" s="195"/>
      <c r="P51" s="200"/>
      <c r="Q51" s="200"/>
      <c r="R51" s="182"/>
      <c r="S51" s="13"/>
    </row>
    <row r="52" spans="1:19" ht="18" customHeight="1">
      <c r="A52" s="196" t="s">
        <v>708</v>
      </c>
      <c r="C52" s="173" t="s">
        <v>831</v>
      </c>
      <c r="D52" s="173" t="s">
        <v>831</v>
      </c>
      <c r="E52" s="173" t="s">
        <v>831</v>
      </c>
      <c r="F52" s="173" t="s">
        <v>831</v>
      </c>
      <c r="G52" s="173">
        <v>433023</v>
      </c>
      <c r="H52" s="173" t="s">
        <v>831</v>
      </c>
      <c r="I52" s="173" t="s">
        <v>831</v>
      </c>
      <c r="J52" s="173" t="s">
        <v>831</v>
      </c>
      <c r="K52" s="173" t="s">
        <v>831</v>
      </c>
      <c r="L52" s="173" t="s">
        <v>831</v>
      </c>
      <c r="M52" s="173">
        <v>433023</v>
      </c>
      <c r="N52" s="173" t="s">
        <v>831</v>
      </c>
      <c r="O52" s="195"/>
      <c r="P52" s="200"/>
      <c r="Q52" s="200"/>
      <c r="R52" s="182"/>
      <c r="S52" s="13"/>
    </row>
    <row r="53" spans="1:19" ht="18" customHeight="1">
      <c r="A53" s="196" t="s">
        <v>128</v>
      </c>
      <c r="C53" s="173" t="s">
        <v>831</v>
      </c>
      <c r="D53" s="173" t="s">
        <v>831</v>
      </c>
      <c r="E53" s="173" t="s">
        <v>831</v>
      </c>
      <c r="F53" s="173" t="s">
        <v>831</v>
      </c>
      <c r="G53" s="173" t="s">
        <v>831</v>
      </c>
      <c r="H53" s="173" t="s">
        <v>831</v>
      </c>
      <c r="I53" s="173" t="s">
        <v>831</v>
      </c>
      <c r="J53" s="173" t="s">
        <v>831</v>
      </c>
      <c r="K53" s="173" t="s">
        <v>831</v>
      </c>
      <c r="L53" s="173" t="s">
        <v>831</v>
      </c>
      <c r="M53" s="173" t="s">
        <v>831</v>
      </c>
      <c r="N53" s="173" t="s">
        <v>831</v>
      </c>
      <c r="O53" s="195"/>
      <c r="P53" s="200"/>
      <c r="Q53" s="200"/>
      <c r="R53" s="182"/>
      <c r="S53" s="13"/>
    </row>
    <row r="54" spans="1:19" ht="30" customHeight="1">
      <c r="A54" s="196" t="s">
        <v>129</v>
      </c>
      <c r="B54" s="13" t="s">
        <v>170</v>
      </c>
      <c r="C54" s="173" t="s">
        <v>831</v>
      </c>
      <c r="D54" s="173">
        <v>590</v>
      </c>
      <c r="E54" s="173" t="s">
        <v>831</v>
      </c>
      <c r="F54" s="173" t="s">
        <v>831</v>
      </c>
      <c r="G54" s="173" t="s">
        <v>831</v>
      </c>
      <c r="H54" s="173">
        <v>1363</v>
      </c>
      <c r="I54" s="173" t="s">
        <v>831</v>
      </c>
      <c r="J54" s="173" t="s">
        <v>831</v>
      </c>
      <c r="K54" s="173" t="s">
        <v>831</v>
      </c>
      <c r="L54" s="173" t="s">
        <v>831</v>
      </c>
      <c r="M54" s="173" t="s">
        <v>831</v>
      </c>
      <c r="N54" s="173">
        <v>1953</v>
      </c>
      <c r="O54" s="195"/>
      <c r="P54" s="200"/>
      <c r="Q54" s="200"/>
      <c r="R54" s="182"/>
      <c r="S54" s="13"/>
    </row>
    <row r="55" spans="1:19" ht="18" customHeight="1">
      <c r="A55" s="83" t="s">
        <v>713</v>
      </c>
      <c r="B55" s="225" t="s">
        <v>712</v>
      </c>
      <c r="C55" s="173" t="s">
        <v>831</v>
      </c>
      <c r="D55" s="173" t="s">
        <v>831</v>
      </c>
      <c r="E55" s="173" t="s">
        <v>831</v>
      </c>
      <c r="F55" s="173" t="s">
        <v>831</v>
      </c>
      <c r="G55" s="173" t="s">
        <v>831</v>
      </c>
      <c r="H55" s="173" t="s">
        <v>831</v>
      </c>
      <c r="I55" s="173" t="s">
        <v>831</v>
      </c>
      <c r="J55" s="173" t="s">
        <v>831</v>
      </c>
      <c r="K55" s="173" t="s">
        <v>831</v>
      </c>
      <c r="L55" s="173" t="s">
        <v>831</v>
      </c>
      <c r="M55" s="173" t="s">
        <v>831</v>
      </c>
      <c r="N55" s="173" t="s">
        <v>831</v>
      </c>
      <c r="O55" s="195"/>
      <c r="P55" s="200"/>
      <c r="Q55" s="200"/>
      <c r="R55" s="182"/>
      <c r="S55" s="13"/>
    </row>
    <row r="56" spans="1:19" ht="18" customHeight="1">
      <c r="A56" s="83" t="s">
        <v>560</v>
      </c>
      <c r="B56" s="190"/>
      <c r="C56" s="173" t="s">
        <v>831</v>
      </c>
      <c r="D56" s="173" t="s">
        <v>831</v>
      </c>
      <c r="E56" s="173" t="s">
        <v>831</v>
      </c>
      <c r="F56" s="173" t="s">
        <v>831</v>
      </c>
      <c r="G56" s="173" t="s">
        <v>831</v>
      </c>
      <c r="H56" s="173" t="s">
        <v>831</v>
      </c>
      <c r="I56" s="173" t="s">
        <v>831</v>
      </c>
      <c r="J56" s="173" t="s">
        <v>831</v>
      </c>
      <c r="K56" s="173" t="s">
        <v>831</v>
      </c>
      <c r="L56" s="173" t="s">
        <v>831</v>
      </c>
      <c r="M56" s="173" t="s">
        <v>831</v>
      </c>
      <c r="N56" s="173" t="s">
        <v>831</v>
      </c>
      <c r="O56" s="195"/>
      <c r="P56" s="200"/>
      <c r="Q56" s="200"/>
      <c r="R56" s="182"/>
      <c r="S56" s="13"/>
    </row>
    <row r="57" spans="1:19" ht="18" customHeight="1">
      <c r="A57" s="83" t="s">
        <v>130</v>
      </c>
      <c r="B57" s="190" t="s">
        <v>173</v>
      </c>
      <c r="C57" s="173" t="s">
        <v>831</v>
      </c>
      <c r="D57" s="173" t="s">
        <v>831</v>
      </c>
      <c r="E57" s="173" t="s">
        <v>831</v>
      </c>
      <c r="F57" s="173" t="s">
        <v>831</v>
      </c>
      <c r="G57" s="173" t="s">
        <v>831</v>
      </c>
      <c r="H57" s="173" t="s">
        <v>831</v>
      </c>
      <c r="I57" s="173" t="s">
        <v>831</v>
      </c>
      <c r="J57" s="173" t="s">
        <v>831</v>
      </c>
      <c r="K57" s="173" t="s">
        <v>831</v>
      </c>
      <c r="L57" s="173" t="s">
        <v>831</v>
      </c>
      <c r="M57" s="173" t="s">
        <v>831</v>
      </c>
      <c r="N57" s="173" t="s">
        <v>831</v>
      </c>
      <c r="O57" s="195"/>
      <c r="P57" s="200"/>
      <c r="Q57" s="200"/>
      <c r="R57" s="182"/>
      <c r="S57" s="13"/>
    </row>
    <row r="58" spans="1:19" ht="18" customHeight="1">
      <c r="A58" s="196" t="s">
        <v>673</v>
      </c>
      <c r="B58" s="13" t="s">
        <v>674</v>
      </c>
      <c r="C58" s="173">
        <v>4586789</v>
      </c>
      <c r="D58" s="173">
        <v>13108733</v>
      </c>
      <c r="E58" s="173">
        <v>493636</v>
      </c>
      <c r="F58" s="173">
        <v>3045581</v>
      </c>
      <c r="G58" s="173">
        <v>741819</v>
      </c>
      <c r="H58" s="173">
        <v>566411</v>
      </c>
      <c r="I58" s="173" t="s">
        <v>831</v>
      </c>
      <c r="J58" s="173">
        <v>12467</v>
      </c>
      <c r="K58" s="173" t="s">
        <v>831</v>
      </c>
      <c r="L58" s="173" t="s">
        <v>831</v>
      </c>
      <c r="M58" s="173">
        <v>5822244</v>
      </c>
      <c r="N58" s="173">
        <v>16733192</v>
      </c>
      <c r="O58" s="195"/>
      <c r="P58" s="200"/>
      <c r="Q58" s="200"/>
      <c r="R58" s="182"/>
      <c r="S58" s="13"/>
    </row>
    <row r="59" spans="1:19" ht="30" customHeight="1">
      <c r="A59" s="196" t="s">
        <v>131</v>
      </c>
      <c r="C59" s="173" t="s">
        <v>831</v>
      </c>
      <c r="D59" s="173" t="s">
        <v>831</v>
      </c>
      <c r="E59" s="173" t="s">
        <v>831</v>
      </c>
      <c r="F59" s="173" t="s">
        <v>831</v>
      </c>
      <c r="G59" s="173" t="s">
        <v>831</v>
      </c>
      <c r="H59" s="173" t="s">
        <v>831</v>
      </c>
      <c r="I59" s="173" t="s">
        <v>831</v>
      </c>
      <c r="J59" s="173" t="s">
        <v>831</v>
      </c>
      <c r="K59" s="173" t="s">
        <v>831</v>
      </c>
      <c r="L59" s="173" t="s">
        <v>831</v>
      </c>
      <c r="M59" s="173" t="s">
        <v>831</v>
      </c>
      <c r="N59" s="173" t="s">
        <v>831</v>
      </c>
      <c r="O59" s="195"/>
      <c r="P59" s="200"/>
      <c r="Q59" s="200"/>
      <c r="R59" s="182"/>
      <c r="S59" s="13"/>
    </row>
    <row r="60" spans="1:19" ht="18" customHeight="1">
      <c r="A60" s="196" t="s">
        <v>675</v>
      </c>
      <c r="C60" s="173" t="s">
        <v>831</v>
      </c>
      <c r="D60" s="173" t="s">
        <v>831</v>
      </c>
      <c r="E60" s="173" t="s">
        <v>831</v>
      </c>
      <c r="F60" s="173" t="s">
        <v>831</v>
      </c>
      <c r="G60" s="173" t="s">
        <v>831</v>
      </c>
      <c r="H60" s="173" t="s">
        <v>831</v>
      </c>
      <c r="I60" s="173" t="s">
        <v>831</v>
      </c>
      <c r="J60" s="173" t="s">
        <v>831</v>
      </c>
      <c r="K60" s="173" t="s">
        <v>831</v>
      </c>
      <c r="L60" s="173" t="s">
        <v>831</v>
      </c>
      <c r="M60" s="173" t="s">
        <v>831</v>
      </c>
      <c r="N60" s="173" t="s">
        <v>831</v>
      </c>
      <c r="O60" s="195"/>
      <c r="P60" s="200"/>
      <c r="Q60" s="200"/>
      <c r="R60" s="182"/>
      <c r="S60" s="13"/>
    </row>
    <row r="61" spans="1:19" ht="18" customHeight="1">
      <c r="A61" s="196" t="s">
        <v>732</v>
      </c>
      <c r="C61" s="173" t="s">
        <v>831</v>
      </c>
      <c r="D61" s="173" t="s">
        <v>831</v>
      </c>
      <c r="E61" s="173" t="s">
        <v>831</v>
      </c>
      <c r="F61" s="173" t="s">
        <v>831</v>
      </c>
      <c r="G61" s="173" t="s">
        <v>831</v>
      </c>
      <c r="H61" s="173" t="s">
        <v>831</v>
      </c>
      <c r="I61" s="173" t="s">
        <v>831</v>
      </c>
      <c r="J61" s="173" t="s">
        <v>831</v>
      </c>
      <c r="K61" s="173" t="s">
        <v>831</v>
      </c>
      <c r="L61" s="173" t="s">
        <v>831</v>
      </c>
      <c r="M61" s="173" t="s">
        <v>831</v>
      </c>
      <c r="N61" s="173" t="s">
        <v>831</v>
      </c>
      <c r="O61" s="195"/>
      <c r="P61" s="200"/>
      <c r="Q61" s="200"/>
      <c r="R61" s="182"/>
      <c r="S61" s="13"/>
    </row>
    <row r="62" spans="1:19" ht="18" customHeight="1">
      <c r="A62" s="196" t="s">
        <v>132</v>
      </c>
      <c r="B62" s="43" t="s">
        <v>175</v>
      </c>
      <c r="C62" s="173" t="s">
        <v>831</v>
      </c>
      <c r="D62" s="173" t="s">
        <v>831</v>
      </c>
      <c r="E62" s="173" t="s">
        <v>831</v>
      </c>
      <c r="F62" s="173" t="s">
        <v>831</v>
      </c>
      <c r="G62" s="173" t="s">
        <v>831</v>
      </c>
      <c r="H62" s="173" t="s">
        <v>831</v>
      </c>
      <c r="I62" s="173" t="s">
        <v>831</v>
      </c>
      <c r="J62" s="173" t="s">
        <v>831</v>
      </c>
      <c r="K62" s="173" t="s">
        <v>831</v>
      </c>
      <c r="L62" s="173" t="s">
        <v>831</v>
      </c>
      <c r="M62" s="173" t="s">
        <v>831</v>
      </c>
      <c r="N62" s="173" t="s">
        <v>831</v>
      </c>
      <c r="O62" s="195"/>
      <c r="P62" s="200"/>
      <c r="Q62" s="200"/>
      <c r="R62" s="182"/>
      <c r="S62" s="13"/>
    </row>
    <row r="63" spans="1:19" ht="18" customHeight="1">
      <c r="A63" s="240" t="s">
        <v>605</v>
      </c>
      <c r="B63" s="302" t="s">
        <v>599</v>
      </c>
      <c r="C63" s="174" t="s">
        <v>831</v>
      </c>
      <c r="D63" s="174" t="s">
        <v>831</v>
      </c>
      <c r="E63" s="174" t="s">
        <v>831</v>
      </c>
      <c r="F63" s="174" t="s">
        <v>831</v>
      </c>
      <c r="G63" s="174" t="s">
        <v>831</v>
      </c>
      <c r="H63" s="174" t="s">
        <v>831</v>
      </c>
      <c r="I63" s="174" t="s">
        <v>831</v>
      </c>
      <c r="J63" s="174" t="s">
        <v>831</v>
      </c>
      <c r="K63" s="174" t="s">
        <v>831</v>
      </c>
      <c r="L63" s="174" t="s">
        <v>831</v>
      </c>
      <c r="M63" s="174" t="s">
        <v>831</v>
      </c>
      <c r="N63" s="174" t="s">
        <v>831</v>
      </c>
      <c r="O63" s="195"/>
      <c r="P63" s="200"/>
      <c r="Q63" s="200"/>
      <c r="R63" s="182"/>
      <c r="S63" s="13"/>
    </row>
    <row r="64" spans="1:19" ht="30" customHeight="1">
      <c r="A64" s="83" t="s">
        <v>727</v>
      </c>
      <c r="B64" s="190"/>
      <c r="C64" s="173" t="s">
        <v>831</v>
      </c>
      <c r="D64" s="173" t="s">
        <v>831</v>
      </c>
      <c r="E64" s="173" t="s">
        <v>831</v>
      </c>
      <c r="F64" s="173" t="s">
        <v>831</v>
      </c>
      <c r="G64" s="173" t="s">
        <v>831</v>
      </c>
      <c r="H64" s="173" t="s">
        <v>831</v>
      </c>
      <c r="I64" s="173" t="s">
        <v>831</v>
      </c>
      <c r="J64" s="173" t="s">
        <v>831</v>
      </c>
      <c r="K64" s="173" t="s">
        <v>831</v>
      </c>
      <c r="L64" s="173" t="s">
        <v>831</v>
      </c>
      <c r="M64" s="173" t="s">
        <v>831</v>
      </c>
      <c r="N64" s="173" t="s">
        <v>831</v>
      </c>
      <c r="O64" s="195"/>
      <c r="P64" s="200"/>
      <c r="Q64" s="200"/>
      <c r="R64" s="182"/>
      <c r="S64" s="13"/>
    </row>
    <row r="65" spans="1:19" ht="18" customHeight="1">
      <c r="A65" s="83" t="s">
        <v>133</v>
      </c>
      <c r="B65" s="81" t="s">
        <v>177</v>
      </c>
      <c r="C65" s="173" t="s">
        <v>831</v>
      </c>
      <c r="D65" s="173" t="s">
        <v>831</v>
      </c>
      <c r="E65" s="173" t="s">
        <v>831</v>
      </c>
      <c r="F65" s="173" t="s">
        <v>831</v>
      </c>
      <c r="G65" s="173" t="s">
        <v>831</v>
      </c>
      <c r="H65" s="173" t="s">
        <v>831</v>
      </c>
      <c r="I65" s="173" t="s">
        <v>831</v>
      </c>
      <c r="J65" s="173" t="s">
        <v>831</v>
      </c>
      <c r="K65" s="173" t="s">
        <v>831</v>
      </c>
      <c r="L65" s="173" t="s">
        <v>831</v>
      </c>
      <c r="M65" s="173" t="s">
        <v>831</v>
      </c>
      <c r="N65" s="173" t="s">
        <v>831</v>
      </c>
      <c r="O65" s="195"/>
      <c r="P65" s="200"/>
      <c r="Q65" s="200"/>
      <c r="R65" s="182"/>
      <c r="S65" s="13"/>
    </row>
    <row r="66" spans="1:19" ht="18" customHeight="1">
      <c r="A66" s="83" t="s">
        <v>737</v>
      </c>
      <c r="B66" s="81"/>
      <c r="C66" s="173" t="s">
        <v>831</v>
      </c>
      <c r="D66" s="173" t="s">
        <v>831</v>
      </c>
      <c r="E66" s="173" t="s">
        <v>831</v>
      </c>
      <c r="F66" s="173" t="s">
        <v>831</v>
      </c>
      <c r="G66" s="173">
        <v>288911</v>
      </c>
      <c r="H66" s="173" t="s">
        <v>831</v>
      </c>
      <c r="I66" s="173" t="s">
        <v>831</v>
      </c>
      <c r="J66" s="173" t="s">
        <v>831</v>
      </c>
      <c r="K66" s="173" t="s">
        <v>831</v>
      </c>
      <c r="L66" s="173" t="s">
        <v>831</v>
      </c>
      <c r="M66" s="173">
        <v>288911</v>
      </c>
      <c r="N66" s="173" t="s">
        <v>831</v>
      </c>
      <c r="O66" s="195"/>
      <c r="P66" s="200"/>
      <c r="Q66" s="200"/>
      <c r="R66" s="182"/>
      <c r="S66" s="13"/>
    </row>
    <row r="67" spans="1:19" ht="18" customHeight="1">
      <c r="A67" s="83" t="s">
        <v>561</v>
      </c>
      <c r="B67" s="81" t="s">
        <v>588</v>
      </c>
      <c r="C67" s="173" t="s">
        <v>831</v>
      </c>
      <c r="D67" s="173" t="s">
        <v>831</v>
      </c>
      <c r="E67" s="173" t="s">
        <v>831</v>
      </c>
      <c r="F67" s="173" t="s">
        <v>831</v>
      </c>
      <c r="G67" s="173">
        <v>46795</v>
      </c>
      <c r="H67" s="173">
        <v>634</v>
      </c>
      <c r="I67" s="173" t="s">
        <v>831</v>
      </c>
      <c r="J67" s="173" t="s">
        <v>831</v>
      </c>
      <c r="K67" s="173" t="s">
        <v>831</v>
      </c>
      <c r="L67" s="173" t="s">
        <v>831</v>
      </c>
      <c r="M67" s="173">
        <v>46795</v>
      </c>
      <c r="N67" s="173">
        <v>634</v>
      </c>
      <c r="O67" s="195"/>
      <c r="P67" s="200"/>
      <c r="Q67" s="200"/>
      <c r="R67" s="182"/>
      <c r="S67" s="13"/>
    </row>
    <row r="68" spans="1:19" ht="18" customHeight="1">
      <c r="A68" s="196" t="s">
        <v>562</v>
      </c>
      <c r="B68" s="13" t="s">
        <v>473</v>
      </c>
      <c r="C68" s="173">
        <v>719362</v>
      </c>
      <c r="D68" s="173">
        <v>717982</v>
      </c>
      <c r="E68" s="173" t="s">
        <v>831</v>
      </c>
      <c r="F68" s="173" t="s">
        <v>831</v>
      </c>
      <c r="G68" s="173">
        <v>1074877</v>
      </c>
      <c r="H68" s="173">
        <v>189112</v>
      </c>
      <c r="I68" s="173" t="s">
        <v>831</v>
      </c>
      <c r="J68" s="173" t="s">
        <v>831</v>
      </c>
      <c r="K68" s="173" t="s">
        <v>831</v>
      </c>
      <c r="L68" s="173" t="s">
        <v>831</v>
      </c>
      <c r="M68" s="173">
        <v>1794239</v>
      </c>
      <c r="N68" s="173">
        <v>907094</v>
      </c>
      <c r="O68" s="195"/>
      <c r="P68" s="200"/>
      <c r="Q68" s="200"/>
      <c r="R68" s="182"/>
      <c r="S68" s="13"/>
    </row>
    <row r="69" spans="1:19" ht="30" customHeight="1">
      <c r="A69" s="196" t="s">
        <v>829</v>
      </c>
      <c r="B69" s="13" t="s">
        <v>830</v>
      </c>
      <c r="C69" s="173">
        <v>768</v>
      </c>
      <c r="D69" s="173">
        <v>45751</v>
      </c>
      <c r="E69" s="173">
        <v>84745</v>
      </c>
      <c r="F69" s="173">
        <v>384044</v>
      </c>
      <c r="G69" s="173" t="s">
        <v>831</v>
      </c>
      <c r="H69" s="173" t="s">
        <v>831</v>
      </c>
      <c r="I69" s="173" t="s">
        <v>831</v>
      </c>
      <c r="J69" s="173" t="s">
        <v>831</v>
      </c>
      <c r="K69" s="173" t="s">
        <v>831</v>
      </c>
      <c r="L69" s="173">
        <v>889</v>
      </c>
      <c r="M69" s="173">
        <v>85513</v>
      </c>
      <c r="N69" s="173">
        <v>430684</v>
      </c>
      <c r="O69" s="195"/>
      <c r="P69" s="200"/>
      <c r="Q69" s="200"/>
      <c r="R69" s="182"/>
      <c r="S69" s="13"/>
    </row>
    <row r="70" spans="1:19" ht="18" customHeight="1">
      <c r="A70" s="83" t="s">
        <v>563</v>
      </c>
      <c r="B70" s="81" t="s">
        <v>569</v>
      </c>
      <c r="C70" s="173" t="s">
        <v>831</v>
      </c>
      <c r="D70" s="173" t="s">
        <v>831</v>
      </c>
      <c r="E70" s="173" t="s">
        <v>831</v>
      </c>
      <c r="F70" s="173" t="s">
        <v>831</v>
      </c>
      <c r="G70" s="173" t="s">
        <v>831</v>
      </c>
      <c r="H70" s="173" t="s">
        <v>831</v>
      </c>
      <c r="I70" s="173" t="s">
        <v>831</v>
      </c>
      <c r="J70" s="173" t="s">
        <v>831</v>
      </c>
      <c r="K70" s="173" t="s">
        <v>831</v>
      </c>
      <c r="L70" s="173" t="s">
        <v>831</v>
      </c>
      <c r="M70" s="173" t="s">
        <v>831</v>
      </c>
      <c r="N70" s="173" t="s">
        <v>831</v>
      </c>
      <c r="O70" s="195"/>
      <c r="P70" s="200"/>
      <c r="Q70" s="200"/>
      <c r="R70" s="182"/>
      <c r="S70" s="13"/>
    </row>
    <row r="71" spans="1:19" ht="18" customHeight="1">
      <c r="A71" s="83" t="s">
        <v>564</v>
      </c>
      <c r="B71" s="81" t="s">
        <v>589</v>
      </c>
      <c r="C71" s="173" t="s">
        <v>831</v>
      </c>
      <c r="D71" s="173" t="s">
        <v>831</v>
      </c>
      <c r="E71" s="173" t="s">
        <v>831</v>
      </c>
      <c r="F71" s="173" t="s">
        <v>831</v>
      </c>
      <c r="G71" s="173">
        <v>3648842</v>
      </c>
      <c r="H71" s="173">
        <v>92185</v>
      </c>
      <c r="I71" s="173" t="s">
        <v>831</v>
      </c>
      <c r="J71" s="173" t="s">
        <v>831</v>
      </c>
      <c r="K71" s="173" t="s">
        <v>831</v>
      </c>
      <c r="L71" s="173" t="s">
        <v>831</v>
      </c>
      <c r="M71" s="173">
        <v>3648842</v>
      </c>
      <c r="N71" s="173">
        <v>92185</v>
      </c>
      <c r="O71" s="195"/>
      <c r="P71" s="200"/>
      <c r="Q71" s="200"/>
      <c r="R71" s="182"/>
      <c r="S71" s="13"/>
    </row>
    <row r="72" spans="1:19" ht="18" customHeight="1">
      <c r="A72" s="83" t="s">
        <v>565</v>
      </c>
      <c r="B72" s="81"/>
      <c r="C72" s="173" t="s">
        <v>831</v>
      </c>
      <c r="D72" s="173" t="s">
        <v>831</v>
      </c>
      <c r="E72" s="173" t="s">
        <v>831</v>
      </c>
      <c r="F72" s="173" t="s">
        <v>831</v>
      </c>
      <c r="G72" s="173" t="s">
        <v>831</v>
      </c>
      <c r="H72" s="173" t="s">
        <v>831</v>
      </c>
      <c r="I72" s="173" t="s">
        <v>831</v>
      </c>
      <c r="J72" s="173" t="s">
        <v>831</v>
      </c>
      <c r="K72" s="173" t="s">
        <v>831</v>
      </c>
      <c r="L72" s="173" t="s">
        <v>831</v>
      </c>
      <c r="M72" s="173" t="s">
        <v>831</v>
      </c>
      <c r="N72" s="173" t="s">
        <v>831</v>
      </c>
      <c r="O72" s="195"/>
      <c r="P72" s="200"/>
      <c r="Q72" s="200"/>
      <c r="R72" s="182"/>
      <c r="S72" s="13"/>
    </row>
    <row r="73" spans="1:19" ht="18" customHeight="1">
      <c r="A73" s="83" t="s">
        <v>566</v>
      </c>
      <c r="B73" s="81"/>
      <c r="C73" s="173" t="s">
        <v>831</v>
      </c>
      <c r="D73" s="173" t="s">
        <v>831</v>
      </c>
      <c r="E73" s="173" t="s">
        <v>831</v>
      </c>
      <c r="F73" s="173">
        <v>286</v>
      </c>
      <c r="G73" s="173">
        <v>1853</v>
      </c>
      <c r="H73" s="173">
        <v>36662</v>
      </c>
      <c r="I73" s="173" t="s">
        <v>831</v>
      </c>
      <c r="J73" s="173" t="s">
        <v>831</v>
      </c>
      <c r="K73" s="173" t="s">
        <v>831</v>
      </c>
      <c r="L73" s="173" t="s">
        <v>831</v>
      </c>
      <c r="M73" s="173">
        <v>1853</v>
      </c>
      <c r="N73" s="173">
        <v>36948</v>
      </c>
      <c r="O73" s="195"/>
      <c r="P73" s="200"/>
      <c r="Q73" s="200"/>
      <c r="R73" s="182"/>
      <c r="S73" s="13"/>
    </row>
    <row r="74" spans="1:19" ht="30" customHeight="1">
      <c r="A74" s="83" t="s">
        <v>179</v>
      </c>
      <c r="B74" s="81"/>
      <c r="C74" s="173" t="s">
        <v>831</v>
      </c>
      <c r="D74" s="173" t="s">
        <v>831</v>
      </c>
      <c r="E74" s="173" t="s">
        <v>831</v>
      </c>
      <c r="F74" s="173" t="s">
        <v>831</v>
      </c>
      <c r="G74" s="173" t="s">
        <v>831</v>
      </c>
      <c r="H74" s="173" t="s">
        <v>831</v>
      </c>
      <c r="I74" s="173" t="s">
        <v>831</v>
      </c>
      <c r="J74" s="173" t="s">
        <v>831</v>
      </c>
      <c r="K74" s="173" t="s">
        <v>831</v>
      </c>
      <c r="L74" s="173" t="s">
        <v>831</v>
      </c>
      <c r="M74" s="173" t="s">
        <v>831</v>
      </c>
      <c r="N74" s="173" t="s">
        <v>831</v>
      </c>
      <c r="O74" s="195"/>
      <c r="P74" s="200"/>
      <c r="Q74" s="200"/>
      <c r="R74" s="182"/>
      <c r="S74" s="13"/>
    </row>
    <row r="75" spans="1:19" ht="18" customHeight="1">
      <c r="A75" s="83" t="s">
        <v>108</v>
      </c>
      <c r="B75" s="81" t="s">
        <v>108</v>
      </c>
      <c r="C75" s="175"/>
      <c r="D75" s="175"/>
      <c r="E75" s="175"/>
      <c r="F75" s="175"/>
      <c r="G75" s="175"/>
      <c r="H75" s="175"/>
      <c r="I75" s="175"/>
      <c r="J75" s="175"/>
      <c r="K75" s="175"/>
      <c r="L75" s="175"/>
      <c r="M75" s="175"/>
      <c r="N75" s="175"/>
      <c r="O75" s="196"/>
      <c r="P75" s="200"/>
      <c r="Q75" s="200"/>
      <c r="S75" s="13"/>
    </row>
    <row r="76" spans="1:19" ht="18" customHeight="1">
      <c r="A76" s="84" t="s">
        <v>48</v>
      </c>
      <c r="B76" s="86" t="s">
        <v>49</v>
      </c>
      <c r="C76" s="185">
        <f>SUM(C14:C74)</f>
        <v>25117150</v>
      </c>
      <c r="D76" s="185">
        <f aca="true" t="shared" si="0" ref="D76:N76">SUM(D14:D74)</f>
        <v>31788984</v>
      </c>
      <c r="E76" s="185">
        <f t="shared" si="0"/>
        <v>18823523</v>
      </c>
      <c r="F76" s="185">
        <f t="shared" si="0"/>
        <v>45055091</v>
      </c>
      <c r="G76" s="185">
        <f t="shared" si="0"/>
        <v>20085087</v>
      </c>
      <c r="H76" s="185">
        <f t="shared" si="0"/>
        <v>13886838</v>
      </c>
      <c r="I76" s="185">
        <f t="shared" si="0"/>
        <v>353520</v>
      </c>
      <c r="J76" s="185">
        <f t="shared" si="0"/>
        <v>751642</v>
      </c>
      <c r="K76" s="185">
        <f t="shared" si="0"/>
        <v>528</v>
      </c>
      <c r="L76" s="185">
        <f t="shared" si="0"/>
        <v>5510</v>
      </c>
      <c r="M76" s="185">
        <f t="shared" si="0"/>
        <v>64379808</v>
      </c>
      <c r="N76" s="185">
        <f t="shared" si="0"/>
        <v>91488065</v>
      </c>
      <c r="O76" s="196"/>
      <c r="S76" s="13"/>
    </row>
    <row r="77" spans="1:14" s="13" customFormat="1" ht="11.25" customHeight="1">
      <c r="A77" s="8"/>
      <c r="B77" s="8"/>
      <c r="C77" s="8"/>
      <c r="D77" s="8"/>
      <c r="E77" s="8"/>
      <c r="F77" s="8"/>
      <c r="G77" s="8"/>
      <c r="H77" s="8"/>
      <c r="I77" s="8"/>
      <c r="J77" s="8"/>
      <c r="K77" s="8"/>
      <c r="L77" s="8"/>
      <c r="M77" s="8"/>
      <c r="N77" s="8"/>
    </row>
    <row r="78" spans="1:14" s="13" customFormat="1" ht="11.25" customHeight="1">
      <c r="A78" s="9"/>
      <c r="B78" s="8"/>
      <c r="C78" s="228"/>
      <c r="D78" s="8"/>
      <c r="E78" s="8"/>
      <c r="F78" s="8"/>
      <c r="G78" s="8"/>
      <c r="H78" s="8"/>
      <c r="I78" s="8"/>
      <c r="J78" s="8"/>
      <c r="K78" s="8"/>
      <c r="L78" s="8"/>
      <c r="M78" s="8"/>
      <c r="N78" s="10"/>
    </row>
    <row r="79" spans="1:14" s="8" customFormat="1" ht="27" customHeight="1">
      <c r="A79" s="209" t="s">
        <v>17</v>
      </c>
      <c r="C79" s="13"/>
      <c r="D79" s="13"/>
      <c r="E79" s="13"/>
      <c r="F79" s="13"/>
      <c r="G79" s="13"/>
      <c r="H79" s="13"/>
      <c r="I79" s="13"/>
      <c r="J79" s="13"/>
      <c r="K79" s="13"/>
      <c r="L79" s="13"/>
      <c r="M79" s="13"/>
      <c r="N79" s="43"/>
    </row>
    <row r="80" spans="1:14" s="8" customFormat="1" ht="27" customHeight="1">
      <c r="A80" s="377" t="s">
        <v>18</v>
      </c>
      <c r="B80" s="377"/>
      <c r="C80" s="228"/>
      <c r="D80" s="228"/>
      <c r="E80" s="228"/>
      <c r="F80" s="228"/>
      <c r="G80" s="228"/>
      <c r="H80" s="228"/>
      <c r="I80" s="228"/>
      <c r="J80" s="228"/>
      <c r="K80" s="228"/>
      <c r="L80" s="228"/>
      <c r="M80" s="228"/>
      <c r="N80" s="228"/>
    </row>
    <row r="81" spans="3:14" s="8" customFormat="1" ht="12.75">
      <c r="C81" s="228"/>
      <c r="D81" s="228"/>
      <c r="E81" s="228"/>
      <c r="F81" s="228"/>
      <c r="G81" s="228"/>
      <c r="H81" s="228"/>
      <c r="I81" s="228"/>
      <c r="J81" s="228"/>
      <c r="K81" s="228"/>
      <c r="L81" s="228"/>
      <c r="M81" s="228"/>
      <c r="N81" s="228"/>
    </row>
    <row r="82" s="8" customFormat="1" ht="12.75"/>
    <row r="83" spans="1:19" ht="15.75">
      <c r="A83" s="43"/>
      <c r="S83" s="13"/>
    </row>
    <row r="84" spans="1:19" ht="15.75">
      <c r="A84" s="43"/>
      <c r="S84" s="13"/>
    </row>
    <row r="85" spans="1:19" ht="15.75">
      <c r="A85" s="43"/>
      <c r="S85" s="13"/>
    </row>
    <row r="86" spans="1:19" ht="15.75">
      <c r="A86" s="43"/>
      <c r="S86" s="13"/>
    </row>
    <row r="87" spans="1:19" ht="15.75">
      <c r="A87" s="43"/>
      <c r="S87" s="13"/>
    </row>
    <row r="88" spans="1:19" ht="15.75">
      <c r="A88" s="43"/>
      <c r="S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2">
    <mergeCell ref="A1:N1"/>
    <mergeCell ref="A2:N2"/>
    <mergeCell ref="A4:B4"/>
    <mergeCell ref="A5:B5"/>
    <mergeCell ref="A80:B80"/>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78">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5"/>
  <sheetViews>
    <sheetView zoomScale="75" zoomScaleNormal="75" workbookViewId="0" topLeftCell="A1">
      <selection activeCell="A1" sqref="A1:L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191" customFormat="1" ht="45.75" customHeight="1">
      <c r="A1" s="360" t="s">
        <v>2</v>
      </c>
      <c r="B1" s="360"/>
      <c r="C1" s="361"/>
      <c r="D1" s="361"/>
      <c r="E1" s="361"/>
      <c r="F1" s="361"/>
      <c r="G1" s="361"/>
      <c r="H1" s="361"/>
      <c r="I1" s="361"/>
      <c r="J1" s="361"/>
      <c r="K1" s="361"/>
      <c r="L1" s="361"/>
    </row>
    <row r="2" spans="1:12" s="191" customFormat="1" ht="43.5" customHeight="1">
      <c r="A2" s="362" t="str">
        <f>'Form HKLQ1-1'!A3:H3</f>
        <v>二零一七年一月至十二月
January to December 2017</v>
      </c>
      <c r="B2" s="362"/>
      <c r="C2" s="361"/>
      <c r="D2" s="361"/>
      <c r="E2" s="361"/>
      <c r="F2" s="361"/>
      <c r="G2" s="361"/>
      <c r="H2" s="361"/>
      <c r="I2" s="361"/>
      <c r="J2" s="361"/>
      <c r="K2" s="361"/>
      <c r="L2" s="361"/>
    </row>
    <row r="3" spans="1:3" s="13" customFormat="1" ht="7.5" customHeight="1">
      <c r="A3" s="20"/>
      <c r="B3" s="20"/>
      <c r="C3" s="21"/>
    </row>
    <row r="4" spans="1:2" s="21" customFormat="1" ht="37.5" customHeight="1">
      <c r="A4" s="363" t="s">
        <v>0</v>
      </c>
      <c r="B4" s="363"/>
    </row>
    <row r="5" spans="1:2" s="21" customFormat="1" ht="37.5" customHeight="1">
      <c r="A5" s="363" t="s">
        <v>1</v>
      </c>
      <c r="B5" s="363"/>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69" t="s">
        <v>661</v>
      </c>
      <c r="D7" s="367"/>
      <c r="E7" s="367"/>
      <c r="F7" s="367"/>
      <c r="G7" s="367"/>
      <c r="H7" s="367"/>
      <c r="I7" s="367"/>
      <c r="J7" s="367"/>
      <c r="K7" s="367"/>
      <c r="L7" s="365"/>
    </row>
    <row r="8" spans="1:12" s="9" customFormat="1" ht="33.75" customHeight="1">
      <c r="A8" s="78"/>
      <c r="B8" s="80"/>
      <c r="C8" s="370" t="s">
        <v>19</v>
      </c>
      <c r="D8" s="371"/>
      <c r="E8" s="370" t="s">
        <v>20</v>
      </c>
      <c r="F8" s="371"/>
      <c r="G8" s="370" t="s">
        <v>21</v>
      </c>
      <c r="H8" s="371"/>
      <c r="I8" s="370" t="s">
        <v>22</v>
      </c>
      <c r="J8" s="371"/>
      <c r="K8" s="370" t="s">
        <v>40</v>
      </c>
      <c r="L8" s="371"/>
    </row>
    <row r="9" spans="1:12" s="9" customFormat="1" ht="33.75" customHeight="1">
      <c r="A9" s="78"/>
      <c r="B9" s="80"/>
      <c r="C9" s="374"/>
      <c r="D9" s="375"/>
      <c r="E9" s="372"/>
      <c r="F9" s="373"/>
      <c r="G9" s="374"/>
      <c r="H9" s="375"/>
      <c r="I9" s="372"/>
      <c r="J9" s="373"/>
      <c r="K9" s="372"/>
      <c r="L9" s="373"/>
    </row>
    <row r="10" spans="1:12" s="9" customFormat="1" ht="33.75" customHeight="1">
      <c r="A10" s="78"/>
      <c r="B10" s="22"/>
      <c r="C10" s="378" t="s">
        <v>263</v>
      </c>
      <c r="D10" s="379"/>
      <c r="E10" s="378" t="s">
        <v>263</v>
      </c>
      <c r="F10" s="379"/>
      <c r="G10" s="378" t="s">
        <v>263</v>
      </c>
      <c r="H10" s="379"/>
      <c r="I10" s="378" t="s">
        <v>263</v>
      </c>
      <c r="J10" s="379"/>
      <c r="K10" s="378" t="s">
        <v>263</v>
      </c>
      <c r="L10" s="379"/>
    </row>
    <row r="11" spans="1:12" s="9" customFormat="1" ht="16.5" customHeight="1">
      <c r="A11" s="78"/>
      <c r="B11" s="22"/>
      <c r="C11" s="380" t="s">
        <v>104</v>
      </c>
      <c r="D11" s="381"/>
      <c r="E11" s="380" t="s">
        <v>104</v>
      </c>
      <c r="F11" s="381"/>
      <c r="G11" s="380" t="s">
        <v>104</v>
      </c>
      <c r="H11" s="381"/>
      <c r="I11" s="380" t="s">
        <v>104</v>
      </c>
      <c r="J11" s="381"/>
      <c r="K11" s="380" t="s">
        <v>104</v>
      </c>
      <c r="L11" s="381"/>
    </row>
    <row r="12" spans="1:15" s="9" customFormat="1" ht="33.75" customHeight="1">
      <c r="A12" s="78"/>
      <c r="B12" s="22"/>
      <c r="C12" s="87" t="s">
        <v>690</v>
      </c>
      <c r="D12" s="87" t="s">
        <v>691</v>
      </c>
      <c r="E12" s="87" t="s">
        <v>690</v>
      </c>
      <c r="F12" s="87" t="s">
        <v>691</v>
      </c>
      <c r="G12" s="87" t="s">
        <v>690</v>
      </c>
      <c r="H12" s="87" t="s">
        <v>691</v>
      </c>
      <c r="I12" s="87" t="s">
        <v>690</v>
      </c>
      <c r="J12" s="87" t="s">
        <v>691</v>
      </c>
      <c r="K12" s="87" t="s">
        <v>690</v>
      </c>
      <c r="L12" s="87" t="s">
        <v>691</v>
      </c>
      <c r="N12" s="198"/>
      <c r="O12" s="198"/>
    </row>
    <row r="13" spans="1:111" s="23" customFormat="1" ht="17.25" customHeight="1">
      <c r="A13" s="82" t="s">
        <v>46</v>
      </c>
      <c r="B13" s="85" t="s">
        <v>206</v>
      </c>
      <c r="C13" s="19" t="s">
        <v>45</v>
      </c>
      <c r="D13" s="19" t="s">
        <v>45</v>
      </c>
      <c r="E13" s="19" t="s">
        <v>45</v>
      </c>
      <c r="F13" s="19" t="s">
        <v>45</v>
      </c>
      <c r="G13" s="19" t="s">
        <v>45</v>
      </c>
      <c r="H13" s="19" t="s">
        <v>45</v>
      </c>
      <c r="I13" s="19" t="s">
        <v>45</v>
      </c>
      <c r="J13" s="19" t="s">
        <v>45</v>
      </c>
      <c r="K13" s="19" t="s">
        <v>45</v>
      </c>
      <c r="L13" s="19" t="s">
        <v>45</v>
      </c>
      <c r="M13" s="24"/>
      <c r="N13" s="199"/>
      <c r="O13" s="199"/>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189" t="s">
        <v>112</v>
      </c>
      <c r="B14" s="223" t="s">
        <v>608</v>
      </c>
      <c r="C14" s="224" t="s">
        <v>831</v>
      </c>
      <c r="D14" s="173" t="s">
        <v>831</v>
      </c>
      <c r="E14" s="173" t="s">
        <v>831</v>
      </c>
      <c r="F14" s="173" t="s">
        <v>831</v>
      </c>
      <c r="G14" s="173" t="s">
        <v>831</v>
      </c>
      <c r="H14" s="173" t="s">
        <v>831</v>
      </c>
      <c r="I14" s="173" t="s">
        <v>831</v>
      </c>
      <c r="J14" s="173" t="s">
        <v>831</v>
      </c>
      <c r="K14" s="173" t="s">
        <v>831</v>
      </c>
      <c r="L14" s="197" t="s">
        <v>831</v>
      </c>
      <c r="M14" s="182"/>
      <c r="O14" s="211"/>
      <c r="P14" s="211"/>
    </row>
    <row r="15" spans="1:16" s="13" customFormat="1" ht="18" customHeight="1">
      <c r="A15" s="83" t="s">
        <v>3</v>
      </c>
      <c r="B15" s="202" t="s">
        <v>4</v>
      </c>
      <c r="C15" s="173">
        <v>1884</v>
      </c>
      <c r="D15" s="173">
        <v>92675</v>
      </c>
      <c r="E15" s="173">
        <v>17</v>
      </c>
      <c r="F15" s="173" t="s">
        <v>831</v>
      </c>
      <c r="G15" s="173">
        <v>16001</v>
      </c>
      <c r="H15" s="173">
        <v>270130</v>
      </c>
      <c r="I15" s="173" t="s">
        <v>831</v>
      </c>
      <c r="J15" s="173" t="s">
        <v>831</v>
      </c>
      <c r="K15" s="173">
        <v>17902</v>
      </c>
      <c r="L15" s="173">
        <v>362805</v>
      </c>
      <c r="M15" s="182"/>
      <c r="O15" s="211"/>
      <c r="P15" s="211"/>
    </row>
    <row r="16" spans="1:16" s="13" customFormat="1" ht="18" customHeight="1">
      <c r="A16" s="83" t="s">
        <v>111</v>
      </c>
      <c r="B16" s="202"/>
      <c r="C16" s="173" t="s">
        <v>831</v>
      </c>
      <c r="D16" s="173" t="s">
        <v>831</v>
      </c>
      <c r="E16" s="173" t="s">
        <v>831</v>
      </c>
      <c r="F16" s="173" t="s">
        <v>831</v>
      </c>
      <c r="G16" s="173" t="s">
        <v>831</v>
      </c>
      <c r="H16" s="173" t="s">
        <v>831</v>
      </c>
      <c r="I16" s="173" t="s">
        <v>831</v>
      </c>
      <c r="J16" s="173" t="s">
        <v>831</v>
      </c>
      <c r="K16" s="173" t="s">
        <v>831</v>
      </c>
      <c r="L16" s="173" t="s">
        <v>831</v>
      </c>
      <c r="M16" s="182"/>
      <c r="O16" s="211"/>
      <c r="P16" s="211"/>
    </row>
    <row r="17" spans="1:16" s="13" customFormat="1" ht="18" customHeight="1">
      <c r="A17" s="83" t="s">
        <v>113</v>
      </c>
      <c r="B17" s="202" t="s">
        <v>147</v>
      </c>
      <c r="C17" s="173" t="s">
        <v>831</v>
      </c>
      <c r="D17" s="173" t="s">
        <v>831</v>
      </c>
      <c r="E17" s="173" t="s">
        <v>831</v>
      </c>
      <c r="F17" s="173" t="s">
        <v>831</v>
      </c>
      <c r="G17" s="173" t="s">
        <v>831</v>
      </c>
      <c r="H17" s="173" t="s">
        <v>831</v>
      </c>
      <c r="I17" s="173" t="s">
        <v>831</v>
      </c>
      <c r="J17" s="173" t="s">
        <v>831</v>
      </c>
      <c r="K17" s="173" t="s">
        <v>831</v>
      </c>
      <c r="L17" s="173" t="s">
        <v>831</v>
      </c>
      <c r="M17" s="182"/>
      <c r="O17" s="211"/>
      <c r="P17" s="211"/>
    </row>
    <row r="18" spans="1:16" s="13" customFormat="1" ht="18" customHeight="1">
      <c r="A18" s="83" t="s">
        <v>748</v>
      </c>
      <c r="B18" s="202" t="s">
        <v>749</v>
      </c>
      <c r="C18" s="173" t="s">
        <v>831</v>
      </c>
      <c r="D18" s="173" t="s">
        <v>831</v>
      </c>
      <c r="E18" s="173" t="s">
        <v>831</v>
      </c>
      <c r="F18" s="173" t="s">
        <v>831</v>
      </c>
      <c r="G18" s="173">
        <v>1</v>
      </c>
      <c r="H18" s="173" t="s">
        <v>831</v>
      </c>
      <c r="I18" s="173" t="s">
        <v>831</v>
      </c>
      <c r="J18" s="173" t="s">
        <v>831</v>
      </c>
      <c r="K18" s="173">
        <v>1</v>
      </c>
      <c r="L18" s="173" t="s">
        <v>831</v>
      </c>
      <c r="M18" s="182"/>
      <c r="O18" s="211"/>
      <c r="P18" s="211"/>
    </row>
    <row r="19" spans="1:16" s="13" customFormat="1" ht="30" customHeight="1">
      <c r="A19" s="83" t="s">
        <v>551</v>
      </c>
      <c r="B19" s="190" t="s">
        <v>750</v>
      </c>
      <c r="C19" s="173" t="s">
        <v>831</v>
      </c>
      <c r="D19" s="173" t="s">
        <v>831</v>
      </c>
      <c r="E19" s="173" t="s">
        <v>831</v>
      </c>
      <c r="F19" s="173" t="s">
        <v>831</v>
      </c>
      <c r="G19" s="173" t="s">
        <v>831</v>
      </c>
      <c r="H19" s="173">
        <v>1</v>
      </c>
      <c r="I19" s="173" t="s">
        <v>831</v>
      </c>
      <c r="J19" s="173" t="s">
        <v>831</v>
      </c>
      <c r="K19" s="173" t="s">
        <v>831</v>
      </c>
      <c r="L19" s="173">
        <v>1</v>
      </c>
      <c r="M19" s="182"/>
      <c r="O19" s="211"/>
      <c r="P19" s="211"/>
    </row>
    <row r="20" spans="1:16" s="13" customFormat="1" ht="18" customHeight="1">
      <c r="A20" s="83" t="s">
        <v>114</v>
      </c>
      <c r="B20" s="190" t="s">
        <v>716</v>
      </c>
      <c r="C20" s="173">
        <v>271</v>
      </c>
      <c r="D20" s="173">
        <v>79398</v>
      </c>
      <c r="E20" s="173" t="s">
        <v>831</v>
      </c>
      <c r="F20" s="173" t="s">
        <v>831</v>
      </c>
      <c r="G20" s="173">
        <v>184</v>
      </c>
      <c r="H20" s="173">
        <v>15478</v>
      </c>
      <c r="I20" s="173">
        <v>2</v>
      </c>
      <c r="J20" s="173">
        <v>20</v>
      </c>
      <c r="K20" s="173">
        <v>457</v>
      </c>
      <c r="L20" s="173">
        <v>94896</v>
      </c>
      <c r="M20" s="182"/>
      <c r="O20" s="211"/>
      <c r="P20" s="211"/>
    </row>
    <row r="21" spans="1:16" s="13" customFormat="1" ht="18" customHeight="1">
      <c r="A21" s="83" t="s">
        <v>115</v>
      </c>
      <c r="B21" s="190" t="s">
        <v>717</v>
      </c>
      <c r="C21" s="173" t="s">
        <v>831</v>
      </c>
      <c r="D21" s="173" t="s">
        <v>831</v>
      </c>
      <c r="E21" s="173" t="s">
        <v>831</v>
      </c>
      <c r="F21" s="173" t="s">
        <v>831</v>
      </c>
      <c r="G21" s="173" t="s">
        <v>831</v>
      </c>
      <c r="H21" s="173" t="s">
        <v>831</v>
      </c>
      <c r="I21" s="173" t="s">
        <v>831</v>
      </c>
      <c r="J21" s="173" t="s">
        <v>831</v>
      </c>
      <c r="K21" s="173" t="s">
        <v>831</v>
      </c>
      <c r="L21" s="173" t="s">
        <v>831</v>
      </c>
      <c r="M21" s="182"/>
      <c r="O21" s="211"/>
      <c r="P21" s="211"/>
    </row>
    <row r="22" spans="1:16" s="13" customFormat="1" ht="18" customHeight="1">
      <c r="A22" s="83" t="s">
        <v>116</v>
      </c>
      <c r="B22" s="190"/>
      <c r="C22" s="173" t="s">
        <v>831</v>
      </c>
      <c r="D22" s="173" t="s">
        <v>831</v>
      </c>
      <c r="E22" s="173" t="s">
        <v>831</v>
      </c>
      <c r="F22" s="173" t="s">
        <v>831</v>
      </c>
      <c r="G22" s="173" t="s">
        <v>831</v>
      </c>
      <c r="H22" s="173" t="s">
        <v>831</v>
      </c>
      <c r="I22" s="173" t="s">
        <v>831</v>
      </c>
      <c r="J22" s="173" t="s">
        <v>831</v>
      </c>
      <c r="K22" s="173" t="s">
        <v>831</v>
      </c>
      <c r="L22" s="173" t="s">
        <v>831</v>
      </c>
      <c r="M22" s="182"/>
      <c r="O22" s="211"/>
      <c r="P22" s="211"/>
    </row>
    <row r="23" spans="1:16" s="13" customFormat="1" ht="18" customHeight="1">
      <c r="A23" s="83" t="s">
        <v>552</v>
      </c>
      <c r="B23" s="190" t="s">
        <v>571</v>
      </c>
      <c r="C23" s="173" t="s">
        <v>831</v>
      </c>
      <c r="D23" s="173" t="s">
        <v>831</v>
      </c>
      <c r="E23" s="173" t="s">
        <v>831</v>
      </c>
      <c r="F23" s="173" t="s">
        <v>831</v>
      </c>
      <c r="G23" s="173" t="s">
        <v>831</v>
      </c>
      <c r="H23" s="173" t="s">
        <v>831</v>
      </c>
      <c r="I23" s="173" t="s">
        <v>831</v>
      </c>
      <c r="J23" s="173" t="s">
        <v>831</v>
      </c>
      <c r="K23" s="173" t="s">
        <v>831</v>
      </c>
      <c r="L23" s="173" t="s">
        <v>831</v>
      </c>
      <c r="M23" s="182"/>
      <c r="O23" s="211"/>
      <c r="P23" s="211"/>
    </row>
    <row r="24" spans="1:16" s="13" customFormat="1" ht="30" customHeight="1">
      <c r="A24" s="83" t="s">
        <v>553</v>
      </c>
      <c r="B24" s="81" t="s">
        <v>541</v>
      </c>
      <c r="C24" s="173">
        <v>22</v>
      </c>
      <c r="D24" s="173">
        <v>5553</v>
      </c>
      <c r="E24" s="173" t="s">
        <v>831</v>
      </c>
      <c r="F24" s="173" t="s">
        <v>831</v>
      </c>
      <c r="G24" s="173">
        <v>2</v>
      </c>
      <c r="H24" s="173">
        <v>2066</v>
      </c>
      <c r="I24" s="173" t="s">
        <v>831</v>
      </c>
      <c r="J24" s="173" t="s">
        <v>831</v>
      </c>
      <c r="K24" s="173">
        <v>24</v>
      </c>
      <c r="L24" s="173">
        <v>7619</v>
      </c>
      <c r="M24" s="182"/>
      <c r="O24" s="211"/>
      <c r="P24" s="211"/>
    </row>
    <row r="25" spans="1:16" s="13" customFormat="1" ht="18" customHeight="1">
      <c r="A25" s="83" t="s">
        <v>117</v>
      </c>
      <c r="B25" s="190" t="s">
        <v>151</v>
      </c>
      <c r="C25" s="173" t="s">
        <v>831</v>
      </c>
      <c r="D25" s="173" t="s">
        <v>831</v>
      </c>
      <c r="E25" s="173" t="s">
        <v>831</v>
      </c>
      <c r="F25" s="173" t="s">
        <v>831</v>
      </c>
      <c r="G25" s="173" t="s">
        <v>831</v>
      </c>
      <c r="H25" s="173" t="s">
        <v>831</v>
      </c>
      <c r="I25" s="173" t="s">
        <v>831</v>
      </c>
      <c r="J25" s="173" t="s">
        <v>831</v>
      </c>
      <c r="K25" s="173" t="s">
        <v>831</v>
      </c>
      <c r="L25" s="173" t="s">
        <v>831</v>
      </c>
      <c r="M25" s="182"/>
      <c r="O25" s="211"/>
      <c r="P25" s="211"/>
    </row>
    <row r="26" spans="1:16" s="13" customFormat="1" ht="18" customHeight="1">
      <c r="A26" s="83" t="s">
        <v>751</v>
      </c>
      <c r="B26" s="81" t="s">
        <v>752</v>
      </c>
      <c r="C26" s="173">
        <v>4</v>
      </c>
      <c r="D26" s="173">
        <v>21809</v>
      </c>
      <c r="E26" s="173">
        <v>3</v>
      </c>
      <c r="F26" s="173">
        <v>1846</v>
      </c>
      <c r="G26" s="173">
        <v>357</v>
      </c>
      <c r="H26" s="173">
        <v>7351</v>
      </c>
      <c r="I26" s="173" t="s">
        <v>831</v>
      </c>
      <c r="J26" s="173" t="s">
        <v>831</v>
      </c>
      <c r="K26" s="173">
        <v>364</v>
      </c>
      <c r="L26" s="173">
        <v>31006</v>
      </c>
      <c r="M26" s="182"/>
      <c r="O26" s="211"/>
      <c r="P26" s="211"/>
    </row>
    <row r="27" spans="1:16" s="13" customFormat="1" ht="18" customHeight="1">
      <c r="A27" s="83" t="s">
        <v>607</v>
      </c>
      <c r="B27" s="81"/>
      <c r="C27" s="173" t="s">
        <v>831</v>
      </c>
      <c r="D27" s="173" t="s">
        <v>831</v>
      </c>
      <c r="E27" s="173" t="s">
        <v>831</v>
      </c>
      <c r="F27" s="173" t="s">
        <v>831</v>
      </c>
      <c r="G27" s="173" t="s">
        <v>831</v>
      </c>
      <c r="H27" s="173" t="s">
        <v>831</v>
      </c>
      <c r="I27" s="173" t="s">
        <v>831</v>
      </c>
      <c r="J27" s="173" t="s">
        <v>831</v>
      </c>
      <c r="K27" s="173" t="s">
        <v>831</v>
      </c>
      <c r="L27" s="173" t="s">
        <v>831</v>
      </c>
      <c r="M27" s="182"/>
      <c r="O27" s="211"/>
      <c r="P27" s="211"/>
    </row>
    <row r="28" spans="1:16" s="13" customFormat="1" ht="18" customHeight="1">
      <c r="A28" s="83" t="s">
        <v>118</v>
      </c>
      <c r="B28" s="190" t="s">
        <v>572</v>
      </c>
      <c r="C28" s="173">
        <v>1</v>
      </c>
      <c r="D28" s="173">
        <v>85150</v>
      </c>
      <c r="E28" s="173">
        <v>91</v>
      </c>
      <c r="F28" s="173">
        <v>32</v>
      </c>
      <c r="G28" s="173">
        <v>84</v>
      </c>
      <c r="H28" s="173">
        <v>4861</v>
      </c>
      <c r="I28" s="173" t="s">
        <v>831</v>
      </c>
      <c r="J28" s="173" t="s">
        <v>831</v>
      </c>
      <c r="K28" s="173">
        <v>176</v>
      </c>
      <c r="L28" s="173">
        <v>90043</v>
      </c>
      <c r="M28" s="182"/>
      <c r="O28" s="211"/>
      <c r="P28" s="211"/>
    </row>
    <row r="29" spans="1:16" s="13" customFormat="1" ht="30" customHeight="1">
      <c r="A29" s="83" t="s">
        <v>718</v>
      </c>
      <c r="B29" s="190" t="s">
        <v>719</v>
      </c>
      <c r="C29" s="173" t="s">
        <v>831</v>
      </c>
      <c r="D29" s="173">
        <v>584</v>
      </c>
      <c r="E29" s="173" t="s">
        <v>831</v>
      </c>
      <c r="F29" s="173" t="s">
        <v>831</v>
      </c>
      <c r="G29" s="173" t="s">
        <v>831</v>
      </c>
      <c r="H29" s="173">
        <v>934</v>
      </c>
      <c r="I29" s="173" t="s">
        <v>831</v>
      </c>
      <c r="J29" s="173" t="s">
        <v>831</v>
      </c>
      <c r="K29" s="173" t="s">
        <v>831</v>
      </c>
      <c r="L29" s="173">
        <v>1518</v>
      </c>
      <c r="M29" s="182"/>
      <c r="O29" s="211"/>
      <c r="P29" s="211"/>
    </row>
    <row r="30" spans="1:16" s="13" customFormat="1" ht="18" customHeight="1">
      <c r="A30" s="83" t="s">
        <v>730</v>
      </c>
      <c r="B30" s="202" t="s">
        <v>101</v>
      </c>
      <c r="C30" s="173" t="s">
        <v>831</v>
      </c>
      <c r="D30" s="173">
        <v>1031</v>
      </c>
      <c r="E30" s="173" t="s">
        <v>831</v>
      </c>
      <c r="F30" s="173">
        <v>143</v>
      </c>
      <c r="G30" s="173">
        <v>64</v>
      </c>
      <c r="H30" s="173">
        <v>13747</v>
      </c>
      <c r="I30" s="173" t="s">
        <v>831</v>
      </c>
      <c r="J30" s="173" t="s">
        <v>831</v>
      </c>
      <c r="K30" s="173">
        <v>64</v>
      </c>
      <c r="L30" s="173">
        <v>14921</v>
      </c>
      <c r="M30" s="182"/>
      <c r="O30" s="211"/>
      <c r="P30" s="211"/>
    </row>
    <row r="31" spans="1:16" s="13" customFormat="1" ht="18" customHeight="1">
      <c r="A31" s="83" t="s">
        <v>554</v>
      </c>
      <c r="B31" s="81" t="s">
        <v>573</v>
      </c>
      <c r="C31" s="173" t="s">
        <v>831</v>
      </c>
      <c r="D31" s="173">
        <v>3528</v>
      </c>
      <c r="E31" s="173" t="s">
        <v>831</v>
      </c>
      <c r="F31" s="173" t="s">
        <v>831</v>
      </c>
      <c r="G31" s="173" t="s">
        <v>831</v>
      </c>
      <c r="H31" s="173">
        <v>155</v>
      </c>
      <c r="I31" s="173" t="s">
        <v>831</v>
      </c>
      <c r="J31" s="173" t="s">
        <v>831</v>
      </c>
      <c r="K31" s="173" t="s">
        <v>831</v>
      </c>
      <c r="L31" s="173">
        <v>3683</v>
      </c>
      <c r="M31" s="182"/>
      <c r="O31" s="211"/>
      <c r="P31" s="211"/>
    </row>
    <row r="32" spans="1:16" s="13" customFormat="1" ht="18" customHeight="1">
      <c r="A32" s="83" t="s">
        <v>555</v>
      </c>
      <c r="B32" s="190"/>
      <c r="C32" s="173" t="s">
        <v>831</v>
      </c>
      <c r="D32" s="173" t="s">
        <v>831</v>
      </c>
      <c r="E32" s="173" t="s">
        <v>831</v>
      </c>
      <c r="F32" s="173" t="s">
        <v>831</v>
      </c>
      <c r="G32" s="173" t="s">
        <v>831</v>
      </c>
      <c r="H32" s="173" t="s">
        <v>831</v>
      </c>
      <c r="I32" s="173" t="s">
        <v>831</v>
      </c>
      <c r="J32" s="173" t="s">
        <v>831</v>
      </c>
      <c r="K32" s="173" t="s">
        <v>831</v>
      </c>
      <c r="L32" s="173" t="s">
        <v>831</v>
      </c>
      <c r="M32" s="182"/>
      <c r="O32" s="211"/>
      <c r="P32" s="211"/>
    </row>
    <row r="33" spans="1:16" s="13" customFormat="1" ht="18" customHeight="1">
      <c r="A33" s="196" t="s">
        <v>556</v>
      </c>
      <c r="B33" s="13" t="s">
        <v>753</v>
      </c>
      <c r="C33" s="173">
        <v>2</v>
      </c>
      <c r="D33" s="173">
        <v>256</v>
      </c>
      <c r="E33" s="173" t="s">
        <v>831</v>
      </c>
      <c r="F33" s="173" t="s">
        <v>831</v>
      </c>
      <c r="G33" s="173">
        <v>7</v>
      </c>
      <c r="H33" s="173">
        <v>111</v>
      </c>
      <c r="I33" s="173">
        <v>34</v>
      </c>
      <c r="J33" s="173">
        <v>61</v>
      </c>
      <c r="K33" s="173">
        <v>43</v>
      </c>
      <c r="L33" s="173">
        <v>428</v>
      </c>
      <c r="M33" s="182"/>
      <c r="O33" s="211"/>
      <c r="P33" s="211"/>
    </row>
    <row r="34" spans="1:16" s="13" customFormat="1" ht="30" customHeight="1">
      <c r="A34" s="196" t="s">
        <v>734</v>
      </c>
      <c r="B34" s="13" t="s">
        <v>574</v>
      </c>
      <c r="C34" s="173">
        <v>2</v>
      </c>
      <c r="D34" s="173">
        <v>11895</v>
      </c>
      <c r="E34" s="173" t="s">
        <v>831</v>
      </c>
      <c r="F34" s="173">
        <v>5</v>
      </c>
      <c r="G34" s="173">
        <v>198</v>
      </c>
      <c r="H34" s="173">
        <v>26775</v>
      </c>
      <c r="I34" s="173" t="s">
        <v>831</v>
      </c>
      <c r="J34" s="173" t="s">
        <v>831</v>
      </c>
      <c r="K34" s="173">
        <v>200</v>
      </c>
      <c r="L34" s="173">
        <v>38675</v>
      </c>
      <c r="M34" s="182"/>
      <c r="O34" s="211"/>
      <c r="P34" s="211"/>
    </row>
    <row r="35" spans="1:16" s="13" customFormat="1" ht="18" customHeight="1">
      <c r="A35" s="196" t="s">
        <v>735</v>
      </c>
      <c r="B35" s="13" t="s">
        <v>736</v>
      </c>
      <c r="C35" s="173" t="s">
        <v>831</v>
      </c>
      <c r="D35" s="173">
        <v>860</v>
      </c>
      <c r="E35" s="173" t="s">
        <v>831</v>
      </c>
      <c r="F35" s="173" t="s">
        <v>831</v>
      </c>
      <c r="G35" s="173">
        <v>7</v>
      </c>
      <c r="H35" s="173">
        <v>516</v>
      </c>
      <c r="I35" s="173" t="s">
        <v>831</v>
      </c>
      <c r="J35" s="173" t="s">
        <v>831</v>
      </c>
      <c r="K35" s="173">
        <v>7</v>
      </c>
      <c r="L35" s="173">
        <v>1376</v>
      </c>
      <c r="M35" s="182"/>
      <c r="O35" s="211"/>
      <c r="P35" s="211"/>
    </row>
    <row r="36" spans="1:16" s="13" customFormat="1" ht="18" customHeight="1">
      <c r="A36" s="83" t="s">
        <v>714</v>
      </c>
      <c r="B36" s="190" t="s">
        <v>715</v>
      </c>
      <c r="C36" s="173">
        <v>1333</v>
      </c>
      <c r="D36" s="173">
        <v>20597</v>
      </c>
      <c r="E36" s="173" t="s">
        <v>831</v>
      </c>
      <c r="F36" s="173">
        <v>17</v>
      </c>
      <c r="G36" s="173">
        <v>1188</v>
      </c>
      <c r="H36" s="173">
        <v>9656</v>
      </c>
      <c r="I36" s="173" t="s">
        <v>831</v>
      </c>
      <c r="J36" s="173" t="s">
        <v>831</v>
      </c>
      <c r="K36" s="173">
        <v>2521</v>
      </c>
      <c r="L36" s="173">
        <v>30270</v>
      </c>
      <c r="M36" s="182"/>
      <c r="O36" s="211"/>
      <c r="P36" s="211"/>
    </row>
    <row r="37" spans="1:16" s="13" customFormat="1" ht="18" customHeight="1">
      <c r="A37" s="196" t="s">
        <v>583</v>
      </c>
      <c r="B37" s="43" t="s">
        <v>584</v>
      </c>
      <c r="C37" s="173" t="s">
        <v>831</v>
      </c>
      <c r="D37" s="173" t="s">
        <v>831</v>
      </c>
      <c r="E37" s="173" t="s">
        <v>831</v>
      </c>
      <c r="F37" s="173" t="s">
        <v>831</v>
      </c>
      <c r="G37" s="173" t="s">
        <v>831</v>
      </c>
      <c r="H37" s="173" t="s">
        <v>831</v>
      </c>
      <c r="I37" s="173" t="s">
        <v>831</v>
      </c>
      <c r="J37" s="173" t="s">
        <v>831</v>
      </c>
      <c r="K37" s="173" t="s">
        <v>831</v>
      </c>
      <c r="L37" s="173" t="s">
        <v>831</v>
      </c>
      <c r="M37" s="182"/>
      <c r="O37" s="211"/>
      <c r="P37" s="211"/>
    </row>
    <row r="38" spans="1:17" ht="18" customHeight="1">
      <c r="A38" s="240" t="s">
        <v>754</v>
      </c>
      <c r="B38" s="303" t="s">
        <v>747</v>
      </c>
      <c r="C38" s="174" t="s">
        <v>831</v>
      </c>
      <c r="D38" s="174">
        <v>132</v>
      </c>
      <c r="E38" s="174" t="s">
        <v>831</v>
      </c>
      <c r="F38" s="174" t="s">
        <v>831</v>
      </c>
      <c r="G38" s="174">
        <v>51</v>
      </c>
      <c r="H38" s="174">
        <v>354</v>
      </c>
      <c r="I38" s="174" t="s">
        <v>831</v>
      </c>
      <c r="J38" s="174" t="s">
        <v>831</v>
      </c>
      <c r="K38" s="174">
        <v>51</v>
      </c>
      <c r="L38" s="174">
        <v>486</v>
      </c>
      <c r="M38" s="195"/>
      <c r="N38" s="13"/>
      <c r="O38" s="211"/>
      <c r="P38" s="211"/>
      <c r="Q38" s="13"/>
    </row>
    <row r="39" spans="1:17" ht="30" customHeight="1">
      <c r="A39" s="83" t="s">
        <v>720</v>
      </c>
      <c r="B39" s="190"/>
      <c r="C39" s="197">
        <v>11</v>
      </c>
      <c r="D39" s="197" t="s">
        <v>831</v>
      </c>
      <c r="E39" s="197" t="s">
        <v>831</v>
      </c>
      <c r="F39" s="197" t="s">
        <v>831</v>
      </c>
      <c r="G39" s="197">
        <v>1</v>
      </c>
      <c r="H39" s="197" t="s">
        <v>831</v>
      </c>
      <c r="I39" s="197" t="s">
        <v>831</v>
      </c>
      <c r="J39" s="197" t="s">
        <v>831</v>
      </c>
      <c r="K39" s="197">
        <v>12</v>
      </c>
      <c r="L39" s="197" t="s">
        <v>831</v>
      </c>
      <c r="M39" s="211"/>
      <c r="N39" s="13"/>
      <c r="O39" s="211"/>
      <c r="P39" s="211"/>
      <c r="Q39" s="13"/>
    </row>
    <row r="40" spans="1:17" ht="18" customHeight="1">
      <c r="A40" s="83" t="s">
        <v>557</v>
      </c>
      <c r="B40" s="81" t="s">
        <v>537</v>
      </c>
      <c r="C40" s="173">
        <v>1201</v>
      </c>
      <c r="D40" s="173">
        <v>47709</v>
      </c>
      <c r="E40" s="173">
        <v>766</v>
      </c>
      <c r="F40" s="173">
        <v>512</v>
      </c>
      <c r="G40" s="173">
        <v>517</v>
      </c>
      <c r="H40" s="173">
        <v>2635</v>
      </c>
      <c r="I40" s="173" t="s">
        <v>831</v>
      </c>
      <c r="J40" s="173" t="s">
        <v>831</v>
      </c>
      <c r="K40" s="173">
        <v>2484</v>
      </c>
      <c r="L40" s="173">
        <v>50856</v>
      </c>
      <c r="M40" s="195"/>
      <c r="N40" s="13"/>
      <c r="O40" s="211"/>
      <c r="P40" s="211"/>
      <c r="Q40" s="13"/>
    </row>
    <row r="41" spans="1:17" ht="18" customHeight="1">
      <c r="A41" s="83" t="s">
        <v>119</v>
      </c>
      <c r="B41" s="190"/>
      <c r="C41" s="173" t="s">
        <v>831</v>
      </c>
      <c r="D41" s="173" t="s">
        <v>831</v>
      </c>
      <c r="E41" s="173" t="s">
        <v>831</v>
      </c>
      <c r="F41" s="173" t="s">
        <v>831</v>
      </c>
      <c r="G41" s="173" t="s">
        <v>831</v>
      </c>
      <c r="H41" s="173" t="s">
        <v>831</v>
      </c>
      <c r="I41" s="173" t="s">
        <v>831</v>
      </c>
      <c r="J41" s="173" t="s">
        <v>831</v>
      </c>
      <c r="K41" s="173" t="s">
        <v>831</v>
      </c>
      <c r="L41" s="173" t="s">
        <v>831</v>
      </c>
      <c r="M41" s="195"/>
      <c r="N41" s="13"/>
      <c r="O41" s="211"/>
      <c r="P41" s="211"/>
      <c r="Q41" s="13"/>
    </row>
    <row r="42" spans="1:17" ht="18" customHeight="1">
      <c r="A42" s="83" t="s">
        <v>120</v>
      </c>
      <c r="B42" s="190" t="s">
        <v>155</v>
      </c>
      <c r="C42" s="173">
        <v>22</v>
      </c>
      <c r="D42" s="173">
        <v>3592</v>
      </c>
      <c r="E42" s="173" t="s">
        <v>831</v>
      </c>
      <c r="F42" s="173">
        <v>313</v>
      </c>
      <c r="G42" s="173">
        <v>694</v>
      </c>
      <c r="H42" s="173">
        <v>1274</v>
      </c>
      <c r="I42" s="173" t="s">
        <v>831</v>
      </c>
      <c r="J42" s="173" t="s">
        <v>831</v>
      </c>
      <c r="K42" s="173">
        <v>716</v>
      </c>
      <c r="L42" s="173">
        <v>5179</v>
      </c>
      <c r="M42" s="195"/>
      <c r="N42" s="13"/>
      <c r="O42" s="211"/>
      <c r="P42" s="211"/>
      <c r="Q42" s="13"/>
    </row>
    <row r="43" spans="1:17" ht="18" customHeight="1">
      <c r="A43" s="83" t="s">
        <v>121</v>
      </c>
      <c r="B43" s="218" t="s">
        <v>158</v>
      </c>
      <c r="C43" s="173" t="s">
        <v>831</v>
      </c>
      <c r="D43" s="173" t="s">
        <v>831</v>
      </c>
      <c r="E43" s="173" t="s">
        <v>831</v>
      </c>
      <c r="F43" s="173" t="s">
        <v>831</v>
      </c>
      <c r="G43" s="173" t="s">
        <v>831</v>
      </c>
      <c r="H43" s="173" t="s">
        <v>831</v>
      </c>
      <c r="I43" s="173" t="s">
        <v>831</v>
      </c>
      <c r="J43" s="173" t="s">
        <v>831</v>
      </c>
      <c r="K43" s="173" t="s">
        <v>831</v>
      </c>
      <c r="L43" s="173" t="s">
        <v>831</v>
      </c>
      <c r="M43" s="195"/>
      <c r="N43" s="13"/>
      <c r="O43" s="211"/>
      <c r="P43" s="211"/>
      <c r="Q43" s="13"/>
    </row>
    <row r="44" spans="1:17" ht="30" customHeight="1">
      <c r="A44" s="83" t="s">
        <v>122</v>
      </c>
      <c r="B44" s="218" t="s">
        <v>160</v>
      </c>
      <c r="C44" s="173">
        <v>1416</v>
      </c>
      <c r="D44" s="173">
        <v>18182</v>
      </c>
      <c r="E44" s="173">
        <v>1</v>
      </c>
      <c r="F44" s="173">
        <v>9</v>
      </c>
      <c r="G44" s="173">
        <v>3073</v>
      </c>
      <c r="H44" s="173">
        <v>18461</v>
      </c>
      <c r="I44" s="173">
        <v>3</v>
      </c>
      <c r="J44" s="173">
        <v>48</v>
      </c>
      <c r="K44" s="173">
        <v>4493</v>
      </c>
      <c r="L44" s="173">
        <v>36700</v>
      </c>
      <c r="M44" s="195"/>
      <c r="N44" s="13"/>
      <c r="O44" s="211"/>
      <c r="P44" s="211"/>
      <c r="Q44" s="13"/>
    </row>
    <row r="45" spans="1:17" ht="18" customHeight="1">
      <c r="A45" s="83" t="s">
        <v>123</v>
      </c>
      <c r="B45" s="190" t="s">
        <v>162</v>
      </c>
      <c r="C45" s="173" t="s">
        <v>831</v>
      </c>
      <c r="D45" s="173">
        <v>146</v>
      </c>
      <c r="E45" s="173" t="s">
        <v>831</v>
      </c>
      <c r="F45" s="173" t="s">
        <v>831</v>
      </c>
      <c r="G45" s="173" t="s">
        <v>831</v>
      </c>
      <c r="H45" s="173">
        <v>36</v>
      </c>
      <c r="I45" s="173" t="s">
        <v>831</v>
      </c>
      <c r="J45" s="173" t="s">
        <v>831</v>
      </c>
      <c r="K45" s="173" t="s">
        <v>831</v>
      </c>
      <c r="L45" s="173">
        <v>182</v>
      </c>
      <c r="M45" s="195"/>
      <c r="N45" s="13"/>
      <c r="O45" s="211"/>
      <c r="P45" s="211"/>
      <c r="Q45" s="13"/>
    </row>
    <row r="46" spans="1:17" ht="18" customHeight="1">
      <c r="A46" s="83" t="s">
        <v>124</v>
      </c>
      <c r="B46" s="190" t="s">
        <v>585</v>
      </c>
      <c r="C46" s="173">
        <v>24</v>
      </c>
      <c r="D46" s="173">
        <v>53114</v>
      </c>
      <c r="E46" s="173" t="s">
        <v>831</v>
      </c>
      <c r="F46" s="173">
        <v>25</v>
      </c>
      <c r="G46" s="173">
        <v>22812</v>
      </c>
      <c r="H46" s="173">
        <v>42429</v>
      </c>
      <c r="I46" s="173" t="s">
        <v>831</v>
      </c>
      <c r="J46" s="173" t="s">
        <v>831</v>
      </c>
      <c r="K46" s="173">
        <v>22836</v>
      </c>
      <c r="L46" s="173">
        <v>95568</v>
      </c>
      <c r="M46" s="195"/>
      <c r="N46" s="13"/>
      <c r="O46" s="211"/>
      <c r="P46" s="211"/>
      <c r="Q46" s="13"/>
    </row>
    <row r="47" spans="1:17" ht="18" customHeight="1">
      <c r="A47" s="83" t="s">
        <v>125</v>
      </c>
      <c r="B47" s="190"/>
      <c r="C47" s="173" t="s">
        <v>831</v>
      </c>
      <c r="D47" s="173" t="s">
        <v>831</v>
      </c>
      <c r="E47" s="173" t="s">
        <v>831</v>
      </c>
      <c r="F47" s="173" t="s">
        <v>831</v>
      </c>
      <c r="G47" s="173" t="s">
        <v>831</v>
      </c>
      <c r="H47" s="173" t="s">
        <v>831</v>
      </c>
      <c r="I47" s="173" t="s">
        <v>831</v>
      </c>
      <c r="J47" s="173" t="s">
        <v>831</v>
      </c>
      <c r="K47" s="173" t="s">
        <v>831</v>
      </c>
      <c r="L47" s="173" t="s">
        <v>831</v>
      </c>
      <c r="M47" s="195"/>
      <c r="N47" s="13"/>
      <c r="O47" s="211"/>
      <c r="P47" s="211"/>
      <c r="Q47" s="13"/>
    </row>
    <row r="48" spans="1:17" ht="18" customHeight="1">
      <c r="A48" s="83" t="s">
        <v>126</v>
      </c>
      <c r="B48" s="190" t="s">
        <v>586</v>
      </c>
      <c r="C48" s="173">
        <v>775</v>
      </c>
      <c r="D48" s="173">
        <v>24042</v>
      </c>
      <c r="E48" s="173" t="s">
        <v>831</v>
      </c>
      <c r="F48" s="173" t="s">
        <v>831</v>
      </c>
      <c r="G48" s="173">
        <v>230</v>
      </c>
      <c r="H48" s="173">
        <v>7132</v>
      </c>
      <c r="I48" s="173" t="s">
        <v>831</v>
      </c>
      <c r="J48" s="173" t="s">
        <v>831</v>
      </c>
      <c r="K48" s="173">
        <v>1005</v>
      </c>
      <c r="L48" s="173">
        <v>31174</v>
      </c>
      <c r="M48" s="195"/>
      <c r="N48" s="13"/>
      <c r="O48" s="211"/>
      <c r="P48" s="211"/>
      <c r="Q48" s="13"/>
    </row>
    <row r="49" spans="1:17" ht="30" customHeight="1">
      <c r="A49" s="83" t="s">
        <v>558</v>
      </c>
      <c r="B49" s="190" t="s">
        <v>587</v>
      </c>
      <c r="C49" s="173" t="s">
        <v>831</v>
      </c>
      <c r="D49" s="173">
        <v>7887</v>
      </c>
      <c r="E49" s="173" t="s">
        <v>831</v>
      </c>
      <c r="F49" s="173">
        <v>1</v>
      </c>
      <c r="G49" s="173">
        <v>7</v>
      </c>
      <c r="H49" s="173">
        <v>12829</v>
      </c>
      <c r="I49" s="173" t="s">
        <v>831</v>
      </c>
      <c r="J49" s="173" t="s">
        <v>831</v>
      </c>
      <c r="K49" s="173">
        <v>7</v>
      </c>
      <c r="L49" s="173">
        <v>20717</v>
      </c>
      <c r="M49" s="195"/>
      <c r="N49" s="13"/>
      <c r="O49" s="211"/>
      <c r="P49" s="211"/>
      <c r="Q49" s="13"/>
    </row>
    <row r="50" spans="1:17" ht="18" customHeight="1">
      <c r="A50" s="83" t="s">
        <v>127</v>
      </c>
      <c r="B50" s="190" t="s">
        <v>166</v>
      </c>
      <c r="C50" s="173" t="s">
        <v>831</v>
      </c>
      <c r="D50" s="173" t="s">
        <v>831</v>
      </c>
      <c r="E50" s="173" t="s">
        <v>831</v>
      </c>
      <c r="F50" s="173" t="s">
        <v>831</v>
      </c>
      <c r="G50" s="173" t="s">
        <v>831</v>
      </c>
      <c r="H50" s="173" t="s">
        <v>831</v>
      </c>
      <c r="I50" s="173" t="s">
        <v>831</v>
      </c>
      <c r="J50" s="173" t="s">
        <v>831</v>
      </c>
      <c r="K50" s="173" t="s">
        <v>831</v>
      </c>
      <c r="L50" s="173" t="s">
        <v>831</v>
      </c>
      <c r="M50" s="195"/>
      <c r="N50" s="13"/>
      <c r="O50" s="211"/>
      <c r="P50" s="211"/>
      <c r="Q50" s="13"/>
    </row>
    <row r="51" spans="1:17" ht="18" customHeight="1">
      <c r="A51" s="196" t="s">
        <v>559</v>
      </c>
      <c r="C51" s="173" t="s">
        <v>831</v>
      </c>
      <c r="D51" s="173" t="s">
        <v>831</v>
      </c>
      <c r="E51" s="173" t="s">
        <v>831</v>
      </c>
      <c r="F51" s="173" t="s">
        <v>831</v>
      </c>
      <c r="G51" s="173" t="s">
        <v>831</v>
      </c>
      <c r="H51" s="173" t="s">
        <v>831</v>
      </c>
      <c r="I51" s="173" t="s">
        <v>831</v>
      </c>
      <c r="J51" s="173" t="s">
        <v>831</v>
      </c>
      <c r="K51" s="173" t="s">
        <v>831</v>
      </c>
      <c r="L51" s="173" t="s">
        <v>831</v>
      </c>
      <c r="M51" s="195"/>
      <c r="N51" s="13"/>
      <c r="O51" s="211"/>
      <c r="P51" s="211"/>
      <c r="Q51" s="13"/>
    </row>
    <row r="52" spans="1:17" ht="18" customHeight="1">
      <c r="A52" s="196" t="s">
        <v>708</v>
      </c>
      <c r="C52" s="173">
        <v>70</v>
      </c>
      <c r="D52" s="173" t="s">
        <v>831</v>
      </c>
      <c r="E52" s="173" t="s">
        <v>831</v>
      </c>
      <c r="F52" s="173" t="s">
        <v>831</v>
      </c>
      <c r="G52" s="173">
        <v>32</v>
      </c>
      <c r="H52" s="173" t="s">
        <v>831</v>
      </c>
      <c r="I52" s="173">
        <v>18</v>
      </c>
      <c r="J52" s="173" t="s">
        <v>831</v>
      </c>
      <c r="K52" s="173">
        <v>120</v>
      </c>
      <c r="L52" s="173" t="s">
        <v>831</v>
      </c>
      <c r="M52" s="195"/>
      <c r="N52" s="13"/>
      <c r="O52" s="211"/>
      <c r="P52" s="211"/>
      <c r="Q52" s="13"/>
    </row>
    <row r="53" spans="1:17" ht="18" customHeight="1">
      <c r="A53" s="196" t="s">
        <v>128</v>
      </c>
      <c r="C53" s="173" t="s">
        <v>831</v>
      </c>
      <c r="D53" s="173" t="s">
        <v>831</v>
      </c>
      <c r="E53" s="173" t="s">
        <v>831</v>
      </c>
      <c r="F53" s="173" t="s">
        <v>831</v>
      </c>
      <c r="G53" s="173" t="s">
        <v>831</v>
      </c>
      <c r="H53" s="173" t="s">
        <v>831</v>
      </c>
      <c r="I53" s="173" t="s">
        <v>831</v>
      </c>
      <c r="J53" s="173" t="s">
        <v>831</v>
      </c>
      <c r="K53" s="173" t="s">
        <v>831</v>
      </c>
      <c r="L53" s="173" t="s">
        <v>831</v>
      </c>
      <c r="M53" s="195"/>
      <c r="N53" s="13"/>
      <c r="O53" s="211"/>
      <c r="P53" s="211"/>
      <c r="Q53" s="13"/>
    </row>
    <row r="54" spans="1:17" ht="30" customHeight="1">
      <c r="A54" s="196" t="s">
        <v>129</v>
      </c>
      <c r="B54" s="13" t="s">
        <v>170</v>
      </c>
      <c r="C54" s="173" t="s">
        <v>831</v>
      </c>
      <c r="D54" s="173">
        <v>313</v>
      </c>
      <c r="E54" s="173" t="s">
        <v>831</v>
      </c>
      <c r="F54" s="173" t="s">
        <v>831</v>
      </c>
      <c r="G54" s="173" t="s">
        <v>831</v>
      </c>
      <c r="H54" s="173">
        <v>14</v>
      </c>
      <c r="I54" s="173" t="s">
        <v>831</v>
      </c>
      <c r="J54" s="173" t="s">
        <v>831</v>
      </c>
      <c r="K54" s="173" t="s">
        <v>831</v>
      </c>
      <c r="L54" s="173">
        <v>327</v>
      </c>
      <c r="M54" s="195"/>
      <c r="N54" s="13"/>
      <c r="O54" s="211"/>
      <c r="P54" s="211"/>
      <c r="Q54" s="13"/>
    </row>
    <row r="55" spans="1:17" ht="18" customHeight="1">
      <c r="A55" s="83" t="s">
        <v>713</v>
      </c>
      <c r="B55" s="225" t="s">
        <v>712</v>
      </c>
      <c r="C55" s="173" t="s">
        <v>831</v>
      </c>
      <c r="D55" s="173" t="s">
        <v>831</v>
      </c>
      <c r="E55" s="173" t="s">
        <v>831</v>
      </c>
      <c r="F55" s="173" t="s">
        <v>831</v>
      </c>
      <c r="G55" s="173" t="s">
        <v>831</v>
      </c>
      <c r="H55" s="173" t="s">
        <v>831</v>
      </c>
      <c r="I55" s="173" t="s">
        <v>831</v>
      </c>
      <c r="J55" s="173" t="s">
        <v>831</v>
      </c>
      <c r="K55" s="173" t="s">
        <v>831</v>
      </c>
      <c r="L55" s="173" t="s">
        <v>831</v>
      </c>
      <c r="M55" s="195"/>
      <c r="N55" s="13"/>
      <c r="O55" s="211"/>
      <c r="P55" s="211"/>
      <c r="Q55" s="13"/>
    </row>
    <row r="56" spans="1:17" ht="18" customHeight="1">
      <c r="A56" s="83" t="s">
        <v>560</v>
      </c>
      <c r="B56" s="190"/>
      <c r="C56" s="173" t="s">
        <v>831</v>
      </c>
      <c r="D56" s="173" t="s">
        <v>831</v>
      </c>
      <c r="E56" s="173" t="s">
        <v>831</v>
      </c>
      <c r="F56" s="173" t="s">
        <v>831</v>
      </c>
      <c r="G56" s="173" t="s">
        <v>831</v>
      </c>
      <c r="H56" s="173" t="s">
        <v>831</v>
      </c>
      <c r="I56" s="173" t="s">
        <v>831</v>
      </c>
      <c r="J56" s="173" t="s">
        <v>831</v>
      </c>
      <c r="K56" s="173" t="s">
        <v>831</v>
      </c>
      <c r="L56" s="173" t="s">
        <v>831</v>
      </c>
      <c r="M56" s="195"/>
      <c r="N56" s="13"/>
      <c r="O56" s="211"/>
      <c r="P56" s="211"/>
      <c r="Q56" s="13"/>
    </row>
    <row r="57" spans="1:17" ht="18" customHeight="1">
      <c r="A57" s="83" t="s">
        <v>130</v>
      </c>
      <c r="B57" s="190" t="s">
        <v>173</v>
      </c>
      <c r="C57" s="173" t="s">
        <v>831</v>
      </c>
      <c r="D57" s="173" t="s">
        <v>831</v>
      </c>
      <c r="E57" s="173" t="s">
        <v>831</v>
      </c>
      <c r="F57" s="173" t="s">
        <v>831</v>
      </c>
      <c r="G57" s="173" t="s">
        <v>831</v>
      </c>
      <c r="H57" s="173" t="s">
        <v>831</v>
      </c>
      <c r="I57" s="173" t="s">
        <v>831</v>
      </c>
      <c r="J57" s="173" t="s">
        <v>831</v>
      </c>
      <c r="K57" s="173" t="s">
        <v>831</v>
      </c>
      <c r="L57" s="173" t="s">
        <v>831</v>
      </c>
      <c r="M57" s="195"/>
      <c r="N57" s="13"/>
      <c r="O57" s="211"/>
      <c r="P57" s="211"/>
      <c r="Q57" s="13"/>
    </row>
    <row r="58" spans="1:17" ht="18" customHeight="1">
      <c r="A58" s="196" t="s">
        <v>673</v>
      </c>
      <c r="B58" s="13" t="s">
        <v>674</v>
      </c>
      <c r="C58" s="173">
        <v>371</v>
      </c>
      <c r="D58" s="173">
        <v>20603</v>
      </c>
      <c r="E58" s="173">
        <v>119</v>
      </c>
      <c r="F58" s="173">
        <v>599</v>
      </c>
      <c r="G58" s="173">
        <v>7393</v>
      </c>
      <c r="H58" s="173">
        <v>262426</v>
      </c>
      <c r="I58" s="173" t="s">
        <v>831</v>
      </c>
      <c r="J58" s="173" t="s">
        <v>831</v>
      </c>
      <c r="K58" s="173">
        <v>7883</v>
      </c>
      <c r="L58" s="173">
        <v>283628</v>
      </c>
      <c r="M58" s="195"/>
      <c r="N58" s="13"/>
      <c r="O58" s="211"/>
      <c r="P58" s="211"/>
      <c r="Q58" s="13"/>
    </row>
    <row r="59" spans="1:17" ht="30" customHeight="1">
      <c r="A59" s="196" t="s">
        <v>131</v>
      </c>
      <c r="C59" s="173" t="s">
        <v>831</v>
      </c>
      <c r="D59" s="173" t="s">
        <v>831</v>
      </c>
      <c r="E59" s="173" t="s">
        <v>831</v>
      </c>
      <c r="F59" s="173" t="s">
        <v>831</v>
      </c>
      <c r="G59" s="173" t="s">
        <v>831</v>
      </c>
      <c r="H59" s="173" t="s">
        <v>831</v>
      </c>
      <c r="I59" s="173" t="s">
        <v>831</v>
      </c>
      <c r="J59" s="173" t="s">
        <v>831</v>
      </c>
      <c r="K59" s="173" t="s">
        <v>831</v>
      </c>
      <c r="L59" s="173" t="s">
        <v>831</v>
      </c>
      <c r="M59" s="195"/>
      <c r="N59" s="13"/>
      <c r="O59" s="211"/>
      <c r="P59" s="211"/>
      <c r="Q59" s="13"/>
    </row>
    <row r="60" spans="1:17" ht="18" customHeight="1">
      <c r="A60" s="196" t="s">
        <v>668</v>
      </c>
      <c r="C60" s="173" t="s">
        <v>831</v>
      </c>
      <c r="D60" s="173" t="s">
        <v>831</v>
      </c>
      <c r="E60" s="173" t="s">
        <v>831</v>
      </c>
      <c r="F60" s="173" t="s">
        <v>831</v>
      </c>
      <c r="G60" s="173" t="s">
        <v>831</v>
      </c>
      <c r="H60" s="173" t="s">
        <v>831</v>
      </c>
      <c r="I60" s="173" t="s">
        <v>831</v>
      </c>
      <c r="J60" s="173" t="s">
        <v>831</v>
      </c>
      <c r="K60" s="173" t="s">
        <v>831</v>
      </c>
      <c r="L60" s="173" t="s">
        <v>831</v>
      </c>
      <c r="M60" s="195"/>
      <c r="N60" s="13"/>
      <c r="O60" s="211"/>
      <c r="P60" s="211"/>
      <c r="Q60" s="13"/>
    </row>
    <row r="61" spans="1:17" ht="18" customHeight="1">
      <c r="A61" s="196" t="s">
        <v>732</v>
      </c>
      <c r="C61" s="173" t="s">
        <v>831</v>
      </c>
      <c r="D61" s="173" t="s">
        <v>831</v>
      </c>
      <c r="E61" s="173" t="s">
        <v>831</v>
      </c>
      <c r="F61" s="173" t="s">
        <v>831</v>
      </c>
      <c r="G61" s="173" t="s">
        <v>831</v>
      </c>
      <c r="H61" s="173" t="s">
        <v>831</v>
      </c>
      <c r="I61" s="173" t="s">
        <v>831</v>
      </c>
      <c r="J61" s="173" t="s">
        <v>831</v>
      </c>
      <c r="K61" s="173" t="s">
        <v>831</v>
      </c>
      <c r="L61" s="173" t="s">
        <v>831</v>
      </c>
      <c r="M61" s="195"/>
      <c r="N61" s="13"/>
      <c r="O61" s="211"/>
      <c r="P61" s="211"/>
      <c r="Q61" s="13"/>
    </row>
    <row r="62" spans="1:17" ht="18" customHeight="1">
      <c r="A62" s="196" t="s">
        <v>132</v>
      </c>
      <c r="B62" s="43" t="s">
        <v>175</v>
      </c>
      <c r="C62" s="173" t="s">
        <v>831</v>
      </c>
      <c r="D62" s="173" t="s">
        <v>831</v>
      </c>
      <c r="E62" s="173" t="s">
        <v>831</v>
      </c>
      <c r="F62" s="173" t="s">
        <v>831</v>
      </c>
      <c r="G62" s="173" t="s">
        <v>831</v>
      </c>
      <c r="H62" s="173" t="s">
        <v>831</v>
      </c>
      <c r="I62" s="173" t="s">
        <v>831</v>
      </c>
      <c r="J62" s="173" t="s">
        <v>831</v>
      </c>
      <c r="K62" s="173" t="s">
        <v>831</v>
      </c>
      <c r="L62" s="173" t="s">
        <v>831</v>
      </c>
      <c r="M62" s="195"/>
      <c r="N62" s="13"/>
      <c r="O62" s="211"/>
      <c r="P62" s="211"/>
      <c r="Q62" s="13"/>
    </row>
    <row r="63" spans="1:17" ht="18" customHeight="1">
      <c r="A63" s="240" t="s">
        <v>605</v>
      </c>
      <c r="B63" s="302" t="s">
        <v>599</v>
      </c>
      <c r="C63" s="174" t="s">
        <v>831</v>
      </c>
      <c r="D63" s="174" t="s">
        <v>831</v>
      </c>
      <c r="E63" s="174" t="s">
        <v>831</v>
      </c>
      <c r="F63" s="174" t="s">
        <v>831</v>
      </c>
      <c r="G63" s="174" t="s">
        <v>831</v>
      </c>
      <c r="H63" s="174" t="s">
        <v>831</v>
      </c>
      <c r="I63" s="174" t="s">
        <v>831</v>
      </c>
      <c r="J63" s="174" t="s">
        <v>831</v>
      </c>
      <c r="K63" s="174" t="s">
        <v>831</v>
      </c>
      <c r="L63" s="174" t="s">
        <v>831</v>
      </c>
      <c r="M63" s="195"/>
      <c r="N63" s="13"/>
      <c r="O63" s="211"/>
      <c r="P63" s="211"/>
      <c r="Q63" s="13"/>
    </row>
    <row r="64" spans="1:17" ht="30" customHeight="1">
      <c r="A64" s="83" t="s">
        <v>727</v>
      </c>
      <c r="B64" s="190"/>
      <c r="C64" s="197" t="s">
        <v>831</v>
      </c>
      <c r="D64" s="197" t="s">
        <v>831</v>
      </c>
      <c r="E64" s="197" t="s">
        <v>831</v>
      </c>
      <c r="F64" s="197" t="s">
        <v>831</v>
      </c>
      <c r="G64" s="197" t="s">
        <v>831</v>
      </c>
      <c r="H64" s="197" t="s">
        <v>831</v>
      </c>
      <c r="I64" s="197" t="s">
        <v>831</v>
      </c>
      <c r="J64" s="197" t="s">
        <v>831</v>
      </c>
      <c r="K64" s="197" t="s">
        <v>831</v>
      </c>
      <c r="L64" s="197" t="s">
        <v>831</v>
      </c>
      <c r="M64" s="195"/>
      <c r="N64" s="13"/>
      <c r="O64" s="211"/>
      <c r="P64" s="211"/>
      <c r="Q64" s="13"/>
    </row>
    <row r="65" spans="1:17" ht="18" customHeight="1">
      <c r="A65" s="83" t="s">
        <v>133</v>
      </c>
      <c r="B65" s="81" t="s">
        <v>177</v>
      </c>
      <c r="C65" s="173" t="s">
        <v>831</v>
      </c>
      <c r="D65" s="173" t="s">
        <v>831</v>
      </c>
      <c r="E65" s="173" t="s">
        <v>831</v>
      </c>
      <c r="F65" s="173" t="s">
        <v>831</v>
      </c>
      <c r="G65" s="173" t="s">
        <v>831</v>
      </c>
      <c r="H65" s="173" t="s">
        <v>831</v>
      </c>
      <c r="I65" s="173" t="s">
        <v>831</v>
      </c>
      <c r="J65" s="173" t="s">
        <v>831</v>
      </c>
      <c r="K65" s="173" t="s">
        <v>831</v>
      </c>
      <c r="L65" s="173" t="s">
        <v>831</v>
      </c>
      <c r="M65" s="195"/>
      <c r="N65" s="13"/>
      <c r="O65" s="211"/>
      <c r="P65" s="211"/>
      <c r="Q65" s="13"/>
    </row>
    <row r="66" spans="1:17" ht="18" customHeight="1">
      <c r="A66" s="83" t="s">
        <v>737</v>
      </c>
      <c r="B66" s="81"/>
      <c r="C66" s="173">
        <v>95</v>
      </c>
      <c r="D66" s="173" t="s">
        <v>831</v>
      </c>
      <c r="E66" s="173" t="s">
        <v>831</v>
      </c>
      <c r="F66" s="173" t="s">
        <v>831</v>
      </c>
      <c r="G66" s="173">
        <v>31</v>
      </c>
      <c r="H66" s="173" t="s">
        <v>831</v>
      </c>
      <c r="I66" s="173">
        <v>44</v>
      </c>
      <c r="J66" s="173" t="s">
        <v>831</v>
      </c>
      <c r="K66" s="173">
        <v>170</v>
      </c>
      <c r="L66" s="173" t="s">
        <v>831</v>
      </c>
      <c r="M66" s="195"/>
      <c r="N66" s="13"/>
      <c r="O66" s="211"/>
      <c r="P66" s="211"/>
      <c r="Q66" s="13"/>
    </row>
    <row r="67" spans="1:17" ht="18" customHeight="1">
      <c r="A67" s="83" t="s">
        <v>561</v>
      </c>
      <c r="B67" s="81" t="s">
        <v>588</v>
      </c>
      <c r="C67" s="173">
        <v>50</v>
      </c>
      <c r="D67" s="173" t="s">
        <v>831</v>
      </c>
      <c r="E67" s="173" t="s">
        <v>831</v>
      </c>
      <c r="F67" s="173" t="s">
        <v>831</v>
      </c>
      <c r="G67" s="173">
        <v>6</v>
      </c>
      <c r="H67" s="173" t="s">
        <v>831</v>
      </c>
      <c r="I67" s="173">
        <v>2</v>
      </c>
      <c r="J67" s="173" t="s">
        <v>831</v>
      </c>
      <c r="K67" s="173">
        <v>58</v>
      </c>
      <c r="L67" s="173" t="s">
        <v>831</v>
      </c>
      <c r="M67" s="195"/>
      <c r="N67" s="13"/>
      <c r="O67" s="211"/>
      <c r="P67" s="211"/>
      <c r="Q67" s="13"/>
    </row>
    <row r="68" spans="1:17" ht="18" customHeight="1">
      <c r="A68" s="196" t="s">
        <v>562</v>
      </c>
      <c r="B68" s="13" t="s">
        <v>473</v>
      </c>
      <c r="C68" s="173">
        <v>637</v>
      </c>
      <c r="D68" s="173">
        <v>23052</v>
      </c>
      <c r="E68" s="173" t="s">
        <v>831</v>
      </c>
      <c r="F68" s="173">
        <v>101</v>
      </c>
      <c r="G68" s="173">
        <v>1996</v>
      </c>
      <c r="H68" s="173">
        <v>7127</v>
      </c>
      <c r="I68" s="173" t="s">
        <v>831</v>
      </c>
      <c r="J68" s="173" t="s">
        <v>831</v>
      </c>
      <c r="K68" s="173">
        <v>2633</v>
      </c>
      <c r="L68" s="173">
        <v>30280</v>
      </c>
      <c r="M68" s="195"/>
      <c r="N68" s="13"/>
      <c r="O68" s="211"/>
      <c r="P68" s="211"/>
      <c r="Q68" s="13"/>
    </row>
    <row r="69" spans="1:17" ht="30" customHeight="1">
      <c r="A69" s="196" t="s">
        <v>829</v>
      </c>
      <c r="B69" s="13" t="s">
        <v>830</v>
      </c>
      <c r="C69" s="173">
        <v>156</v>
      </c>
      <c r="D69" s="173">
        <v>436</v>
      </c>
      <c r="E69" s="173" t="s">
        <v>831</v>
      </c>
      <c r="F69" s="173" t="s">
        <v>831</v>
      </c>
      <c r="G69" s="173">
        <v>7</v>
      </c>
      <c r="H69" s="173">
        <v>5786</v>
      </c>
      <c r="I69" s="173" t="s">
        <v>831</v>
      </c>
      <c r="J69" s="173" t="s">
        <v>831</v>
      </c>
      <c r="K69" s="173">
        <v>163</v>
      </c>
      <c r="L69" s="173">
        <v>6222</v>
      </c>
      <c r="M69" s="195"/>
      <c r="N69" s="13"/>
      <c r="O69" s="211"/>
      <c r="P69" s="211"/>
      <c r="Q69" s="13"/>
    </row>
    <row r="70" spans="1:17" ht="18" customHeight="1">
      <c r="A70" s="83" t="s">
        <v>563</v>
      </c>
      <c r="B70" s="81" t="s">
        <v>569</v>
      </c>
      <c r="C70" s="173" t="s">
        <v>831</v>
      </c>
      <c r="D70" s="173" t="s">
        <v>831</v>
      </c>
      <c r="E70" s="173" t="s">
        <v>831</v>
      </c>
      <c r="F70" s="173" t="s">
        <v>831</v>
      </c>
      <c r="G70" s="173" t="s">
        <v>831</v>
      </c>
      <c r="H70" s="173" t="s">
        <v>831</v>
      </c>
      <c r="I70" s="173" t="s">
        <v>831</v>
      </c>
      <c r="J70" s="173" t="s">
        <v>831</v>
      </c>
      <c r="K70" s="173" t="s">
        <v>831</v>
      </c>
      <c r="L70" s="173" t="s">
        <v>831</v>
      </c>
      <c r="M70" s="195"/>
      <c r="N70" s="13"/>
      <c r="O70" s="211"/>
      <c r="P70" s="211"/>
      <c r="Q70" s="13"/>
    </row>
    <row r="71" spans="1:17" ht="18" customHeight="1">
      <c r="A71" s="83" t="s">
        <v>564</v>
      </c>
      <c r="B71" s="81" t="s">
        <v>589</v>
      </c>
      <c r="C71" s="173" t="s">
        <v>831</v>
      </c>
      <c r="D71" s="173" t="s">
        <v>831</v>
      </c>
      <c r="E71" s="173" t="s">
        <v>831</v>
      </c>
      <c r="F71" s="173" t="s">
        <v>831</v>
      </c>
      <c r="G71" s="173">
        <v>192</v>
      </c>
      <c r="H71" s="173">
        <v>497</v>
      </c>
      <c r="I71" s="173" t="s">
        <v>831</v>
      </c>
      <c r="J71" s="173" t="s">
        <v>831</v>
      </c>
      <c r="K71" s="173">
        <v>192</v>
      </c>
      <c r="L71" s="173">
        <v>497</v>
      </c>
      <c r="M71" s="195"/>
      <c r="N71" s="13"/>
      <c r="O71" s="211"/>
      <c r="P71" s="211"/>
      <c r="Q71" s="13"/>
    </row>
    <row r="72" spans="1:17" ht="18" customHeight="1">
      <c r="A72" s="83" t="s">
        <v>565</v>
      </c>
      <c r="B72" s="81"/>
      <c r="C72" s="173" t="s">
        <v>831</v>
      </c>
      <c r="D72" s="173" t="s">
        <v>831</v>
      </c>
      <c r="E72" s="173" t="s">
        <v>831</v>
      </c>
      <c r="F72" s="173" t="s">
        <v>831</v>
      </c>
      <c r="G72" s="173" t="s">
        <v>831</v>
      </c>
      <c r="H72" s="173" t="s">
        <v>831</v>
      </c>
      <c r="I72" s="173" t="s">
        <v>831</v>
      </c>
      <c r="J72" s="173" t="s">
        <v>831</v>
      </c>
      <c r="K72" s="173" t="s">
        <v>831</v>
      </c>
      <c r="L72" s="173" t="s">
        <v>831</v>
      </c>
      <c r="M72" s="195"/>
      <c r="N72" s="13"/>
      <c r="O72" s="211"/>
      <c r="P72" s="211"/>
      <c r="Q72" s="13"/>
    </row>
    <row r="73" spans="1:17" ht="18" customHeight="1">
      <c r="A73" s="83" t="s">
        <v>566</v>
      </c>
      <c r="B73" s="81"/>
      <c r="C73" s="173">
        <v>3</v>
      </c>
      <c r="D73" s="173">
        <v>615</v>
      </c>
      <c r="E73" s="173" t="s">
        <v>831</v>
      </c>
      <c r="F73" s="173" t="s">
        <v>831</v>
      </c>
      <c r="G73" s="173" t="s">
        <v>831</v>
      </c>
      <c r="H73" s="173">
        <v>164</v>
      </c>
      <c r="I73" s="173">
        <v>1</v>
      </c>
      <c r="J73" s="173">
        <v>35</v>
      </c>
      <c r="K73" s="173">
        <v>4</v>
      </c>
      <c r="L73" s="173">
        <v>814</v>
      </c>
      <c r="M73" s="195"/>
      <c r="N73" s="13"/>
      <c r="O73" s="211"/>
      <c r="P73" s="211"/>
      <c r="Q73" s="13"/>
    </row>
    <row r="74" spans="1:17" ht="30" customHeight="1">
      <c r="A74" s="83" t="s">
        <v>179</v>
      </c>
      <c r="B74" s="81"/>
      <c r="C74" s="173" t="s">
        <v>831</v>
      </c>
      <c r="D74" s="173" t="s">
        <v>831</v>
      </c>
      <c r="E74" s="173" t="s">
        <v>831</v>
      </c>
      <c r="F74" s="173" t="s">
        <v>831</v>
      </c>
      <c r="G74" s="173" t="s">
        <v>831</v>
      </c>
      <c r="H74" s="173" t="s">
        <v>831</v>
      </c>
      <c r="I74" s="173" t="s">
        <v>831</v>
      </c>
      <c r="J74" s="173" t="s">
        <v>831</v>
      </c>
      <c r="K74" s="173" t="s">
        <v>831</v>
      </c>
      <c r="L74" s="173" t="s">
        <v>831</v>
      </c>
      <c r="M74" s="195"/>
      <c r="N74" s="13"/>
      <c r="O74" s="211"/>
      <c r="P74" s="211"/>
      <c r="Q74" s="13"/>
    </row>
    <row r="75" spans="1:17" ht="18" customHeight="1">
      <c r="A75" s="83" t="s">
        <v>108</v>
      </c>
      <c r="B75" s="81" t="s">
        <v>108</v>
      </c>
      <c r="C75" s="175"/>
      <c r="D75" s="175"/>
      <c r="E75" s="175"/>
      <c r="F75" s="175"/>
      <c r="G75" s="175"/>
      <c r="H75" s="175"/>
      <c r="I75" s="175"/>
      <c r="J75" s="175"/>
      <c r="K75" s="175"/>
      <c r="L75" s="175"/>
      <c r="M75" s="196"/>
      <c r="N75" s="201"/>
      <c r="O75" s="200"/>
      <c r="Q75" s="13"/>
    </row>
    <row r="76" spans="1:17" ht="18" customHeight="1">
      <c r="A76" s="84" t="s">
        <v>721</v>
      </c>
      <c r="B76" s="86" t="s">
        <v>722</v>
      </c>
      <c r="C76" s="185">
        <f>SUM(C14:C74)</f>
        <v>8350</v>
      </c>
      <c r="D76" s="185">
        <f aca="true" t="shared" si="0" ref="D76:L76">SUM(D14:D74)</f>
        <v>523159</v>
      </c>
      <c r="E76" s="185">
        <f t="shared" si="0"/>
        <v>997</v>
      </c>
      <c r="F76" s="185">
        <f t="shared" si="0"/>
        <v>3603</v>
      </c>
      <c r="G76" s="185">
        <f t="shared" si="0"/>
        <v>55135</v>
      </c>
      <c r="H76" s="185">
        <f t="shared" si="0"/>
        <v>712945</v>
      </c>
      <c r="I76" s="185">
        <f t="shared" si="0"/>
        <v>104</v>
      </c>
      <c r="J76" s="185">
        <f t="shared" si="0"/>
        <v>164</v>
      </c>
      <c r="K76" s="185">
        <f t="shared" si="0"/>
        <v>64586</v>
      </c>
      <c r="L76" s="185">
        <f t="shared" si="0"/>
        <v>1239871</v>
      </c>
      <c r="M76" s="196"/>
      <c r="Q76" s="13"/>
    </row>
    <row r="77" spans="1:17" ht="15.75">
      <c r="A77" s="43"/>
      <c r="Q77" s="13"/>
    </row>
    <row r="78" spans="1:17" ht="15.75">
      <c r="A78" s="43"/>
      <c r="C78" s="227"/>
      <c r="Q78" s="13"/>
    </row>
    <row r="79" spans="1:17" ht="15.75">
      <c r="A79" s="43"/>
      <c r="C79" s="227"/>
      <c r="Q79" s="13"/>
    </row>
    <row r="80" spans="1:17" ht="15.75">
      <c r="A80" s="43"/>
      <c r="C80" s="227"/>
      <c r="D80" s="227"/>
      <c r="E80" s="227"/>
      <c r="F80" s="227"/>
      <c r="G80" s="227"/>
      <c r="H80" s="227"/>
      <c r="I80" s="227"/>
      <c r="J80" s="227"/>
      <c r="K80" s="227"/>
      <c r="L80" s="227"/>
      <c r="Q80" s="13"/>
    </row>
    <row r="81" spans="1:17" ht="15.75">
      <c r="A81" s="43"/>
      <c r="Q81" s="13"/>
    </row>
    <row r="82" spans="1:17" ht="15.75">
      <c r="A82" s="43"/>
      <c r="Q82" s="13"/>
    </row>
    <row r="83" spans="1:17" ht="15.75">
      <c r="A83" s="43"/>
      <c r="Q83" s="13"/>
    </row>
    <row r="84" spans="1:17" ht="15.75">
      <c r="A84" s="43"/>
      <c r="Q84" s="13"/>
    </row>
    <row r="85" spans="1:17" ht="15.75">
      <c r="A85" s="43"/>
      <c r="Q85" s="13"/>
    </row>
    <row r="86" spans="1:17" ht="15.75">
      <c r="A86" s="43"/>
      <c r="Q86" s="13"/>
    </row>
    <row r="87" spans="1:17" ht="15.75">
      <c r="A87" s="43"/>
      <c r="Q87" s="13"/>
    </row>
    <row r="88" spans="1:17" ht="15.75">
      <c r="A88" s="43"/>
      <c r="Q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row r="182" spans="1:111" s="13" customFormat="1" ht="15.75">
      <c r="A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row>
    <row r="183" spans="1:111" s="13" customFormat="1" ht="15.75">
      <c r="A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row>
    <row r="184" spans="1:111" s="13" customFormat="1" ht="15.75">
      <c r="A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row>
    <row r="185" spans="1:111" s="13" customFormat="1" ht="15.75">
      <c r="A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row>
  </sheetData>
  <sheetProtection/>
  <mergeCells count="20">
    <mergeCell ref="I10:J10"/>
    <mergeCell ref="I11:J11"/>
    <mergeCell ref="K10:L10"/>
    <mergeCell ref="K11:L11"/>
    <mergeCell ref="C10:D10"/>
    <mergeCell ref="C11:D11"/>
    <mergeCell ref="E10:F10"/>
    <mergeCell ref="E11:F11"/>
    <mergeCell ref="G10:H10"/>
    <mergeCell ref="G11:H11"/>
    <mergeCell ref="A1:L1"/>
    <mergeCell ref="A2:L2"/>
    <mergeCell ref="A4:B4"/>
    <mergeCell ref="A5:B5"/>
    <mergeCell ref="C7:L7"/>
    <mergeCell ref="C8:D9"/>
    <mergeCell ref="E8:F9"/>
    <mergeCell ref="G8:H9"/>
    <mergeCell ref="I8:J9"/>
    <mergeCell ref="K8:L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255" man="1"/>
  </rowBreaks>
</worksheet>
</file>

<file path=xl/worksheets/sheet25.xml><?xml version="1.0" encoding="utf-8"?>
<worksheet xmlns="http://schemas.openxmlformats.org/spreadsheetml/2006/main" xmlns:r="http://schemas.openxmlformats.org/officeDocument/2006/relationships">
  <dimension ref="A1:DC185"/>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01" customWidth="1"/>
    <col min="12" max="16384" width="9.00390625" style="43" customWidth="1"/>
  </cols>
  <sheetData>
    <row r="1" spans="1:11" s="191" customFormat="1" ht="45.75" customHeight="1">
      <c r="A1" s="360" t="s">
        <v>2</v>
      </c>
      <c r="B1" s="360"/>
      <c r="C1" s="361"/>
      <c r="D1" s="361"/>
      <c r="E1" s="361"/>
      <c r="F1" s="361"/>
      <c r="G1" s="361"/>
      <c r="H1" s="361"/>
      <c r="J1" s="215"/>
      <c r="K1" s="215"/>
    </row>
    <row r="2" spans="1:11" s="191" customFormat="1" ht="43.5" customHeight="1">
      <c r="A2" s="362" t="str">
        <f>'Form HKLQ1-1'!A3:H3</f>
        <v>二零一七年一月至十二月
January to December 2017</v>
      </c>
      <c r="B2" s="362"/>
      <c r="C2" s="361"/>
      <c r="D2" s="361"/>
      <c r="E2" s="361"/>
      <c r="F2" s="361"/>
      <c r="G2" s="361"/>
      <c r="H2" s="361"/>
      <c r="J2" s="215"/>
      <c r="K2" s="215"/>
    </row>
    <row r="3" spans="1:11" s="13" customFormat="1" ht="7.5" customHeight="1">
      <c r="A3" s="20"/>
      <c r="B3" s="20"/>
      <c r="C3" s="21"/>
      <c r="J3" s="200"/>
      <c r="K3" s="200"/>
    </row>
    <row r="4" spans="1:11" s="21" customFormat="1" ht="37.5" customHeight="1">
      <c r="A4" s="363" t="s">
        <v>0</v>
      </c>
      <c r="B4" s="363"/>
      <c r="J4" s="216"/>
      <c r="K4" s="216"/>
    </row>
    <row r="5" spans="1:11" s="21" customFormat="1" ht="37.5" customHeight="1">
      <c r="A5" s="363" t="s">
        <v>1</v>
      </c>
      <c r="B5" s="363"/>
      <c r="J5" s="216"/>
      <c r="K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69" t="s">
        <v>771</v>
      </c>
      <c r="D7" s="367"/>
      <c r="E7" s="367"/>
      <c r="F7" s="367"/>
      <c r="G7" s="367"/>
      <c r="H7" s="365"/>
      <c r="J7" s="198"/>
      <c r="K7" s="198"/>
    </row>
    <row r="8" spans="1:11" s="9" customFormat="1" ht="33.75" customHeight="1">
      <c r="A8" s="78"/>
      <c r="B8" s="80"/>
      <c r="C8" s="370" t="s">
        <v>772</v>
      </c>
      <c r="D8" s="371"/>
      <c r="E8" s="370" t="s">
        <v>773</v>
      </c>
      <c r="F8" s="371"/>
      <c r="G8" s="370" t="s">
        <v>774</v>
      </c>
      <c r="H8" s="371"/>
      <c r="J8" s="198"/>
      <c r="K8" s="198"/>
    </row>
    <row r="9" spans="1:11" s="9" customFormat="1" ht="33.75" customHeight="1">
      <c r="A9" s="78"/>
      <c r="B9" s="80"/>
      <c r="C9" s="374"/>
      <c r="D9" s="375"/>
      <c r="E9" s="372"/>
      <c r="F9" s="373"/>
      <c r="G9" s="372"/>
      <c r="H9" s="373"/>
      <c r="J9" s="198"/>
      <c r="K9" s="198"/>
    </row>
    <row r="10" spans="1:11" s="9" customFormat="1" ht="33.75" customHeight="1">
      <c r="A10" s="78"/>
      <c r="B10" s="22"/>
      <c r="C10" s="378" t="s">
        <v>263</v>
      </c>
      <c r="D10" s="379"/>
      <c r="E10" s="378" t="s">
        <v>263</v>
      </c>
      <c r="F10" s="379"/>
      <c r="G10" s="378" t="s">
        <v>263</v>
      </c>
      <c r="H10" s="379"/>
      <c r="J10" s="198"/>
      <c r="K10" s="198"/>
    </row>
    <row r="11" spans="1:11" s="9" customFormat="1" ht="16.5" customHeight="1">
      <c r="A11" s="78"/>
      <c r="B11" s="22"/>
      <c r="C11" s="380" t="s">
        <v>104</v>
      </c>
      <c r="D11" s="381"/>
      <c r="E11" s="380" t="s">
        <v>104</v>
      </c>
      <c r="F11" s="381"/>
      <c r="G11" s="380" t="s">
        <v>104</v>
      </c>
      <c r="H11" s="381"/>
      <c r="J11" s="198"/>
      <c r="K11" s="198"/>
    </row>
    <row r="12" spans="1:11" s="9" customFormat="1" ht="33.75" customHeight="1">
      <c r="A12" s="78"/>
      <c r="B12" s="22"/>
      <c r="C12" s="87" t="s">
        <v>690</v>
      </c>
      <c r="D12" s="87" t="s">
        <v>691</v>
      </c>
      <c r="E12" s="87" t="s">
        <v>690</v>
      </c>
      <c r="F12" s="87" t="s">
        <v>691</v>
      </c>
      <c r="G12" s="87" t="s">
        <v>690</v>
      </c>
      <c r="H12" s="87" t="s">
        <v>691</v>
      </c>
      <c r="J12" s="198"/>
      <c r="K12" s="198"/>
    </row>
    <row r="13" spans="1:107" s="23" customFormat="1" ht="17.25" customHeight="1">
      <c r="A13" s="82" t="s">
        <v>46</v>
      </c>
      <c r="B13" s="85" t="s">
        <v>206</v>
      </c>
      <c r="C13" s="19" t="s">
        <v>45</v>
      </c>
      <c r="D13" s="19" t="s">
        <v>45</v>
      </c>
      <c r="E13" s="19" t="s">
        <v>45</v>
      </c>
      <c r="F13" s="19" t="s">
        <v>45</v>
      </c>
      <c r="G13" s="19" t="s">
        <v>45</v>
      </c>
      <c r="H13" s="19" t="s">
        <v>45</v>
      </c>
      <c r="I13" s="24"/>
      <c r="J13" s="199"/>
      <c r="K13" s="199"/>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189" t="s">
        <v>112</v>
      </c>
      <c r="B14" s="272" t="s">
        <v>608</v>
      </c>
      <c r="C14" s="224" t="s">
        <v>831</v>
      </c>
      <c r="D14" s="173" t="s">
        <v>831</v>
      </c>
      <c r="E14" s="173" t="s">
        <v>831</v>
      </c>
      <c r="F14" s="173" t="s">
        <v>831</v>
      </c>
      <c r="G14" s="173" t="s">
        <v>831</v>
      </c>
      <c r="H14" s="197" t="s">
        <v>831</v>
      </c>
      <c r="I14" s="182"/>
      <c r="J14" s="211"/>
      <c r="K14" s="211"/>
    </row>
    <row r="15" spans="1:11" s="13" customFormat="1" ht="18" customHeight="1">
      <c r="A15" s="83" t="s">
        <v>3</v>
      </c>
      <c r="B15" s="202" t="s">
        <v>4</v>
      </c>
      <c r="C15" s="173">
        <v>16405</v>
      </c>
      <c r="D15" s="173">
        <v>201618</v>
      </c>
      <c r="E15" s="173">
        <v>1497</v>
      </c>
      <c r="F15" s="173">
        <v>161187</v>
      </c>
      <c r="G15" s="173">
        <v>17902</v>
      </c>
      <c r="H15" s="173">
        <v>362805</v>
      </c>
      <c r="I15" s="182"/>
      <c r="J15" s="211"/>
      <c r="K15" s="211"/>
    </row>
    <row r="16" spans="1:11" s="13" customFormat="1" ht="18" customHeight="1">
      <c r="A16" s="83" t="s">
        <v>111</v>
      </c>
      <c r="B16" s="202"/>
      <c r="C16" s="173" t="s">
        <v>831</v>
      </c>
      <c r="D16" s="173" t="s">
        <v>831</v>
      </c>
      <c r="E16" s="173" t="s">
        <v>831</v>
      </c>
      <c r="F16" s="173" t="s">
        <v>831</v>
      </c>
      <c r="G16" s="173" t="s">
        <v>831</v>
      </c>
      <c r="H16" s="173" t="s">
        <v>831</v>
      </c>
      <c r="I16" s="182"/>
      <c r="J16" s="211"/>
      <c r="K16" s="211"/>
    </row>
    <row r="17" spans="1:11" s="13" customFormat="1" ht="18" customHeight="1">
      <c r="A17" s="83" t="s">
        <v>113</v>
      </c>
      <c r="B17" s="202" t="s">
        <v>147</v>
      </c>
      <c r="C17" s="173" t="s">
        <v>831</v>
      </c>
      <c r="D17" s="173" t="s">
        <v>831</v>
      </c>
      <c r="E17" s="173" t="s">
        <v>831</v>
      </c>
      <c r="F17" s="173" t="s">
        <v>831</v>
      </c>
      <c r="G17" s="173" t="s">
        <v>831</v>
      </c>
      <c r="H17" s="173" t="s">
        <v>831</v>
      </c>
      <c r="I17" s="182"/>
      <c r="J17" s="211"/>
      <c r="K17" s="211"/>
    </row>
    <row r="18" spans="1:11" s="13" customFormat="1" ht="18" customHeight="1">
      <c r="A18" s="83" t="s">
        <v>748</v>
      </c>
      <c r="B18" s="202" t="s">
        <v>749</v>
      </c>
      <c r="C18" s="173">
        <v>1</v>
      </c>
      <c r="D18" s="173" t="s">
        <v>831</v>
      </c>
      <c r="E18" s="173" t="s">
        <v>831</v>
      </c>
      <c r="F18" s="173" t="s">
        <v>831</v>
      </c>
      <c r="G18" s="173">
        <v>1</v>
      </c>
      <c r="H18" s="173" t="s">
        <v>831</v>
      </c>
      <c r="I18" s="182"/>
      <c r="J18" s="211"/>
      <c r="K18" s="211"/>
    </row>
    <row r="19" spans="1:11" s="13" customFormat="1" ht="30" customHeight="1">
      <c r="A19" s="83" t="s">
        <v>551</v>
      </c>
      <c r="B19" s="202" t="s">
        <v>750</v>
      </c>
      <c r="C19" s="173" t="s">
        <v>831</v>
      </c>
      <c r="D19" s="173">
        <v>1</v>
      </c>
      <c r="E19" s="173" t="s">
        <v>831</v>
      </c>
      <c r="F19" s="173" t="s">
        <v>831</v>
      </c>
      <c r="G19" s="173" t="s">
        <v>831</v>
      </c>
      <c r="H19" s="173">
        <v>1</v>
      </c>
      <c r="I19" s="182"/>
      <c r="J19" s="211"/>
      <c r="K19" s="211"/>
    </row>
    <row r="20" spans="1:11" s="13" customFormat="1" ht="18" customHeight="1">
      <c r="A20" s="83" t="s">
        <v>114</v>
      </c>
      <c r="B20" s="202" t="s">
        <v>716</v>
      </c>
      <c r="C20" s="173">
        <v>329</v>
      </c>
      <c r="D20" s="173">
        <v>55701</v>
      </c>
      <c r="E20" s="173">
        <v>128</v>
      </c>
      <c r="F20" s="173">
        <v>39195</v>
      </c>
      <c r="G20" s="173">
        <v>457</v>
      </c>
      <c r="H20" s="173">
        <v>94896</v>
      </c>
      <c r="I20" s="182"/>
      <c r="J20" s="211"/>
      <c r="K20" s="211"/>
    </row>
    <row r="21" spans="1:11" s="13" customFormat="1" ht="18" customHeight="1">
      <c r="A21" s="83" t="s">
        <v>115</v>
      </c>
      <c r="B21" s="202" t="s">
        <v>717</v>
      </c>
      <c r="C21" s="173" t="s">
        <v>831</v>
      </c>
      <c r="D21" s="173" t="s">
        <v>831</v>
      </c>
      <c r="E21" s="173" t="s">
        <v>831</v>
      </c>
      <c r="F21" s="173" t="s">
        <v>831</v>
      </c>
      <c r="G21" s="173" t="s">
        <v>831</v>
      </c>
      <c r="H21" s="173" t="s">
        <v>831</v>
      </c>
      <c r="I21" s="182"/>
      <c r="J21" s="211"/>
      <c r="K21" s="211"/>
    </row>
    <row r="22" spans="1:11" s="13" customFormat="1" ht="18" customHeight="1">
      <c r="A22" s="83" t="s">
        <v>116</v>
      </c>
      <c r="B22" s="202"/>
      <c r="C22" s="173" t="s">
        <v>831</v>
      </c>
      <c r="D22" s="173" t="s">
        <v>831</v>
      </c>
      <c r="E22" s="173" t="s">
        <v>831</v>
      </c>
      <c r="F22" s="173" t="s">
        <v>831</v>
      </c>
      <c r="G22" s="173" t="s">
        <v>831</v>
      </c>
      <c r="H22" s="173" t="s">
        <v>831</v>
      </c>
      <c r="I22" s="182"/>
      <c r="J22" s="211"/>
      <c r="K22" s="211"/>
    </row>
    <row r="23" spans="1:11" s="13" customFormat="1" ht="18" customHeight="1">
      <c r="A23" s="83" t="s">
        <v>552</v>
      </c>
      <c r="B23" s="202" t="s">
        <v>571</v>
      </c>
      <c r="C23" s="173" t="s">
        <v>831</v>
      </c>
      <c r="D23" s="173" t="s">
        <v>831</v>
      </c>
      <c r="E23" s="173" t="s">
        <v>831</v>
      </c>
      <c r="F23" s="173" t="s">
        <v>831</v>
      </c>
      <c r="G23" s="173" t="s">
        <v>831</v>
      </c>
      <c r="H23" s="173" t="s">
        <v>831</v>
      </c>
      <c r="I23" s="182"/>
      <c r="J23" s="211"/>
      <c r="K23" s="211"/>
    </row>
    <row r="24" spans="1:11" s="13" customFormat="1" ht="30" customHeight="1">
      <c r="A24" s="83" t="s">
        <v>553</v>
      </c>
      <c r="B24" s="81" t="s">
        <v>541</v>
      </c>
      <c r="C24" s="173">
        <v>24</v>
      </c>
      <c r="D24" s="173">
        <v>7263</v>
      </c>
      <c r="E24" s="173" t="s">
        <v>831</v>
      </c>
      <c r="F24" s="173">
        <v>356</v>
      </c>
      <c r="G24" s="173">
        <v>24</v>
      </c>
      <c r="H24" s="173">
        <v>7619</v>
      </c>
      <c r="I24" s="182"/>
      <c r="J24" s="211"/>
      <c r="K24" s="211"/>
    </row>
    <row r="25" spans="1:11" s="13" customFormat="1" ht="18" customHeight="1">
      <c r="A25" s="83" t="s">
        <v>117</v>
      </c>
      <c r="B25" s="202" t="s">
        <v>151</v>
      </c>
      <c r="C25" s="173" t="s">
        <v>831</v>
      </c>
      <c r="D25" s="173" t="s">
        <v>831</v>
      </c>
      <c r="E25" s="173" t="s">
        <v>831</v>
      </c>
      <c r="F25" s="173" t="s">
        <v>831</v>
      </c>
      <c r="G25" s="173" t="s">
        <v>831</v>
      </c>
      <c r="H25" s="173" t="s">
        <v>831</v>
      </c>
      <c r="I25" s="182"/>
      <c r="J25" s="211"/>
      <c r="K25" s="211"/>
    </row>
    <row r="26" spans="1:11" s="13" customFormat="1" ht="18" customHeight="1">
      <c r="A26" s="83" t="s">
        <v>751</v>
      </c>
      <c r="B26" s="81" t="s">
        <v>752</v>
      </c>
      <c r="C26" s="173">
        <v>244</v>
      </c>
      <c r="D26" s="173">
        <v>28301</v>
      </c>
      <c r="E26" s="173">
        <v>120</v>
      </c>
      <c r="F26" s="173">
        <v>2705</v>
      </c>
      <c r="G26" s="173">
        <v>364</v>
      </c>
      <c r="H26" s="173">
        <v>31006</v>
      </c>
      <c r="I26" s="182"/>
      <c r="J26" s="211"/>
      <c r="K26" s="211"/>
    </row>
    <row r="27" spans="1:11" s="13" customFormat="1" ht="18" customHeight="1">
      <c r="A27" s="83" t="s">
        <v>607</v>
      </c>
      <c r="B27" s="81"/>
      <c r="C27" s="173" t="s">
        <v>831</v>
      </c>
      <c r="D27" s="173" t="s">
        <v>831</v>
      </c>
      <c r="E27" s="173" t="s">
        <v>831</v>
      </c>
      <c r="F27" s="173" t="s">
        <v>831</v>
      </c>
      <c r="G27" s="173" t="s">
        <v>831</v>
      </c>
      <c r="H27" s="173" t="s">
        <v>831</v>
      </c>
      <c r="I27" s="182"/>
      <c r="J27" s="211"/>
      <c r="K27" s="211"/>
    </row>
    <row r="28" spans="1:11" s="13" customFormat="1" ht="18" customHeight="1">
      <c r="A28" s="83" t="s">
        <v>118</v>
      </c>
      <c r="B28" s="202" t="s">
        <v>572</v>
      </c>
      <c r="C28" s="173">
        <v>119</v>
      </c>
      <c r="D28" s="173">
        <v>83776</v>
      </c>
      <c r="E28" s="173">
        <v>57</v>
      </c>
      <c r="F28" s="173">
        <v>6267</v>
      </c>
      <c r="G28" s="173">
        <v>176</v>
      </c>
      <c r="H28" s="173">
        <v>90043</v>
      </c>
      <c r="I28" s="182"/>
      <c r="J28" s="211"/>
      <c r="K28" s="211"/>
    </row>
    <row r="29" spans="1:11" s="13" customFormat="1" ht="30" customHeight="1">
      <c r="A29" s="83" t="s">
        <v>718</v>
      </c>
      <c r="B29" s="202" t="s">
        <v>719</v>
      </c>
      <c r="C29" s="173" t="s">
        <v>831</v>
      </c>
      <c r="D29" s="173">
        <v>976</v>
      </c>
      <c r="E29" s="173" t="s">
        <v>831</v>
      </c>
      <c r="F29" s="173">
        <v>542</v>
      </c>
      <c r="G29" s="173" t="s">
        <v>831</v>
      </c>
      <c r="H29" s="173">
        <v>1518</v>
      </c>
      <c r="I29" s="182"/>
      <c r="J29" s="211"/>
      <c r="K29" s="211"/>
    </row>
    <row r="30" spans="1:11" s="13" customFormat="1" ht="17.25" customHeight="1">
      <c r="A30" s="83" t="s">
        <v>730</v>
      </c>
      <c r="B30" s="202" t="s">
        <v>101</v>
      </c>
      <c r="C30" s="173">
        <v>61</v>
      </c>
      <c r="D30" s="173">
        <v>13173</v>
      </c>
      <c r="E30" s="173">
        <v>3</v>
      </c>
      <c r="F30" s="173">
        <v>1748</v>
      </c>
      <c r="G30" s="173">
        <v>64</v>
      </c>
      <c r="H30" s="173">
        <v>14921</v>
      </c>
      <c r="I30" s="182"/>
      <c r="J30" s="211"/>
      <c r="K30" s="211"/>
    </row>
    <row r="31" spans="1:11" s="13" customFormat="1" ht="17.25" customHeight="1">
      <c r="A31" s="83" t="s">
        <v>554</v>
      </c>
      <c r="B31" s="81" t="s">
        <v>573</v>
      </c>
      <c r="C31" s="173" t="s">
        <v>831</v>
      </c>
      <c r="D31" s="173">
        <v>3619</v>
      </c>
      <c r="E31" s="173" t="s">
        <v>831</v>
      </c>
      <c r="F31" s="173">
        <v>64</v>
      </c>
      <c r="G31" s="173" t="s">
        <v>831</v>
      </c>
      <c r="H31" s="173">
        <v>3683</v>
      </c>
      <c r="I31" s="182"/>
      <c r="J31" s="211"/>
      <c r="K31" s="211"/>
    </row>
    <row r="32" spans="1:11" s="13" customFormat="1" ht="17.25" customHeight="1">
      <c r="A32" s="83" t="s">
        <v>555</v>
      </c>
      <c r="B32" s="202"/>
      <c r="C32" s="173" t="s">
        <v>831</v>
      </c>
      <c r="D32" s="173" t="s">
        <v>831</v>
      </c>
      <c r="E32" s="173" t="s">
        <v>831</v>
      </c>
      <c r="F32" s="173" t="s">
        <v>831</v>
      </c>
      <c r="G32" s="173" t="s">
        <v>831</v>
      </c>
      <c r="H32" s="173" t="s">
        <v>831</v>
      </c>
      <c r="I32" s="182"/>
      <c r="J32" s="211"/>
      <c r="K32" s="211"/>
    </row>
    <row r="33" spans="1:11" s="13" customFormat="1" ht="17.25" customHeight="1">
      <c r="A33" s="196" t="s">
        <v>556</v>
      </c>
      <c r="B33" s="13" t="s">
        <v>753</v>
      </c>
      <c r="C33" s="173">
        <v>42</v>
      </c>
      <c r="D33" s="173">
        <v>416</v>
      </c>
      <c r="E33" s="173">
        <v>1</v>
      </c>
      <c r="F33" s="173">
        <v>12</v>
      </c>
      <c r="G33" s="173">
        <v>43</v>
      </c>
      <c r="H33" s="173">
        <v>428</v>
      </c>
      <c r="I33" s="182"/>
      <c r="J33" s="211"/>
      <c r="K33" s="211"/>
    </row>
    <row r="34" spans="1:11" s="13" customFormat="1" ht="30" customHeight="1">
      <c r="A34" s="196" t="s">
        <v>734</v>
      </c>
      <c r="B34" s="13" t="s">
        <v>574</v>
      </c>
      <c r="C34" s="173">
        <v>161</v>
      </c>
      <c r="D34" s="173">
        <v>32446</v>
      </c>
      <c r="E34" s="173">
        <v>39</v>
      </c>
      <c r="F34" s="173">
        <v>6229</v>
      </c>
      <c r="G34" s="173">
        <v>200</v>
      </c>
      <c r="H34" s="173">
        <v>38675</v>
      </c>
      <c r="I34" s="182"/>
      <c r="J34" s="211"/>
      <c r="K34" s="211"/>
    </row>
    <row r="35" spans="1:11" s="13" customFormat="1" ht="17.25" customHeight="1">
      <c r="A35" s="196" t="s">
        <v>735</v>
      </c>
      <c r="B35" s="13" t="s">
        <v>736</v>
      </c>
      <c r="C35" s="173">
        <v>3</v>
      </c>
      <c r="D35" s="173">
        <v>993</v>
      </c>
      <c r="E35" s="173">
        <v>4</v>
      </c>
      <c r="F35" s="173">
        <v>383</v>
      </c>
      <c r="G35" s="173">
        <v>7</v>
      </c>
      <c r="H35" s="173">
        <v>1376</v>
      </c>
      <c r="I35" s="182"/>
      <c r="J35" s="211"/>
      <c r="K35" s="211"/>
    </row>
    <row r="36" spans="1:11" s="13" customFormat="1" ht="17.25" customHeight="1">
      <c r="A36" s="83" t="s">
        <v>714</v>
      </c>
      <c r="B36" s="202" t="s">
        <v>715</v>
      </c>
      <c r="C36" s="173">
        <v>2134</v>
      </c>
      <c r="D36" s="173">
        <v>22135</v>
      </c>
      <c r="E36" s="173">
        <v>387</v>
      </c>
      <c r="F36" s="173">
        <v>8135</v>
      </c>
      <c r="G36" s="173">
        <v>2521</v>
      </c>
      <c r="H36" s="173">
        <v>30270</v>
      </c>
      <c r="I36" s="182"/>
      <c r="J36" s="211"/>
      <c r="K36" s="211"/>
    </row>
    <row r="37" spans="1:11" s="13" customFormat="1" ht="17.25" customHeight="1">
      <c r="A37" s="196" t="s">
        <v>583</v>
      </c>
      <c r="B37" s="43" t="s">
        <v>584</v>
      </c>
      <c r="C37" s="173" t="s">
        <v>831</v>
      </c>
      <c r="D37" s="173" t="s">
        <v>831</v>
      </c>
      <c r="E37" s="173" t="s">
        <v>831</v>
      </c>
      <c r="F37" s="173" t="s">
        <v>831</v>
      </c>
      <c r="G37" s="173" t="s">
        <v>831</v>
      </c>
      <c r="H37" s="173" t="s">
        <v>831</v>
      </c>
      <c r="I37" s="182"/>
      <c r="J37" s="211"/>
      <c r="K37" s="211"/>
    </row>
    <row r="38" spans="1:14" ht="17.25" customHeight="1">
      <c r="A38" s="240" t="s">
        <v>754</v>
      </c>
      <c r="B38" s="303" t="s">
        <v>747</v>
      </c>
      <c r="C38" s="174">
        <v>23</v>
      </c>
      <c r="D38" s="174">
        <v>149</v>
      </c>
      <c r="E38" s="174">
        <v>28</v>
      </c>
      <c r="F38" s="174">
        <v>337</v>
      </c>
      <c r="G38" s="174">
        <v>51</v>
      </c>
      <c r="H38" s="174">
        <v>486</v>
      </c>
      <c r="I38" s="195"/>
      <c r="J38" s="211"/>
      <c r="K38" s="211"/>
      <c r="L38" s="13"/>
      <c r="M38" s="13"/>
      <c r="N38" s="13"/>
    </row>
    <row r="39" spans="1:14" ht="30" customHeight="1">
      <c r="A39" s="83" t="s">
        <v>720</v>
      </c>
      <c r="B39" s="202"/>
      <c r="C39" s="197">
        <v>12</v>
      </c>
      <c r="D39" s="197" t="s">
        <v>831</v>
      </c>
      <c r="E39" s="197" t="s">
        <v>831</v>
      </c>
      <c r="F39" s="197" t="s">
        <v>831</v>
      </c>
      <c r="G39" s="197">
        <v>12</v>
      </c>
      <c r="H39" s="197" t="s">
        <v>831</v>
      </c>
      <c r="I39" s="13"/>
      <c r="J39" s="43"/>
      <c r="K39" s="43"/>
      <c r="M39" s="13"/>
      <c r="N39" s="13"/>
    </row>
    <row r="40" spans="1:14" ht="17.25" customHeight="1">
      <c r="A40" s="83" t="s">
        <v>557</v>
      </c>
      <c r="B40" s="81" t="s">
        <v>537</v>
      </c>
      <c r="C40" s="173">
        <v>2307</v>
      </c>
      <c r="D40" s="173">
        <v>43962</v>
      </c>
      <c r="E40" s="173">
        <v>177</v>
      </c>
      <c r="F40" s="173">
        <v>6894</v>
      </c>
      <c r="G40" s="173">
        <v>2484</v>
      </c>
      <c r="H40" s="173">
        <v>50856</v>
      </c>
      <c r="I40" s="195"/>
      <c r="J40" s="211"/>
      <c r="K40" s="211"/>
      <c r="L40" s="13"/>
      <c r="M40" s="13"/>
      <c r="N40" s="13"/>
    </row>
    <row r="41" spans="1:14" ht="17.25" customHeight="1">
      <c r="A41" s="83" t="s">
        <v>119</v>
      </c>
      <c r="B41" s="202"/>
      <c r="C41" s="173" t="s">
        <v>831</v>
      </c>
      <c r="D41" s="173" t="s">
        <v>831</v>
      </c>
      <c r="E41" s="173" t="s">
        <v>831</v>
      </c>
      <c r="F41" s="173" t="s">
        <v>831</v>
      </c>
      <c r="G41" s="173" t="s">
        <v>831</v>
      </c>
      <c r="H41" s="173" t="s">
        <v>831</v>
      </c>
      <c r="I41" s="195"/>
      <c r="J41" s="211"/>
      <c r="K41" s="211"/>
      <c r="L41" s="13"/>
      <c r="M41" s="13"/>
      <c r="N41" s="13"/>
    </row>
    <row r="42" spans="1:14" ht="17.25" customHeight="1">
      <c r="A42" s="83" t="s">
        <v>120</v>
      </c>
      <c r="B42" s="202" t="s">
        <v>155</v>
      </c>
      <c r="C42" s="173">
        <v>697</v>
      </c>
      <c r="D42" s="173">
        <v>4511</v>
      </c>
      <c r="E42" s="173">
        <v>19</v>
      </c>
      <c r="F42" s="173">
        <v>668</v>
      </c>
      <c r="G42" s="173">
        <v>716</v>
      </c>
      <c r="H42" s="173">
        <v>5179</v>
      </c>
      <c r="I42" s="195"/>
      <c r="J42" s="211"/>
      <c r="K42" s="211"/>
      <c r="L42" s="13"/>
      <c r="M42" s="13"/>
      <c r="N42" s="13"/>
    </row>
    <row r="43" spans="1:14" ht="17.25" customHeight="1">
      <c r="A43" s="83" t="s">
        <v>121</v>
      </c>
      <c r="B43" s="218" t="s">
        <v>158</v>
      </c>
      <c r="C43" s="173" t="s">
        <v>831</v>
      </c>
      <c r="D43" s="173" t="s">
        <v>831</v>
      </c>
      <c r="E43" s="173" t="s">
        <v>831</v>
      </c>
      <c r="F43" s="173" t="s">
        <v>831</v>
      </c>
      <c r="G43" s="173" t="s">
        <v>831</v>
      </c>
      <c r="H43" s="173" t="s">
        <v>831</v>
      </c>
      <c r="I43" s="195"/>
      <c r="J43" s="211"/>
      <c r="K43" s="211"/>
      <c r="L43" s="13"/>
      <c r="M43" s="13"/>
      <c r="N43" s="13"/>
    </row>
    <row r="44" spans="1:14" ht="30" customHeight="1">
      <c r="A44" s="83" t="s">
        <v>122</v>
      </c>
      <c r="B44" s="218" t="s">
        <v>160</v>
      </c>
      <c r="C44" s="173">
        <v>2830</v>
      </c>
      <c r="D44" s="173">
        <v>25968</v>
      </c>
      <c r="E44" s="173">
        <v>1663</v>
      </c>
      <c r="F44" s="173">
        <v>10732</v>
      </c>
      <c r="G44" s="173">
        <v>4493</v>
      </c>
      <c r="H44" s="173">
        <v>36700</v>
      </c>
      <c r="I44" s="195"/>
      <c r="J44" s="211"/>
      <c r="K44" s="211"/>
      <c r="L44" s="13"/>
      <c r="M44" s="13"/>
      <c r="N44" s="13"/>
    </row>
    <row r="45" spans="1:14" ht="17.25" customHeight="1">
      <c r="A45" s="83" t="s">
        <v>123</v>
      </c>
      <c r="B45" s="202" t="s">
        <v>162</v>
      </c>
      <c r="C45" s="173" t="s">
        <v>831</v>
      </c>
      <c r="D45" s="173">
        <v>182</v>
      </c>
      <c r="E45" s="173" t="s">
        <v>831</v>
      </c>
      <c r="F45" s="173" t="s">
        <v>831</v>
      </c>
      <c r="G45" s="173" t="s">
        <v>831</v>
      </c>
      <c r="H45" s="173">
        <v>182</v>
      </c>
      <c r="I45" s="195"/>
      <c r="J45" s="211"/>
      <c r="K45" s="211"/>
      <c r="L45" s="13"/>
      <c r="M45" s="13"/>
      <c r="N45" s="13"/>
    </row>
    <row r="46" spans="1:14" ht="17.25" customHeight="1">
      <c r="A46" s="83" t="s">
        <v>124</v>
      </c>
      <c r="B46" s="202" t="s">
        <v>585</v>
      </c>
      <c r="C46" s="173">
        <v>22224</v>
      </c>
      <c r="D46" s="173">
        <v>82586</v>
      </c>
      <c r="E46" s="173">
        <v>612</v>
      </c>
      <c r="F46" s="173">
        <v>12982</v>
      </c>
      <c r="G46" s="173">
        <v>22836</v>
      </c>
      <c r="H46" s="173">
        <v>95568</v>
      </c>
      <c r="I46" s="195"/>
      <c r="J46" s="211"/>
      <c r="K46" s="211"/>
      <c r="L46" s="13"/>
      <c r="M46" s="13"/>
      <c r="N46" s="13"/>
    </row>
    <row r="47" spans="1:14" ht="17.25" customHeight="1">
      <c r="A47" s="83" t="s">
        <v>125</v>
      </c>
      <c r="B47" s="202"/>
      <c r="C47" s="173" t="s">
        <v>831</v>
      </c>
      <c r="D47" s="173" t="s">
        <v>831</v>
      </c>
      <c r="E47" s="173" t="s">
        <v>831</v>
      </c>
      <c r="F47" s="173" t="s">
        <v>831</v>
      </c>
      <c r="G47" s="173" t="s">
        <v>831</v>
      </c>
      <c r="H47" s="173" t="s">
        <v>831</v>
      </c>
      <c r="I47" s="195"/>
      <c r="J47" s="211"/>
      <c r="K47" s="211"/>
      <c r="L47" s="13"/>
      <c r="M47" s="13"/>
      <c r="N47" s="13"/>
    </row>
    <row r="48" spans="1:14" ht="17.25" customHeight="1">
      <c r="A48" s="83" t="s">
        <v>126</v>
      </c>
      <c r="B48" s="202" t="s">
        <v>586</v>
      </c>
      <c r="C48" s="173">
        <v>953</v>
      </c>
      <c r="D48" s="173">
        <v>28609</v>
      </c>
      <c r="E48" s="173">
        <v>52</v>
      </c>
      <c r="F48" s="173">
        <v>2565</v>
      </c>
      <c r="G48" s="173">
        <v>1005</v>
      </c>
      <c r="H48" s="173">
        <v>31174</v>
      </c>
      <c r="I48" s="195"/>
      <c r="J48" s="211"/>
      <c r="K48" s="211"/>
      <c r="L48" s="13"/>
      <c r="M48" s="13"/>
      <c r="N48" s="13"/>
    </row>
    <row r="49" spans="1:14" ht="30" customHeight="1">
      <c r="A49" s="83" t="s">
        <v>558</v>
      </c>
      <c r="B49" s="202" t="s">
        <v>587</v>
      </c>
      <c r="C49" s="173">
        <v>1</v>
      </c>
      <c r="D49" s="173">
        <v>14937</v>
      </c>
      <c r="E49" s="173">
        <v>6</v>
      </c>
      <c r="F49" s="173">
        <v>5780</v>
      </c>
      <c r="G49" s="173">
        <v>7</v>
      </c>
      <c r="H49" s="173">
        <v>20717</v>
      </c>
      <c r="I49" s="195"/>
      <c r="J49" s="211"/>
      <c r="K49" s="211"/>
      <c r="L49" s="13"/>
      <c r="M49" s="13"/>
      <c r="N49" s="13"/>
    </row>
    <row r="50" spans="1:14" ht="17.25" customHeight="1">
      <c r="A50" s="83" t="s">
        <v>127</v>
      </c>
      <c r="B50" s="202" t="s">
        <v>166</v>
      </c>
      <c r="C50" s="173" t="s">
        <v>831</v>
      </c>
      <c r="D50" s="173" t="s">
        <v>831</v>
      </c>
      <c r="E50" s="173" t="s">
        <v>831</v>
      </c>
      <c r="F50" s="173" t="s">
        <v>831</v>
      </c>
      <c r="G50" s="173" t="s">
        <v>831</v>
      </c>
      <c r="H50" s="173" t="s">
        <v>831</v>
      </c>
      <c r="I50" s="195"/>
      <c r="J50" s="211"/>
      <c r="K50" s="211"/>
      <c r="L50" s="13"/>
      <c r="M50" s="13"/>
      <c r="N50" s="13"/>
    </row>
    <row r="51" spans="1:14" ht="17.25" customHeight="1">
      <c r="A51" s="196" t="s">
        <v>559</v>
      </c>
      <c r="C51" s="173" t="s">
        <v>831</v>
      </c>
      <c r="D51" s="173" t="s">
        <v>831</v>
      </c>
      <c r="E51" s="173" t="s">
        <v>831</v>
      </c>
      <c r="F51" s="173" t="s">
        <v>831</v>
      </c>
      <c r="G51" s="173" t="s">
        <v>831</v>
      </c>
      <c r="H51" s="173" t="s">
        <v>831</v>
      </c>
      <c r="I51" s="195"/>
      <c r="J51" s="211"/>
      <c r="K51" s="211"/>
      <c r="L51" s="13"/>
      <c r="M51" s="13"/>
      <c r="N51" s="13"/>
    </row>
    <row r="52" spans="1:14" ht="17.25" customHeight="1">
      <c r="A52" s="196" t="s">
        <v>708</v>
      </c>
      <c r="C52" s="173">
        <v>106</v>
      </c>
      <c r="D52" s="173" t="s">
        <v>831</v>
      </c>
      <c r="E52" s="173">
        <v>14</v>
      </c>
      <c r="F52" s="173" t="s">
        <v>831</v>
      </c>
      <c r="G52" s="173">
        <v>120</v>
      </c>
      <c r="H52" s="173" t="s">
        <v>831</v>
      </c>
      <c r="I52" s="195"/>
      <c r="J52" s="211"/>
      <c r="K52" s="211"/>
      <c r="L52" s="13"/>
      <c r="M52" s="13"/>
      <c r="N52" s="13"/>
    </row>
    <row r="53" spans="1:14" ht="17.25" customHeight="1">
      <c r="A53" s="196" t="s">
        <v>128</v>
      </c>
      <c r="C53" s="173" t="s">
        <v>831</v>
      </c>
      <c r="D53" s="173" t="s">
        <v>831</v>
      </c>
      <c r="E53" s="173" t="s">
        <v>831</v>
      </c>
      <c r="F53" s="173" t="s">
        <v>831</v>
      </c>
      <c r="G53" s="173" t="s">
        <v>831</v>
      </c>
      <c r="H53" s="173" t="s">
        <v>831</v>
      </c>
      <c r="I53" s="195"/>
      <c r="J53" s="211"/>
      <c r="K53" s="211"/>
      <c r="L53" s="13"/>
      <c r="M53" s="13"/>
      <c r="N53" s="13"/>
    </row>
    <row r="54" spans="1:14" ht="30" customHeight="1">
      <c r="A54" s="196" t="s">
        <v>129</v>
      </c>
      <c r="B54" s="13" t="s">
        <v>170</v>
      </c>
      <c r="C54" s="173" t="s">
        <v>831</v>
      </c>
      <c r="D54" s="173">
        <v>326</v>
      </c>
      <c r="E54" s="173" t="s">
        <v>831</v>
      </c>
      <c r="F54" s="173">
        <v>1</v>
      </c>
      <c r="G54" s="173" t="s">
        <v>831</v>
      </c>
      <c r="H54" s="173">
        <v>327</v>
      </c>
      <c r="I54" s="195"/>
      <c r="J54" s="211"/>
      <c r="K54" s="211"/>
      <c r="L54" s="13"/>
      <c r="M54" s="13"/>
      <c r="N54" s="13"/>
    </row>
    <row r="55" spans="1:14" ht="17.25" customHeight="1">
      <c r="A55" s="83" t="s">
        <v>713</v>
      </c>
      <c r="B55" s="225" t="s">
        <v>712</v>
      </c>
      <c r="C55" s="173" t="s">
        <v>831</v>
      </c>
      <c r="D55" s="173" t="s">
        <v>831</v>
      </c>
      <c r="E55" s="173" t="s">
        <v>831</v>
      </c>
      <c r="F55" s="173" t="s">
        <v>831</v>
      </c>
      <c r="G55" s="173" t="s">
        <v>831</v>
      </c>
      <c r="H55" s="173" t="s">
        <v>831</v>
      </c>
      <c r="I55" s="195"/>
      <c r="J55" s="211"/>
      <c r="K55" s="211"/>
      <c r="L55" s="13"/>
      <c r="M55" s="13"/>
      <c r="N55" s="13"/>
    </row>
    <row r="56" spans="1:14" ht="17.25" customHeight="1">
      <c r="A56" s="83" t="s">
        <v>560</v>
      </c>
      <c r="B56" s="202"/>
      <c r="C56" s="173" t="s">
        <v>831</v>
      </c>
      <c r="D56" s="173" t="s">
        <v>831</v>
      </c>
      <c r="E56" s="173" t="s">
        <v>831</v>
      </c>
      <c r="F56" s="173" t="s">
        <v>831</v>
      </c>
      <c r="G56" s="173" t="s">
        <v>831</v>
      </c>
      <c r="H56" s="173" t="s">
        <v>831</v>
      </c>
      <c r="I56" s="195"/>
      <c r="J56" s="211"/>
      <c r="K56" s="211"/>
      <c r="L56" s="13"/>
      <c r="M56" s="13"/>
      <c r="N56" s="13"/>
    </row>
    <row r="57" spans="1:14" ht="17.25" customHeight="1">
      <c r="A57" s="83" t="s">
        <v>130</v>
      </c>
      <c r="B57" s="202" t="s">
        <v>173</v>
      </c>
      <c r="C57" s="173" t="s">
        <v>831</v>
      </c>
      <c r="D57" s="173" t="s">
        <v>831</v>
      </c>
      <c r="E57" s="173" t="s">
        <v>831</v>
      </c>
      <c r="F57" s="173" t="s">
        <v>831</v>
      </c>
      <c r="G57" s="173" t="s">
        <v>831</v>
      </c>
      <c r="H57" s="173" t="s">
        <v>831</v>
      </c>
      <c r="I57" s="195"/>
      <c r="J57" s="211"/>
      <c r="K57" s="211"/>
      <c r="L57" s="13"/>
      <c r="M57" s="13"/>
      <c r="N57" s="13"/>
    </row>
    <row r="58" spans="1:14" ht="17.25" customHeight="1">
      <c r="A58" s="196" t="s">
        <v>673</v>
      </c>
      <c r="B58" s="13" t="s">
        <v>674</v>
      </c>
      <c r="C58" s="173">
        <v>4234</v>
      </c>
      <c r="D58" s="173">
        <v>125642</v>
      </c>
      <c r="E58" s="173">
        <v>3649</v>
      </c>
      <c r="F58" s="173">
        <v>157986</v>
      </c>
      <c r="G58" s="173">
        <v>7883</v>
      </c>
      <c r="H58" s="173">
        <v>283628</v>
      </c>
      <c r="I58" s="195"/>
      <c r="J58" s="211"/>
      <c r="K58" s="211"/>
      <c r="L58" s="13"/>
      <c r="M58" s="13"/>
      <c r="N58" s="13"/>
    </row>
    <row r="59" spans="1:14" ht="30" customHeight="1">
      <c r="A59" s="196" t="s">
        <v>131</v>
      </c>
      <c r="C59" s="173" t="s">
        <v>831</v>
      </c>
      <c r="D59" s="173" t="s">
        <v>831</v>
      </c>
      <c r="E59" s="173" t="s">
        <v>831</v>
      </c>
      <c r="F59" s="173" t="s">
        <v>831</v>
      </c>
      <c r="G59" s="173" t="s">
        <v>831</v>
      </c>
      <c r="H59" s="173" t="s">
        <v>831</v>
      </c>
      <c r="I59" s="195"/>
      <c r="J59" s="211"/>
      <c r="K59" s="211"/>
      <c r="L59" s="13"/>
      <c r="M59" s="13"/>
      <c r="N59" s="13"/>
    </row>
    <row r="60" spans="1:14" ht="17.25" customHeight="1">
      <c r="A60" s="196" t="s">
        <v>675</v>
      </c>
      <c r="C60" s="173" t="s">
        <v>831</v>
      </c>
      <c r="D60" s="173" t="s">
        <v>831</v>
      </c>
      <c r="E60" s="173" t="s">
        <v>831</v>
      </c>
      <c r="F60" s="173" t="s">
        <v>831</v>
      </c>
      <c r="G60" s="173" t="s">
        <v>831</v>
      </c>
      <c r="H60" s="173" t="s">
        <v>831</v>
      </c>
      <c r="I60" s="195"/>
      <c r="J60" s="211"/>
      <c r="K60" s="211"/>
      <c r="L60" s="13"/>
      <c r="M60" s="13"/>
      <c r="N60" s="13"/>
    </row>
    <row r="61" spans="1:14" ht="17.25" customHeight="1">
      <c r="A61" s="196" t="s">
        <v>732</v>
      </c>
      <c r="C61" s="173" t="s">
        <v>831</v>
      </c>
      <c r="D61" s="173" t="s">
        <v>831</v>
      </c>
      <c r="E61" s="173" t="s">
        <v>831</v>
      </c>
      <c r="F61" s="173" t="s">
        <v>831</v>
      </c>
      <c r="G61" s="173" t="s">
        <v>831</v>
      </c>
      <c r="H61" s="173" t="s">
        <v>831</v>
      </c>
      <c r="I61" s="195"/>
      <c r="J61" s="211"/>
      <c r="K61" s="211"/>
      <c r="L61" s="13"/>
      <c r="M61" s="13"/>
      <c r="N61" s="13"/>
    </row>
    <row r="62" spans="1:14" ht="17.25" customHeight="1">
      <c r="A62" s="196" t="s">
        <v>132</v>
      </c>
      <c r="B62" s="43" t="s">
        <v>175</v>
      </c>
      <c r="C62" s="173" t="s">
        <v>831</v>
      </c>
      <c r="D62" s="173" t="s">
        <v>831</v>
      </c>
      <c r="E62" s="173" t="s">
        <v>831</v>
      </c>
      <c r="F62" s="173" t="s">
        <v>831</v>
      </c>
      <c r="G62" s="173" t="s">
        <v>831</v>
      </c>
      <c r="H62" s="173" t="s">
        <v>831</v>
      </c>
      <c r="I62" s="195"/>
      <c r="J62" s="211"/>
      <c r="K62" s="211"/>
      <c r="L62" s="13"/>
      <c r="M62" s="13"/>
      <c r="N62" s="13"/>
    </row>
    <row r="63" spans="1:14" ht="17.25" customHeight="1">
      <c r="A63" s="240" t="s">
        <v>605</v>
      </c>
      <c r="B63" s="302" t="s">
        <v>599</v>
      </c>
      <c r="C63" s="174" t="s">
        <v>831</v>
      </c>
      <c r="D63" s="174" t="s">
        <v>831</v>
      </c>
      <c r="E63" s="174" t="s">
        <v>831</v>
      </c>
      <c r="F63" s="174" t="s">
        <v>831</v>
      </c>
      <c r="G63" s="174" t="s">
        <v>831</v>
      </c>
      <c r="H63" s="174" t="s">
        <v>831</v>
      </c>
      <c r="I63" s="195"/>
      <c r="J63" s="211"/>
      <c r="K63" s="211"/>
      <c r="L63" s="13"/>
      <c r="M63" s="13"/>
      <c r="N63" s="13"/>
    </row>
    <row r="64" spans="1:14" ht="30" customHeight="1">
      <c r="A64" s="83" t="s">
        <v>727</v>
      </c>
      <c r="B64" s="202"/>
      <c r="C64" s="197" t="s">
        <v>831</v>
      </c>
      <c r="D64" s="197" t="s">
        <v>831</v>
      </c>
      <c r="E64" s="197" t="s">
        <v>831</v>
      </c>
      <c r="F64" s="197" t="s">
        <v>831</v>
      </c>
      <c r="G64" s="197" t="s">
        <v>831</v>
      </c>
      <c r="H64" s="197" t="s">
        <v>831</v>
      </c>
      <c r="I64" s="195"/>
      <c r="J64" s="211"/>
      <c r="K64" s="211"/>
      <c r="L64" s="13"/>
      <c r="M64" s="13"/>
      <c r="N64" s="13"/>
    </row>
    <row r="65" spans="1:14" ht="17.25" customHeight="1">
      <c r="A65" s="83" t="s">
        <v>133</v>
      </c>
      <c r="B65" s="81" t="s">
        <v>177</v>
      </c>
      <c r="C65" s="173" t="s">
        <v>831</v>
      </c>
      <c r="D65" s="173" t="s">
        <v>831</v>
      </c>
      <c r="E65" s="173" t="s">
        <v>831</v>
      </c>
      <c r="F65" s="173" t="s">
        <v>831</v>
      </c>
      <c r="G65" s="173" t="s">
        <v>831</v>
      </c>
      <c r="H65" s="173" t="s">
        <v>831</v>
      </c>
      <c r="I65" s="195"/>
      <c r="J65" s="211"/>
      <c r="K65" s="211"/>
      <c r="L65" s="13"/>
      <c r="M65" s="13"/>
      <c r="N65" s="13"/>
    </row>
    <row r="66" spans="1:14" ht="17.25" customHeight="1">
      <c r="A66" s="83" t="s">
        <v>737</v>
      </c>
      <c r="B66" s="81"/>
      <c r="C66" s="173">
        <v>170</v>
      </c>
      <c r="D66" s="173" t="s">
        <v>831</v>
      </c>
      <c r="E66" s="173" t="s">
        <v>831</v>
      </c>
      <c r="F66" s="173" t="s">
        <v>831</v>
      </c>
      <c r="G66" s="173">
        <v>170</v>
      </c>
      <c r="H66" s="173" t="s">
        <v>831</v>
      </c>
      <c r="I66" s="195"/>
      <c r="J66" s="211"/>
      <c r="K66" s="211"/>
      <c r="L66" s="13"/>
      <c r="M66" s="13"/>
      <c r="N66" s="13"/>
    </row>
    <row r="67" spans="1:14" ht="17.25" customHeight="1">
      <c r="A67" s="83" t="s">
        <v>561</v>
      </c>
      <c r="B67" s="81" t="s">
        <v>588</v>
      </c>
      <c r="C67" s="173">
        <v>57</v>
      </c>
      <c r="D67" s="173" t="s">
        <v>831</v>
      </c>
      <c r="E67" s="173">
        <v>1</v>
      </c>
      <c r="F67" s="173" t="s">
        <v>831</v>
      </c>
      <c r="G67" s="173">
        <v>58</v>
      </c>
      <c r="H67" s="173" t="s">
        <v>831</v>
      </c>
      <c r="I67" s="195"/>
      <c r="J67" s="211"/>
      <c r="K67" s="211"/>
      <c r="L67" s="13"/>
      <c r="M67" s="13"/>
      <c r="N67" s="13"/>
    </row>
    <row r="68" spans="1:14" ht="17.25" customHeight="1">
      <c r="A68" s="196" t="s">
        <v>562</v>
      </c>
      <c r="B68" s="13" t="s">
        <v>473</v>
      </c>
      <c r="C68" s="173">
        <v>2510</v>
      </c>
      <c r="D68" s="173">
        <v>27380</v>
      </c>
      <c r="E68" s="173">
        <v>123</v>
      </c>
      <c r="F68" s="173">
        <v>2900</v>
      </c>
      <c r="G68" s="173">
        <v>2633</v>
      </c>
      <c r="H68" s="173">
        <v>30280</v>
      </c>
      <c r="I68" s="195"/>
      <c r="J68" s="211"/>
      <c r="K68" s="211"/>
      <c r="L68" s="13"/>
      <c r="M68" s="13"/>
      <c r="N68" s="13"/>
    </row>
    <row r="69" spans="1:14" ht="30" customHeight="1">
      <c r="A69" s="196" t="s">
        <v>829</v>
      </c>
      <c r="B69" s="13" t="s">
        <v>830</v>
      </c>
      <c r="C69" s="173">
        <v>163</v>
      </c>
      <c r="D69" s="173">
        <v>6030</v>
      </c>
      <c r="E69" s="173" t="s">
        <v>831</v>
      </c>
      <c r="F69" s="173">
        <v>192</v>
      </c>
      <c r="G69" s="173">
        <v>163</v>
      </c>
      <c r="H69" s="173">
        <v>6222</v>
      </c>
      <c r="I69" s="195"/>
      <c r="J69" s="211"/>
      <c r="K69" s="211"/>
      <c r="L69" s="13"/>
      <c r="M69" s="13"/>
      <c r="N69" s="13"/>
    </row>
    <row r="70" spans="1:14" ht="17.25" customHeight="1">
      <c r="A70" s="83" t="s">
        <v>563</v>
      </c>
      <c r="B70" s="81" t="s">
        <v>569</v>
      </c>
      <c r="C70" s="173" t="s">
        <v>831</v>
      </c>
      <c r="D70" s="173" t="s">
        <v>831</v>
      </c>
      <c r="E70" s="173" t="s">
        <v>831</v>
      </c>
      <c r="F70" s="173" t="s">
        <v>831</v>
      </c>
      <c r="G70" s="173" t="s">
        <v>831</v>
      </c>
      <c r="H70" s="173" t="s">
        <v>831</v>
      </c>
      <c r="I70" s="195"/>
      <c r="J70" s="211"/>
      <c r="K70" s="211"/>
      <c r="L70" s="13"/>
      <c r="M70" s="13"/>
      <c r="N70" s="13"/>
    </row>
    <row r="71" spans="1:14" ht="17.25" customHeight="1">
      <c r="A71" s="83" t="s">
        <v>564</v>
      </c>
      <c r="B71" s="81" t="s">
        <v>589</v>
      </c>
      <c r="C71" s="173">
        <v>102</v>
      </c>
      <c r="D71" s="173">
        <v>364</v>
      </c>
      <c r="E71" s="173">
        <v>90</v>
      </c>
      <c r="F71" s="173">
        <v>133</v>
      </c>
      <c r="G71" s="173">
        <v>192</v>
      </c>
      <c r="H71" s="173">
        <v>497</v>
      </c>
      <c r="I71" s="195"/>
      <c r="J71" s="211"/>
      <c r="K71" s="211"/>
      <c r="L71" s="13"/>
      <c r="M71" s="13"/>
      <c r="N71" s="13"/>
    </row>
    <row r="72" spans="1:14" ht="17.25" customHeight="1">
      <c r="A72" s="83" t="s">
        <v>565</v>
      </c>
      <c r="B72" s="81"/>
      <c r="C72" s="173" t="s">
        <v>831</v>
      </c>
      <c r="D72" s="173" t="s">
        <v>831</v>
      </c>
      <c r="E72" s="173" t="s">
        <v>831</v>
      </c>
      <c r="F72" s="173" t="s">
        <v>831</v>
      </c>
      <c r="G72" s="173" t="s">
        <v>831</v>
      </c>
      <c r="H72" s="173" t="s">
        <v>831</v>
      </c>
      <c r="I72" s="195"/>
      <c r="J72" s="211"/>
      <c r="K72" s="211"/>
      <c r="L72" s="13"/>
      <c r="M72" s="13"/>
      <c r="N72" s="13"/>
    </row>
    <row r="73" spans="1:14" ht="17.25" customHeight="1">
      <c r="A73" s="83" t="s">
        <v>566</v>
      </c>
      <c r="B73" s="81"/>
      <c r="C73" s="173">
        <v>4</v>
      </c>
      <c r="D73" s="173">
        <v>680</v>
      </c>
      <c r="E73" s="173" t="s">
        <v>831</v>
      </c>
      <c r="F73" s="173">
        <v>134</v>
      </c>
      <c r="G73" s="173">
        <v>4</v>
      </c>
      <c r="H73" s="173">
        <v>814</v>
      </c>
      <c r="I73" s="195"/>
      <c r="J73" s="211"/>
      <c r="K73" s="211"/>
      <c r="L73" s="13"/>
      <c r="M73" s="13"/>
      <c r="N73" s="13"/>
    </row>
    <row r="74" spans="1:14" ht="30" customHeight="1">
      <c r="A74" s="83" t="s">
        <v>179</v>
      </c>
      <c r="B74" s="81"/>
      <c r="C74" s="173" t="s">
        <v>831</v>
      </c>
      <c r="D74" s="173" t="s">
        <v>831</v>
      </c>
      <c r="E74" s="173" t="s">
        <v>831</v>
      </c>
      <c r="F74" s="173" t="s">
        <v>831</v>
      </c>
      <c r="G74" s="173" t="s">
        <v>831</v>
      </c>
      <c r="H74" s="173" t="s">
        <v>831</v>
      </c>
      <c r="I74" s="195"/>
      <c r="J74" s="211"/>
      <c r="K74" s="211"/>
      <c r="L74" s="13"/>
      <c r="M74" s="13"/>
      <c r="N74" s="13"/>
    </row>
    <row r="75" spans="1:13" ht="18" customHeight="1">
      <c r="A75" s="83"/>
      <c r="B75" s="81"/>
      <c r="C75" s="175"/>
      <c r="D75" s="175"/>
      <c r="E75" s="175"/>
      <c r="F75" s="175"/>
      <c r="G75" s="175"/>
      <c r="H75" s="175"/>
      <c r="I75" s="196"/>
      <c r="J75" s="211"/>
      <c r="M75" s="13"/>
    </row>
    <row r="76" spans="1:13" ht="18" customHeight="1">
      <c r="A76" s="84" t="s">
        <v>48</v>
      </c>
      <c r="B76" s="86" t="s">
        <v>49</v>
      </c>
      <c r="C76" s="185">
        <f aca="true" t="shared" si="0" ref="C76:H76">SUM(C14:C74)</f>
        <v>55916</v>
      </c>
      <c r="D76" s="185">
        <f t="shared" si="0"/>
        <v>811744</v>
      </c>
      <c r="E76" s="185">
        <f t="shared" si="0"/>
        <v>8670</v>
      </c>
      <c r="F76" s="185">
        <f t="shared" si="0"/>
        <v>428127</v>
      </c>
      <c r="G76" s="185">
        <f t="shared" si="0"/>
        <v>64586</v>
      </c>
      <c r="H76" s="185">
        <f t="shared" si="0"/>
        <v>1239871</v>
      </c>
      <c r="I76" s="196"/>
      <c r="M76" s="13"/>
    </row>
    <row r="77" spans="1:11" s="13" customFormat="1" ht="11.25" customHeight="1">
      <c r="A77" s="8"/>
      <c r="B77" s="8"/>
      <c r="C77" s="228"/>
      <c r="D77" s="8"/>
      <c r="E77" s="8"/>
      <c r="F77" s="8"/>
      <c r="G77" s="8"/>
      <c r="H77" s="8"/>
      <c r="J77" s="200"/>
      <c r="K77" s="200"/>
    </row>
    <row r="78" spans="1:11" s="13" customFormat="1" ht="11.25" customHeight="1">
      <c r="A78" s="9"/>
      <c r="B78" s="8"/>
      <c r="C78" s="228"/>
      <c r="D78" s="8"/>
      <c r="E78" s="8"/>
      <c r="F78" s="8"/>
      <c r="G78" s="8"/>
      <c r="H78" s="10"/>
      <c r="J78" s="200"/>
      <c r="K78" s="200"/>
    </row>
    <row r="79" spans="1:11" s="8" customFormat="1" ht="27">
      <c r="A79" s="209" t="s">
        <v>775</v>
      </c>
      <c r="C79" s="228"/>
      <c r="H79" s="11"/>
      <c r="J79" s="12"/>
      <c r="K79" s="12"/>
    </row>
    <row r="80" spans="1:11" s="8" customFormat="1" ht="27" customHeight="1">
      <c r="A80" s="320" t="s">
        <v>776</v>
      </c>
      <c r="B80" s="320"/>
      <c r="C80" s="228"/>
      <c r="D80" s="228"/>
      <c r="E80" s="228"/>
      <c r="F80" s="228"/>
      <c r="G80" s="228"/>
      <c r="H80" s="228"/>
      <c r="J80" s="12"/>
      <c r="K80" s="12"/>
    </row>
    <row r="81" spans="10:11" s="8" customFormat="1" ht="11.25" customHeight="1">
      <c r="J81" s="12"/>
      <c r="K81" s="12"/>
    </row>
    <row r="82" spans="1:11" s="8" customFormat="1" ht="27" customHeight="1">
      <c r="A82" s="376" t="s">
        <v>777</v>
      </c>
      <c r="B82" s="376"/>
      <c r="J82" s="12"/>
      <c r="K82" s="12"/>
    </row>
    <row r="83" spans="1:11" s="8" customFormat="1" ht="27" customHeight="1">
      <c r="A83" s="377" t="s">
        <v>778</v>
      </c>
      <c r="B83" s="377"/>
      <c r="C83" s="377"/>
      <c r="J83" s="12"/>
      <c r="K83" s="12"/>
    </row>
    <row r="84" spans="10:11" s="8" customFormat="1" ht="11.25" customHeight="1">
      <c r="J84" s="12"/>
      <c r="K84" s="12"/>
    </row>
    <row r="85" spans="1:11" s="8" customFormat="1" ht="27" customHeight="1">
      <c r="A85" s="376" t="s">
        <v>779</v>
      </c>
      <c r="B85" s="376"/>
      <c r="J85" s="12"/>
      <c r="K85" s="12"/>
    </row>
    <row r="86" spans="1:11" s="8" customFormat="1" ht="27" customHeight="1">
      <c r="A86" s="377" t="s">
        <v>780</v>
      </c>
      <c r="B86" s="377"/>
      <c r="C86" s="377"/>
      <c r="D86" s="377"/>
      <c r="J86" s="12"/>
      <c r="K86" s="12"/>
    </row>
    <row r="87" spans="10:11" s="8" customFormat="1" ht="12.75">
      <c r="J87" s="12"/>
      <c r="K87" s="12"/>
    </row>
    <row r="88" spans="1:11" s="13" customFormat="1" ht="15.75">
      <c r="A88" s="8"/>
      <c r="B88" s="8"/>
      <c r="C88" s="8"/>
      <c r="D88" s="8"/>
      <c r="E88" s="8"/>
      <c r="F88" s="8"/>
      <c r="G88" s="8"/>
      <c r="H88" s="8"/>
      <c r="J88" s="200"/>
      <c r="K88" s="200"/>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spans="1:107" s="13" customFormat="1" ht="15.75">
      <c r="A101" s="43"/>
      <c r="I101" s="43"/>
      <c r="J101" s="201"/>
      <c r="K101" s="201"/>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01"/>
      <c r="K102" s="201"/>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01"/>
      <c r="K103" s="201"/>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01"/>
      <c r="K104" s="201"/>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01"/>
      <c r="K105" s="201"/>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01"/>
      <c r="K106" s="201"/>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01"/>
      <c r="K107" s="201"/>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01"/>
      <c r="K108" s="201"/>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01"/>
      <c r="K109" s="201"/>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01"/>
      <c r="K110" s="201"/>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01"/>
      <c r="K111" s="201"/>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01"/>
      <c r="K112" s="201"/>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01"/>
      <c r="K113" s="201"/>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01"/>
      <c r="K114" s="201"/>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01"/>
      <c r="K115" s="201"/>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01"/>
      <c r="K116" s="201"/>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01"/>
      <c r="K117" s="201"/>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01"/>
      <c r="K118" s="201"/>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01"/>
      <c r="K119" s="201"/>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01"/>
      <c r="K120" s="201"/>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01"/>
      <c r="K121" s="201"/>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01"/>
      <c r="K122" s="201"/>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01"/>
      <c r="K123" s="201"/>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01"/>
      <c r="K124" s="201"/>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01"/>
      <c r="K125" s="201"/>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01"/>
      <c r="K126" s="201"/>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01"/>
      <c r="K127" s="201"/>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01"/>
      <c r="K128" s="201"/>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01"/>
      <c r="K129" s="201"/>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01"/>
      <c r="K130" s="201"/>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01"/>
      <c r="K131" s="201"/>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01"/>
      <c r="K132" s="201"/>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01"/>
      <c r="K133" s="201"/>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01"/>
      <c r="K134" s="201"/>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01"/>
      <c r="K135" s="201"/>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01"/>
      <c r="K136" s="201"/>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01"/>
      <c r="K137" s="201"/>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01"/>
      <c r="K138" s="201"/>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01"/>
      <c r="K139" s="201"/>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01"/>
      <c r="K140" s="201"/>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01"/>
      <c r="K141" s="201"/>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01"/>
      <c r="K142" s="201"/>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01"/>
      <c r="K143" s="201"/>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01"/>
      <c r="K144" s="201"/>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01"/>
      <c r="K145" s="201"/>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01"/>
      <c r="K146" s="201"/>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01"/>
      <c r="K147" s="201"/>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01"/>
      <c r="K148" s="201"/>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01"/>
      <c r="K149" s="201"/>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01"/>
      <c r="K150" s="201"/>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01"/>
      <c r="K151" s="201"/>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01"/>
      <c r="K152" s="201"/>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01"/>
      <c r="K153" s="201"/>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01"/>
      <c r="K154" s="201"/>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01"/>
      <c r="K155" s="201"/>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01"/>
      <c r="K156" s="201"/>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01"/>
      <c r="K157" s="201"/>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01"/>
      <c r="K158" s="201"/>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01"/>
      <c r="K159" s="201"/>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01"/>
      <c r="K160" s="201"/>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01"/>
      <c r="K161" s="201"/>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01"/>
      <c r="K162" s="201"/>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01"/>
      <c r="K163" s="201"/>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01"/>
      <c r="K164" s="201"/>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01"/>
      <c r="K165" s="201"/>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01"/>
      <c r="K166" s="201"/>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01"/>
      <c r="K167" s="201"/>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01"/>
      <c r="K168" s="201"/>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01"/>
      <c r="K169" s="201"/>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01"/>
      <c r="K170" s="201"/>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01"/>
      <c r="K171" s="201"/>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01"/>
      <c r="K172" s="201"/>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01"/>
      <c r="K173" s="201"/>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01"/>
      <c r="K174" s="201"/>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01"/>
      <c r="K175" s="201"/>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01"/>
      <c r="K176" s="201"/>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01"/>
      <c r="K177" s="201"/>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01"/>
      <c r="K178" s="201"/>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01"/>
      <c r="K179" s="201"/>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01"/>
      <c r="K180" s="201"/>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01"/>
      <c r="K181" s="201"/>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01"/>
      <c r="K182" s="201"/>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01"/>
      <c r="K183" s="201"/>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01"/>
      <c r="K184" s="201"/>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01"/>
      <c r="K185" s="201"/>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sheetData>
  <sheetProtection/>
  <mergeCells count="19">
    <mergeCell ref="A82:B82"/>
    <mergeCell ref="A83:C83"/>
    <mergeCell ref="A85:B85"/>
    <mergeCell ref="A86:D86"/>
    <mergeCell ref="C10:D10"/>
    <mergeCell ref="A1:H1"/>
    <mergeCell ref="A2:H2"/>
    <mergeCell ref="A4:B4"/>
    <mergeCell ref="A5:B5"/>
    <mergeCell ref="C7:H7"/>
    <mergeCell ref="A80:B80"/>
    <mergeCell ref="C8:D9"/>
    <mergeCell ref="E8:F9"/>
    <mergeCell ref="G8:H9"/>
    <mergeCell ref="E10:F10"/>
    <mergeCell ref="G10:H10"/>
    <mergeCell ref="C11:D11"/>
    <mergeCell ref="E11:F11"/>
    <mergeCell ref="G11:H11"/>
  </mergeCells>
  <dataValidations count="1">
    <dataValidation type="whole" allowBlank="1" showInputMessage="1" showErrorMessage="1" errorTitle="No Decimal" error="No Decimal is allowed" sqref="H78">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1" manualBreakCount="1">
    <brk id="63" max="255" man="1"/>
  </rowBreaks>
</worksheet>
</file>

<file path=xl/worksheets/sheet26.xml><?xml version="1.0" encoding="utf-8"?>
<worksheet xmlns="http://schemas.openxmlformats.org/spreadsheetml/2006/main" xmlns:r="http://schemas.openxmlformats.org/officeDocument/2006/relationships">
  <dimension ref="A1:DC185"/>
  <sheetViews>
    <sheetView zoomScale="75" zoomScaleNormal="75"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01" customWidth="1"/>
    <col min="11" max="16384" width="9.00390625" style="43" customWidth="1"/>
  </cols>
  <sheetData>
    <row r="1" spans="1:10" s="191" customFormat="1" ht="45.75" customHeight="1">
      <c r="A1" s="360" t="s">
        <v>2</v>
      </c>
      <c r="B1" s="360"/>
      <c r="C1" s="361"/>
      <c r="D1" s="361"/>
      <c r="E1" s="361"/>
      <c r="F1" s="361"/>
      <c r="G1" s="361"/>
      <c r="H1" s="361"/>
      <c r="J1" s="215"/>
    </row>
    <row r="2" spans="1:10" s="191" customFormat="1" ht="43.5" customHeight="1">
      <c r="A2" s="362" t="str">
        <f>'Form HKLQ1-1'!A3:H3</f>
        <v>二零一七年一月至十二月
January to December 2017</v>
      </c>
      <c r="B2" s="362"/>
      <c r="C2" s="361"/>
      <c r="D2" s="361"/>
      <c r="E2" s="361"/>
      <c r="F2" s="361"/>
      <c r="G2" s="361"/>
      <c r="H2" s="361"/>
      <c r="J2" s="215"/>
    </row>
    <row r="3" spans="1:10" s="13" customFormat="1" ht="7.5" customHeight="1">
      <c r="A3" s="20"/>
      <c r="B3" s="20"/>
      <c r="C3" s="21"/>
      <c r="J3" s="200"/>
    </row>
    <row r="4" spans="1:10" s="21" customFormat="1" ht="37.5" customHeight="1">
      <c r="A4" s="363" t="s">
        <v>0</v>
      </c>
      <c r="B4" s="363"/>
      <c r="J4" s="216"/>
    </row>
    <row r="5" spans="1:10" s="21" customFormat="1" ht="37.5" customHeight="1">
      <c r="A5" s="363" t="s">
        <v>1</v>
      </c>
      <c r="B5" s="363"/>
      <c r="J5" s="216"/>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69" t="s">
        <v>23</v>
      </c>
      <c r="D7" s="367"/>
      <c r="E7" s="367"/>
      <c r="F7" s="367"/>
      <c r="G7" s="367"/>
      <c r="H7" s="365"/>
      <c r="J7" s="198"/>
    </row>
    <row r="8" spans="1:10" s="9" customFormat="1" ht="33.75" customHeight="1">
      <c r="A8" s="78"/>
      <c r="B8" s="22"/>
      <c r="C8" s="87" t="s">
        <v>263</v>
      </c>
      <c r="D8" s="378" t="s">
        <v>263</v>
      </c>
      <c r="E8" s="382"/>
      <c r="F8" s="382"/>
      <c r="G8" s="379"/>
      <c r="H8" s="87" t="s">
        <v>263</v>
      </c>
      <c r="J8" s="198"/>
    </row>
    <row r="9" spans="1:10" s="9" customFormat="1" ht="16.5" customHeight="1">
      <c r="A9" s="78"/>
      <c r="B9" s="22"/>
      <c r="C9" s="19" t="s">
        <v>104</v>
      </c>
      <c r="D9" s="380" t="s">
        <v>104</v>
      </c>
      <c r="E9" s="383"/>
      <c r="F9" s="383"/>
      <c r="G9" s="381"/>
      <c r="H9" s="19" t="s">
        <v>104</v>
      </c>
      <c r="J9" s="198"/>
    </row>
    <row r="10" spans="1:10" s="9" customFormat="1" ht="33.75" customHeight="1">
      <c r="A10" s="78"/>
      <c r="B10" s="22"/>
      <c r="C10" s="207" t="s">
        <v>698</v>
      </c>
      <c r="D10" s="207" t="s">
        <v>703</v>
      </c>
      <c r="E10" s="207" t="s">
        <v>704</v>
      </c>
      <c r="F10" s="207" t="s">
        <v>705</v>
      </c>
      <c r="G10" s="207" t="s">
        <v>706</v>
      </c>
      <c r="H10" s="208" t="s">
        <v>707</v>
      </c>
      <c r="J10" s="198"/>
    </row>
    <row r="11" spans="1:11" s="9" customFormat="1" ht="16.5" customHeight="1">
      <c r="A11" s="78"/>
      <c r="B11" s="22"/>
      <c r="C11" s="17" t="s">
        <v>27</v>
      </c>
      <c r="D11" s="17" t="s">
        <v>697</v>
      </c>
      <c r="E11" s="17" t="s">
        <v>699</v>
      </c>
      <c r="F11" s="17" t="s">
        <v>700</v>
      </c>
      <c r="G11" s="17" t="s">
        <v>701</v>
      </c>
      <c r="H11" s="18" t="s">
        <v>702</v>
      </c>
      <c r="J11" s="198"/>
      <c r="K11" s="198"/>
    </row>
    <row r="12" spans="1:11" s="9" customFormat="1" ht="16.5" customHeight="1">
      <c r="A12" s="78"/>
      <c r="B12" s="22"/>
      <c r="C12" s="17" t="s">
        <v>45</v>
      </c>
      <c r="D12" s="17" t="s">
        <v>45</v>
      </c>
      <c r="E12" s="17" t="s">
        <v>45</v>
      </c>
      <c r="F12" s="17" t="s">
        <v>45</v>
      </c>
      <c r="G12" s="17" t="s">
        <v>45</v>
      </c>
      <c r="H12" s="18" t="s">
        <v>45</v>
      </c>
      <c r="J12" s="198"/>
      <c r="K12" s="198"/>
    </row>
    <row r="13" spans="1:107" s="23" customFormat="1" ht="17.25" customHeight="1">
      <c r="A13" s="82" t="s">
        <v>46</v>
      </c>
      <c r="B13" s="85" t="s">
        <v>206</v>
      </c>
      <c r="C13" s="19"/>
      <c r="D13" s="19" t="s">
        <v>692</v>
      </c>
      <c r="E13" s="19" t="s">
        <v>693</v>
      </c>
      <c r="F13" s="19" t="s">
        <v>694</v>
      </c>
      <c r="G13" s="19" t="s">
        <v>695</v>
      </c>
      <c r="H13" s="19" t="s">
        <v>696</v>
      </c>
      <c r="I13" s="24"/>
      <c r="J13" s="199"/>
      <c r="K13" s="199"/>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189" t="s">
        <v>112</v>
      </c>
      <c r="B14" s="223" t="s">
        <v>608</v>
      </c>
      <c r="C14" s="224" t="s">
        <v>831</v>
      </c>
      <c r="D14" s="173" t="s">
        <v>831</v>
      </c>
      <c r="E14" s="173" t="s">
        <v>831</v>
      </c>
      <c r="F14" s="173" t="s">
        <v>831</v>
      </c>
      <c r="G14" s="173" t="s">
        <v>831</v>
      </c>
      <c r="H14" s="197" t="s">
        <v>831</v>
      </c>
      <c r="I14" s="182"/>
      <c r="J14" s="211"/>
      <c r="K14" s="211"/>
    </row>
    <row r="15" spans="1:11" s="13" customFormat="1" ht="18" customHeight="1">
      <c r="A15" s="83" t="s">
        <v>3</v>
      </c>
      <c r="B15" s="202" t="s">
        <v>4</v>
      </c>
      <c r="C15" s="173">
        <v>17902</v>
      </c>
      <c r="D15" s="173">
        <v>7741</v>
      </c>
      <c r="E15" s="173">
        <v>67880</v>
      </c>
      <c r="F15" s="173">
        <v>148087</v>
      </c>
      <c r="G15" s="173">
        <v>139097</v>
      </c>
      <c r="H15" s="173">
        <v>362805</v>
      </c>
      <c r="I15" s="182"/>
      <c r="J15" s="211"/>
      <c r="K15" s="211"/>
    </row>
    <row r="16" spans="1:11" s="13" customFormat="1" ht="18" customHeight="1">
      <c r="A16" s="83" t="s">
        <v>111</v>
      </c>
      <c r="B16" s="202"/>
      <c r="C16" s="173" t="s">
        <v>831</v>
      </c>
      <c r="D16" s="173" t="s">
        <v>831</v>
      </c>
      <c r="E16" s="173" t="s">
        <v>831</v>
      </c>
      <c r="F16" s="173" t="s">
        <v>831</v>
      </c>
      <c r="G16" s="173" t="s">
        <v>831</v>
      </c>
      <c r="H16" s="173" t="s">
        <v>831</v>
      </c>
      <c r="I16" s="182"/>
      <c r="J16" s="211"/>
      <c r="K16" s="211"/>
    </row>
    <row r="17" spans="1:11" s="13" customFormat="1" ht="18" customHeight="1">
      <c r="A17" s="83" t="s">
        <v>113</v>
      </c>
      <c r="B17" s="202" t="s">
        <v>147</v>
      </c>
      <c r="C17" s="173" t="s">
        <v>831</v>
      </c>
      <c r="D17" s="173" t="s">
        <v>831</v>
      </c>
      <c r="E17" s="173" t="s">
        <v>831</v>
      </c>
      <c r="F17" s="173" t="s">
        <v>831</v>
      </c>
      <c r="G17" s="173" t="s">
        <v>831</v>
      </c>
      <c r="H17" s="173" t="s">
        <v>831</v>
      </c>
      <c r="I17" s="182"/>
      <c r="J17" s="211"/>
      <c r="K17" s="211"/>
    </row>
    <row r="18" spans="1:11" s="13" customFormat="1" ht="18" customHeight="1">
      <c r="A18" s="83" t="s">
        <v>748</v>
      </c>
      <c r="B18" s="202" t="s">
        <v>749</v>
      </c>
      <c r="C18" s="173">
        <v>1</v>
      </c>
      <c r="D18" s="173" t="s">
        <v>831</v>
      </c>
      <c r="E18" s="173" t="s">
        <v>831</v>
      </c>
      <c r="F18" s="173" t="s">
        <v>831</v>
      </c>
      <c r="G18" s="173" t="s">
        <v>831</v>
      </c>
      <c r="H18" s="173" t="s">
        <v>831</v>
      </c>
      <c r="I18" s="182"/>
      <c r="J18" s="211"/>
      <c r="K18" s="211"/>
    </row>
    <row r="19" spans="1:11" s="13" customFormat="1" ht="30" customHeight="1">
      <c r="A19" s="83" t="s">
        <v>551</v>
      </c>
      <c r="B19" s="190" t="s">
        <v>750</v>
      </c>
      <c r="C19" s="173" t="s">
        <v>831</v>
      </c>
      <c r="D19" s="173" t="s">
        <v>831</v>
      </c>
      <c r="E19" s="173" t="s">
        <v>831</v>
      </c>
      <c r="F19" s="173">
        <v>1</v>
      </c>
      <c r="G19" s="173" t="s">
        <v>831</v>
      </c>
      <c r="H19" s="173">
        <v>1</v>
      </c>
      <c r="I19" s="182"/>
      <c r="J19" s="211"/>
      <c r="K19" s="211"/>
    </row>
    <row r="20" spans="1:11" s="13" customFormat="1" ht="18" customHeight="1">
      <c r="A20" s="83" t="s">
        <v>114</v>
      </c>
      <c r="B20" s="190" t="s">
        <v>716</v>
      </c>
      <c r="C20" s="173">
        <v>457</v>
      </c>
      <c r="D20" s="173">
        <v>22903</v>
      </c>
      <c r="E20" s="173">
        <v>8649</v>
      </c>
      <c r="F20" s="173">
        <v>56150</v>
      </c>
      <c r="G20" s="173">
        <v>7194</v>
      </c>
      <c r="H20" s="173">
        <v>94896</v>
      </c>
      <c r="I20" s="182"/>
      <c r="J20" s="211"/>
      <c r="K20" s="211"/>
    </row>
    <row r="21" spans="1:11" s="13" customFormat="1" ht="18" customHeight="1">
      <c r="A21" s="83" t="s">
        <v>115</v>
      </c>
      <c r="B21" s="190" t="s">
        <v>717</v>
      </c>
      <c r="C21" s="173" t="s">
        <v>831</v>
      </c>
      <c r="D21" s="173" t="s">
        <v>831</v>
      </c>
      <c r="E21" s="173" t="s">
        <v>831</v>
      </c>
      <c r="F21" s="173" t="s">
        <v>831</v>
      </c>
      <c r="G21" s="173" t="s">
        <v>831</v>
      </c>
      <c r="H21" s="173" t="s">
        <v>831</v>
      </c>
      <c r="I21" s="182"/>
      <c r="J21" s="211"/>
      <c r="K21" s="211"/>
    </row>
    <row r="22" spans="1:11" s="13" customFormat="1" ht="18" customHeight="1">
      <c r="A22" s="83" t="s">
        <v>116</v>
      </c>
      <c r="B22" s="190"/>
      <c r="C22" s="173" t="s">
        <v>831</v>
      </c>
      <c r="D22" s="173" t="s">
        <v>831</v>
      </c>
      <c r="E22" s="173" t="s">
        <v>831</v>
      </c>
      <c r="F22" s="173" t="s">
        <v>831</v>
      </c>
      <c r="G22" s="173" t="s">
        <v>831</v>
      </c>
      <c r="H22" s="173" t="s">
        <v>831</v>
      </c>
      <c r="I22" s="182"/>
      <c r="J22" s="211"/>
      <c r="K22" s="211"/>
    </row>
    <row r="23" spans="1:11" s="13" customFormat="1" ht="18" customHeight="1">
      <c r="A23" s="83" t="s">
        <v>552</v>
      </c>
      <c r="B23" s="190" t="s">
        <v>571</v>
      </c>
      <c r="C23" s="173" t="s">
        <v>831</v>
      </c>
      <c r="D23" s="173" t="s">
        <v>831</v>
      </c>
      <c r="E23" s="173" t="s">
        <v>831</v>
      </c>
      <c r="F23" s="173" t="s">
        <v>831</v>
      </c>
      <c r="G23" s="173" t="s">
        <v>831</v>
      </c>
      <c r="H23" s="173" t="s">
        <v>831</v>
      </c>
      <c r="I23" s="182"/>
      <c r="J23" s="211"/>
      <c r="K23" s="211"/>
    </row>
    <row r="24" spans="1:11" s="13" customFormat="1" ht="30" customHeight="1">
      <c r="A24" s="83" t="s">
        <v>553</v>
      </c>
      <c r="B24" s="81" t="s">
        <v>541</v>
      </c>
      <c r="C24" s="173">
        <v>24</v>
      </c>
      <c r="D24" s="173">
        <v>6499</v>
      </c>
      <c r="E24" s="173">
        <v>975</v>
      </c>
      <c r="F24" s="173">
        <v>101</v>
      </c>
      <c r="G24" s="173">
        <v>44</v>
      </c>
      <c r="H24" s="173">
        <v>7619</v>
      </c>
      <c r="I24" s="182"/>
      <c r="J24" s="211"/>
      <c r="K24" s="211"/>
    </row>
    <row r="25" spans="1:11" s="13" customFormat="1" ht="18" customHeight="1">
      <c r="A25" s="83" t="s">
        <v>117</v>
      </c>
      <c r="B25" s="190" t="s">
        <v>151</v>
      </c>
      <c r="C25" s="173" t="s">
        <v>831</v>
      </c>
      <c r="D25" s="173" t="s">
        <v>831</v>
      </c>
      <c r="E25" s="173" t="s">
        <v>831</v>
      </c>
      <c r="F25" s="173" t="s">
        <v>831</v>
      </c>
      <c r="G25" s="173" t="s">
        <v>831</v>
      </c>
      <c r="H25" s="173" t="s">
        <v>831</v>
      </c>
      <c r="I25" s="182"/>
      <c r="J25" s="211"/>
      <c r="K25" s="211"/>
    </row>
    <row r="26" spans="1:11" s="13" customFormat="1" ht="18" customHeight="1">
      <c r="A26" s="83" t="s">
        <v>751</v>
      </c>
      <c r="B26" s="81" t="s">
        <v>752</v>
      </c>
      <c r="C26" s="173">
        <v>364</v>
      </c>
      <c r="D26" s="173">
        <v>14696</v>
      </c>
      <c r="E26" s="173">
        <v>3184</v>
      </c>
      <c r="F26" s="173">
        <v>12102</v>
      </c>
      <c r="G26" s="173">
        <v>1024</v>
      </c>
      <c r="H26" s="173">
        <v>31006</v>
      </c>
      <c r="I26" s="182"/>
      <c r="J26" s="211"/>
      <c r="K26" s="211"/>
    </row>
    <row r="27" spans="1:11" s="13" customFormat="1" ht="18" customHeight="1">
      <c r="A27" s="83" t="s">
        <v>607</v>
      </c>
      <c r="B27" s="81"/>
      <c r="C27" s="173" t="s">
        <v>831</v>
      </c>
      <c r="D27" s="173" t="s">
        <v>831</v>
      </c>
      <c r="E27" s="173" t="s">
        <v>831</v>
      </c>
      <c r="F27" s="173" t="s">
        <v>831</v>
      </c>
      <c r="G27" s="173" t="s">
        <v>831</v>
      </c>
      <c r="H27" s="173" t="s">
        <v>831</v>
      </c>
      <c r="I27" s="182"/>
      <c r="J27" s="211"/>
      <c r="K27" s="211"/>
    </row>
    <row r="28" spans="1:11" s="13" customFormat="1" ht="18" customHeight="1">
      <c r="A28" s="83" t="s">
        <v>118</v>
      </c>
      <c r="B28" s="190" t="s">
        <v>572</v>
      </c>
      <c r="C28" s="173">
        <v>176</v>
      </c>
      <c r="D28" s="173">
        <v>50900</v>
      </c>
      <c r="E28" s="173">
        <v>18028</v>
      </c>
      <c r="F28" s="173">
        <v>17349</v>
      </c>
      <c r="G28" s="173">
        <v>3766</v>
      </c>
      <c r="H28" s="173">
        <v>90043</v>
      </c>
      <c r="I28" s="182"/>
      <c r="J28" s="211"/>
      <c r="K28" s="211"/>
    </row>
    <row r="29" spans="1:11" s="13" customFormat="1" ht="30" customHeight="1">
      <c r="A29" s="83" t="s">
        <v>718</v>
      </c>
      <c r="B29" s="190" t="s">
        <v>719</v>
      </c>
      <c r="C29" s="173" t="s">
        <v>831</v>
      </c>
      <c r="D29" s="173">
        <v>1093</v>
      </c>
      <c r="E29" s="173">
        <v>45</v>
      </c>
      <c r="F29" s="173">
        <v>374</v>
      </c>
      <c r="G29" s="173">
        <v>6</v>
      </c>
      <c r="H29" s="173">
        <v>1518</v>
      </c>
      <c r="I29" s="182"/>
      <c r="J29" s="211"/>
      <c r="K29" s="211"/>
    </row>
    <row r="30" spans="1:11" s="13" customFormat="1" ht="17.25" customHeight="1">
      <c r="A30" s="83" t="s">
        <v>730</v>
      </c>
      <c r="B30" s="202" t="s">
        <v>101</v>
      </c>
      <c r="C30" s="173">
        <v>64</v>
      </c>
      <c r="D30" s="173">
        <v>516</v>
      </c>
      <c r="E30" s="173">
        <v>1429</v>
      </c>
      <c r="F30" s="173">
        <v>9474</v>
      </c>
      <c r="G30" s="173">
        <v>3502</v>
      </c>
      <c r="H30" s="173">
        <v>14921</v>
      </c>
      <c r="I30" s="182"/>
      <c r="J30" s="211"/>
      <c r="K30" s="211"/>
    </row>
    <row r="31" spans="1:11" s="13" customFormat="1" ht="17.25" customHeight="1">
      <c r="A31" s="83" t="s">
        <v>554</v>
      </c>
      <c r="B31" s="81" t="s">
        <v>573</v>
      </c>
      <c r="C31" s="173" t="s">
        <v>831</v>
      </c>
      <c r="D31" s="173">
        <v>2141</v>
      </c>
      <c r="E31" s="173">
        <v>1226</v>
      </c>
      <c r="F31" s="173" t="s">
        <v>831</v>
      </c>
      <c r="G31" s="173">
        <v>316</v>
      </c>
      <c r="H31" s="173">
        <v>3683</v>
      </c>
      <c r="I31" s="182"/>
      <c r="J31" s="211"/>
      <c r="K31" s="211"/>
    </row>
    <row r="32" spans="1:11" s="13" customFormat="1" ht="17.25" customHeight="1">
      <c r="A32" s="83" t="s">
        <v>555</v>
      </c>
      <c r="B32" s="190"/>
      <c r="C32" s="173" t="s">
        <v>831</v>
      </c>
      <c r="D32" s="173" t="s">
        <v>831</v>
      </c>
      <c r="E32" s="173" t="s">
        <v>831</v>
      </c>
      <c r="F32" s="173" t="s">
        <v>831</v>
      </c>
      <c r="G32" s="173" t="s">
        <v>831</v>
      </c>
      <c r="H32" s="173" t="s">
        <v>831</v>
      </c>
      <c r="I32" s="182"/>
      <c r="J32" s="211"/>
      <c r="K32" s="211"/>
    </row>
    <row r="33" spans="1:11" s="13" customFormat="1" ht="17.25" customHeight="1">
      <c r="A33" s="196" t="s">
        <v>556</v>
      </c>
      <c r="B33" s="13" t="s">
        <v>753</v>
      </c>
      <c r="C33" s="173">
        <v>43</v>
      </c>
      <c r="D33" s="173">
        <v>3</v>
      </c>
      <c r="E33" s="173">
        <v>6</v>
      </c>
      <c r="F33" s="173">
        <v>216</v>
      </c>
      <c r="G33" s="173">
        <v>203</v>
      </c>
      <c r="H33" s="173">
        <v>428</v>
      </c>
      <c r="I33" s="182"/>
      <c r="J33" s="211"/>
      <c r="K33" s="211"/>
    </row>
    <row r="34" spans="1:11" s="13" customFormat="1" ht="30" customHeight="1">
      <c r="A34" s="196" t="s">
        <v>734</v>
      </c>
      <c r="B34" s="13" t="s">
        <v>574</v>
      </c>
      <c r="C34" s="173">
        <v>200</v>
      </c>
      <c r="D34" s="173">
        <v>2153</v>
      </c>
      <c r="E34" s="173">
        <v>4591</v>
      </c>
      <c r="F34" s="173">
        <v>14480</v>
      </c>
      <c r="G34" s="173">
        <v>17451</v>
      </c>
      <c r="H34" s="173">
        <v>38675</v>
      </c>
      <c r="I34" s="182"/>
      <c r="J34" s="211"/>
      <c r="K34" s="211"/>
    </row>
    <row r="35" spans="1:11" s="13" customFormat="1" ht="17.25" customHeight="1">
      <c r="A35" s="196" t="s">
        <v>735</v>
      </c>
      <c r="B35" s="13" t="s">
        <v>736</v>
      </c>
      <c r="C35" s="173">
        <v>7</v>
      </c>
      <c r="D35" s="173">
        <v>263</v>
      </c>
      <c r="E35" s="173">
        <v>1113</v>
      </c>
      <c r="F35" s="173" t="s">
        <v>831</v>
      </c>
      <c r="G35" s="173" t="s">
        <v>831</v>
      </c>
      <c r="H35" s="173">
        <v>1376</v>
      </c>
      <c r="I35" s="182"/>
      <c r="J35" s="211"/>
      <c r="K35" s="211"/>
    </row>
    <row r="36" spans="1:11" s="13" customFormat="1" ht="17.25" customHeight="1">
      <c r="A36" s="83" t="s">
        <v>714</v>
      </c>
      <c r="B36" s="190" t="s">
        <v>715</v>
      </c>
      <c r="C36" s="173">
        <v>2521</v>
      </c>
      <c r="D36" s="173">
        <v>970</v>
      </c>
      <c r="E36" s="173">
        <v>6300</v>
      </c>
      <c r="F36" s="173">
        <v>10083</v>
      </c>
      <c r="G36" s="173">
        <v>12917</v>
      </c>
      <c r="H36" s="173">
        <v>30270</v>
      </c>
      <c r="I36" s="182"/>
      <c r="J36" s="211"/>
      <c r="K36" s="211"/>
    </row>
    <row r="37" spans="1:11" s="13" customFormat="1" ht="17.25" customHeight="1">
      <c r="A37" s="196" t="s">
        <v>583</v>
      </c>
      <c r="B37" s="43" t="s">
        <v>584</v>
      </c>
      <c r="C37" s="173" t="s">
        <v>831</v>
      </c>
      <c r="D37" s="173" t="s">
        <v>831</v>
      </c>
      <c r="E37" s="173" t="s">
        <v>831</v>
      </c>
      <c r="F37" s="173" t="s">
        <v>831</v>
      </c>
      <c r="G37" s="173" t="s">
        <v>831</v>
      </c>
      <c r="H37" s="173" t="s">
        <v>831</v>
      </c>
      <c r="I37" s="182"/>
      <c r="J37" s="211"/>
      <c r="K37" s="211"/>
    </row>
    <row r="38" spans="1:13" ht="17.25" customHeight="1">
      <c r="A38" s="240" t="s">
        <v>754</v>
      </c>
      <c r="B38" s="303" t="s">
        <v>747</v>
      </c>
      <c r="C38" s="174">
        <v>51</v>
      </c>
      <c r="D38" s="174" t="s">
        <v>831</v>
      </c>
      <c r="E38" s="174">
        <v>4</v>
      </c>
      <c r="F38" s="174">
        <v>467</v>
      </c>
      <c r="G38" s="174">
        <v>15</v>
      </c>
      <c r="H38" s="174">
        <v>486</v>
      </c>
      <c r="I38" s="195"/>
      <c r="J38" s="211"/>
      <c r="K38" s="211"/>
      <c r="L38" s="13"/>
      <c r="M38" s="13"/>
    </row>
    <row r="39" spans="1:13" ht="30" customHeight="1">
      <c r="A39" s="83" t="s">
        <v>720</v>
      </c>
      <c r="B39" s="190"/>
      <c r="C39" s="197">
        <v>12</v>
      </c>
      <c r="D39" s="197" t="s">
        <v>831</v>
      </c>
      <c r="E39" s="197" t="s">
        <v>831</v>
      </c>
      <c r="F39" s="197" t="s">
        <v>831</v>
      </c>
      <c r="G39" s="197" t="s">
        <v>831</v>
      </c>
      <c r="H39" s="197" t="s">
        <v>831</v>
      </c>
      <c r="I39" s="195"/>
      <c r="J39" s="211"/>
      <c r="K39" s="211"/>
      <c r="L39" s="13"/>
      <c r="M39" s="13"/>
    </row>
    <row r="40" spans="1:13" ht="17.25" customHeight="1">
      <c r="A40" s="83" t="s">
        <v>557</v>
      </c>
      <c r="B40" s="81" t="s">
        <v>537</v>
      </c>
      <c r="C40" s="173">
        <v>2484</v>
      </c>
      <c r="D40" s="173">
        <v>16043</v>
      </c>
      <c r="E40" s="173">
        <v>13060</v>
      </c>
      <c r="F40" s="173">
        <v>21178</v>
      </c>
      <c r="G40" s="173">
        <v>575</v>
      </c>
      <c r="H40" s="173">
        <v>50856</v>
      </c>
      <c r="I40" s="195"/>
      <c r="J40" s="211"/>
      <c r="K40" s="211"/>
      <c r="L40" s="13"/>
      <c r="M40" s="13"/>
    </row>
    <row r="41" spans="1:13" ht="17.25" customHeight="1">
      <c r="A41" s="83" t="s">
        <v>119</v>
      </c>
      <c r="B41" s="190"/>
      <c r="C41" s="173" t="s">
        <v>831</v>
      </c>
      <c r="D41" s="173" t="s">
        <v>831</v>
      </c>
      <c r="E41" s="173" t="s">
        <v>831</v>
      </c>
      <c r="F41" s="173" t="s">
        <v>831</v>
      </c>
      <c r="G41" s="173" t="s">
        <v>831</v>
      </c>
      <c r="H41" s="173" t="s">
        <v>831</v>
      </c>
      <c r="I41" s="195"/>
      <c r="J41" s="211"/>
      <c r="K41" s="211"/>
      <c r="L41" s="13"/>
      <c r="M41" s="13"/>
    </row>
    <row r="42" spans="1:13" ht="17.25" customHeight="1">
      <c r="A42" s="83" t="s">
        <v>120</v>
      </c>
      <c r="B42" s="190" t="s">
        <v>155</v>
      </c>
      <c r="C42" s="173">
        <v>716</v>
      </c>
      <c r="D42" s="173">
        <v>3445</v>
      </c>
      <c r="E42" s="173">
        <v>919</v>
      </c>
      <c r="F42" s="173">
        <v>690</v>
      </c>
      <c r="G42" s="173">
        <v>125</v>
      </c>
      <c r="H42" s="173">
        <v>5179</v>
      </c>
      <c r="I42" s="195"/>
      <c r="J42" s="211"/>
      <c r="K42" s="211"/>
      <c r="L42" s="13"/>
      <c r="M42" s="13"/>
    </row>
    <row r="43" spans="1:13" ht="17.25" customHeight="1">
      <c r="A43" s="83" t="s">
        <v>121</v>
      </c>
      <c r="B43" s="218" t="s">
        <v>158</v>
      </c>
      <c r="C43" s="173" t="s">
        <v>831</v>
      </c>
      <c r="D43" s="173" t="s">
        <v>831</v>
      </c>
      <c r="E43" s="173" t="s">
        <v>831</v>
      </c>
      <c r="F43" s="173" t="s">
        <v>831</v>
      </c>
      <c r="G43" s="173" t="s">
        <v>831</v>
      </c>
      <c r="H43" s="173" t="s">
        <v>831</v>
      </c>
      <c r="I43" s="195"/>
      <c r="J43" s="211"/>
      <c r="K43" s="211"/>
      <c r="L43" s="13"/>
      <c r="M43" s="13"/>
    </row>
    <row r="44" spans="1:13" ht="30" customHeight="1">
      <c r="A44" s="83" t="s">
        <v>122</v>
      </c>
      <c r="B44" s="218" t="s">
        <v>160</v>
      </c>
      <c r="C44" s="173">
        <v>4493</v>
      </c>
      <c r="D44" s="173">
        <v>28470</v>
      </c>
      <c r="E44" s="173">
        <v>3819</v>
      </c>
      <c r="F44" s="173">
        <v>863</v>
      </c>
      <c r="G44" s="173">
        <v>3548</v>
      </c>
      <c r="H44" s="173">
        <v>36700</v>
      </c>
      <c r="I44" s="195"/>
      <c r="J44" s="211"/>
      <c r="K44" s="211"/>
      <c r="L44" s="13"/>
      <c r="M44" s="13"/>
    </row>
    <row r="45" spans="1:13" ht="17.25" customHeight="1">
      <c r="A45" s="83" t="s">
        <v>123</v>
      </c>
      <c r="B45" s="190" t="s">
        <v>162</v>
      </c>
      <c r="C45" s="173" t="s">
        <v>831</v>
      </c>
      <c r="D45" s="173">
        <v>29</v>
      </c>
      <c r="E45" s="173">
        <v>38</v>
      </c>
      <c r="F45" s="173">
        <v>115</v>
      </c>
      <c r="G45" s="173" t="s">
        <v>831</v>
      </c>
      <c r="H45" s="173">
        <v>182</v>
      </c>
      <c r="I45" s="195"/>
      <c r="J45" s="211"/>
      <c r="K45" s="211"/>
      <c r="L45" s="13"/>
      <c r="M45" s="13"/>
    </row>
    <row r="46" spans="1:13" ht="17.25" customHeight="1">
      <c r="A46" s="83" t="s">
        <v>124</v>
      </c>
      <c r="B46" s="190" t="s">
        <v>585</v>
      </c>
      <c r="C46" s="173">
        <v>22836</v>
      </c>
      <c r="D46" s="173">
        <v>901</v>
      </c>
      <c r="E46" s="173">
        <v>11239</v>
      </c>
      <c r="F46" s="173">
        <v>37345</v>
      </c>
      <c r="G46" s="173">
        <v>46083</v>
      </c>
      <c r="H46" s="173">
        <v>95568</v>
      </c>
      <c r="I46" s="195"/>
      <c r="J46" s="211"/>
      <c r="K46" s="211"/>
      <c r="L46" s="13"/>
      <c r="M46" s="13"/>
    </row>
    <row r="47" spans="1:13" ht="17.25" customHeight="1">
      <c r="A47" s="83" t="s">
        <v>125</v>
      </c>
      <c r="B47" s="190"/>
      <c r="C47" s="173" t="s">
        <v>831</v>
      </c>
      <c r="D47" s="173" t="s">
        <v>831</v>
      </c>
      <c r="E47" s="173" t="s">
        <v>831</v>
      </c>
      <c r="F47" s="173" t="s">
        <v>831</v>
      </c>
      <c r="G47" s="173" t="s">
        <v>831</v>
      </c>
      <c r="H47" s="173" t="s">
        <v>831</v>
      </c>
      <c r="I47" s="195"/>
      <c r="J47" s="211"/>
      <c r="K47" s="211"/>
      <c r="L47" s="13"/>
      <c r="M47" s="13"/>
    </row>
    <row r="48" spans="1:13" ht="17.25" customHeight="1">
      <c r="A48" s="83" t="s">
        <v>126</v>
      </c>
      <c r="B48" s="190" t="s">
        <v>586</v>
      </c>
      <c r="C48" s="173">
        <v>1005</v>
      </c>
      <c r="D48" s="173" t="s">
        <v>831</v>
      </c>
      <c r="E48" s="173">
        <v>1124</v>
      </c>
      <c r="F48" s="173">
        <v>10925</v>
      </c>
      <c r="G48" s="173">
        <v>19125</v>
      </c>
      <c r="H48" s="173">
        <v>31174</v>
      </c>
      <c r="I48" s="195"/>
      <c r="J48" s="211"/>
      <c r="K48" s="211"/>
      <c r="L48" s="13"/>
      <c r="M48" s="13"/>
    </row>
    <row r="49" spans="1:13" ht="30" customHeight="1">
      <c r="A49" s="83" t="s">
        <v>558</v>
      </c>
      <c r="B49" s="190" t="s">
        <v>587</v>
      </c>
      <c r="C49" s="173">
        <v>7</v>
      </c>
      <c r="D49" s="173">
        <v>1397</v>
      </c>
      <c r="E49" s="173">
        <v>4344</v>
      </c>
      <c r="F49" s="173">
        <v>11019</v>
      </c>
      <c r="G49" s="173">
        <v>3957</v>
      </c>
      <c r="H49" s="173">
        <v>20717</v>
      </c>
      <c r="I49" s="195"/>
      <c r="J49" s="211"/>
      <c r="K49" s="211"/>
      <c r="L49" s="13"/>
      <c r="M49" s="13"/>
    </row>
    <row r="50" spans="1:13" ht="17.25" customHeight="1">
      <c r="A50" s="83" t="s">
        <v>127</v>
      </c>
      <c r="B50" s="190" t="s">
        <v>166</v>
      </c>
      <c r="C50" s="173" t="s">
        <v>831</v>
      </c>
      <c r="D50" s="173" t="s">
        <v>831</v>
      </c>
      <c r="E50" s="173" t="s">
        <v>831</v>
      </c>
      <c r="F50" s="173" t="s">
        <v>831</v>
      </c>
      <c r="G50" s="173" t="s">
        <v>831</v>
      </c>
      <c r="H50" s="173" t="s">
        <v>831</v>
      </c>
      <c r="I50" s="195"/>
      <c r="J50" s="211"/>
      <c r="K50" s="211"/>
      <c r="L50" s="13"/>
      <c r="M50" s="13"/>
    </row>
    <row r="51" spans="1:13" ht="17.25" customHeight="1">
      <c r="A51" s="196" t="s">
        <v>559</v>
      </c>
      <c r="C51" s="173" t="s">
        <v>831</v>
      </c>
      <c r="D51" s="173" t="s">
        <v>831</v>
      </c>
      <c r="E51" s="173" t="s">
        <v>831</v>
      </c>
      <c r="F51" s="173" t="s">
        <v>831</v>
      </c>
      <c r="G51" s="173" t="s">
        <v>831</v>
      </c>
      <c r="H51" s="173" t="s">
        <v>831</v>
      </c>
      <c r="I51" s="195"/>
      <c r="J51" s="211"/>
      <c r="K51" s="211"/>
      <c r="L51" s="13"/>
      <c r="M51" s="13"/>
    </row>
    <row r="52" spans="1:13" ht="17.25" customHeight="1">
      <c r="A52" s="196" t="s">
        <v>708</v>
      </c>
      <c r="C52" s="173">
        <v>120</v>
      </c>
      <c r="D52" s="173" t="s">
        <v>831</v>
      </c>
      <c r="E52" s="173" t="s">
        <v>831</v>
      </c>
      <c r="F52" s="173" t="s">
        <v>831</v>
      </c>
      <c r="G52" s="173" t="s">
        <v>831</v>
      </c>
      <c r="H52" s="173" t="s">
        <v>831</v>
      </c>
      <c r="I52" s="195"/>
      <c r="J52" s="211"/>
      <c r="K52" s="211"/>
      <c r="L52" s="13"/>
      <c r="M52" s="13"/>
    </row>
    <row r="53" spans="1:13" ht="17.25" customHeight="1">
      <c r="A53" s="196" t="s">
        <v>128</v>
      </c>
      <c r="C53" s="173" t="s">
        <v>831</v>
      </c>
      <c r="D53" s="173" t="s">
        <v>831</v>
      </c>
      <c r="E53" s="173" t="s">
        <v>831</v>
      </c>
      <c r="F53" s="173" t="s">
        <v>831</v>
      </c>
      <c r="G53" s="173" t="s">
        <v>831</v>
      </c>
      <c r="H53" s="173" t="s">
        <v>831</v>
      </c>
      <c r="I53" s="195"/>
      <c r="J53" s="211"/>
      <c r="K53" s="211"/>
      <c r="L53" s="13"/>
      <c r="M53" s="13"/>
    </row>
    <row r="54" spans="1:13" ht="30" customHeight="1">
      <c r="A54" s="196" t="s">
        <v>129</v>
      </c>
      <c r="B54" s="13" t="s">
        <v>170</v>
      </c>
      <c r="C54" s="173" t="s">
        <v>831</v>
      </c>
      <c r="D54" s="173" t="s">
        <v>831</v>
      </c>
      <c r="E54" s="173">
        <v>3</v>
      </c>
      <c r="F54" s="173">
        <v>146</v>
      </c>
      <c r="G54" s="173">
        <v>178</v>
      </c>
      <c r="H54" s="173">
        <v>327</v>
      </c>
      <c r="I54" s="195"/>
      <c r="J54" s="211"/>
      <c r="K54" s="211"/>
      <c r="L54" s="13"/>
      <c r="M54" s="13"/>
    </row>
    <row r="55" spans="1:13" ht="17.25" customHeight="1">
      <c r="A55" s="83" t="s">
        <v>713</v>
      </c>
      <c r="B55" s="225" t="s">
        <v>712</v>
      </c>
      <c r="C55" s="173" t="s">
        <v>831</v>
      </c>
      <c r="D55" s="173" t="s">
        <v>831</v>
      </c>
      <c r="E55" s="173" t="s">
        <v>831</v>
      </c>
      <c r="F55" s="173" t="s">
        <v>831</v>
      </c>
      <c r="G55" s="173" t="s">
        <v>831</v>
      </c>
      <c r="H55" s="173" t="s">
        <v>831</v>
      </c>
      <c r="I55" s="195"/>
      <c r="J55" s="211"/>
      <c r="K55" s="211"/>
      <c r="L55" s="13"/>
      <c r="M55" s="13"/>
    </row>
    <row r="56" spans="1:13" ht="17.25" customHeight="1">
      <c r="A56" s="83" t="s">
        <v>560</v>
      </c>
      <c r="B56" s="190"/>
      <c r="C56" s="173" t="s">
        <v>831</v>
      </c>
      <c r="D56" s="173" t="s">
        <v>831</v>
      </c>
      <c r="E56" s="173" t="s">
        <v>831</v>
      </c>
      <c r="F56" s="173" t="s">
        <v>831</v>
      </c>
      <c r="G56" s="173" t="s">
        <v>831</v>
      </c>
      <c r="H56" s="173" t="s">
        <v>831</v>
      </c>
      <c r="I56" s="195"/>
      <c r="J56" s="211"/>
      <c r="K56" s="211"/>
      <c r="L56" s="13"/>
      <c r="M56" s="13"/>
    </row>
    <row r="57" spans="1:13" ht="17.25" customHeight="1">
      <c r="A57" s="83" t="s">
        <v>130</v>
      </c>
      <c r="B57" s="190" t="s">
        <v>173</v>
      </c>
      <c r="C57" s="173" t="s">
        <v>831</v>
      </c>
      <c r="D57" s="173" t="s">
        <v>831</v>
      </c>
      <c r="E57" s="173" t="s">
        <v>831</v>
      </c>
      <c r="F57" s="173" t="s">
        <v>831</v>
      </c>
      <c r="G57" s="173" t="s">
        <v>831</v>
      </c>
      <c r="H57" s="173" t="s">
        <v>831</v>
      </c>
      <c r="I57" s="195"/>
      <c r="J57" s="211"/>
      <c r="K57" s="211"/>
      <c r="L57" s="13"/>
      <c r="M57" s="13"/>
    </row>
    <row r="58" spans="1:13" ht="17.25" customHeight="1">
      <c r="A58" s="196" t="s">
        <v>673</v>
      </c>
      <c r="B58" s="13" t="s">
        <v>674</v>
      </c>
      <c r="C58" s="173">
        <v>7883</v>
      </c>
      <c r="D58" s="173">
        <v>16994</v>
      </c>
      <c r="E58" s="173">
        <v>87898</v>
      </c>
      <c r="F58" s="173">
        <v>148249</v>
      </c>
      <c r="G58" s="173">
        <v>30487</v>
      </c>
      <c r="H58" s="173">
        <v>283628</v>
      </c>
      <c r="I58" s="195"/>
      <c r="J58" s="211"/>
      <c r="K58" s="211"/>
      <c r="L58" s="13"/>
      <c r="M58" s="13"/>
    </row>
    <row r="59" spans="1:13" ht="30" customHeight="1">
      <c r="A59" s="196" t="s">
        <v>131</v>
      </c>
      <c r="C59" s="173" t="s">
        <v>831</v>
      </c>
      <c r="D59" s="173" t="s">
        <v>831</v>
      </c>
      <c r="E59" s="173" t="s">
        <v>831</v>
      </c>
      <c r="F59" s="173" t="s">
        <v>831</v>
      </c>
      <c r="G59" s="173" t="s">
        <v>831</v>
      </c>
      <c r="H59" s="173" t="s">
        <v>831</v>
      </c>
      <c r="I59" s="195"/>
      <c r="J59" s="211"/>
      <c r="K59" s="211"/>
      <c r="L59" s="13"/>
      <c r="M59" s="13"/>
    </row>
    <row r="60" spans="1:13" ht="17.25" customHeight="1">
      <c r="A60" s="196" t="s">
        <v>675</v>
      </c>
      <c r="C60" s="173" t="s">
        <v>831</v>
      </c>
      <c r="D60" s="173" t="s">
        <v>831</v>
      </c>
      <c r="E60" s="173" t="s">
        <v>831</v>
      </c>
      <c r="F60" s="173" t="s">
        <v>831</v>
      </c>
      <c r="G60" s="173" t="s">
        <v>831</v>
      </c>
      <c r="H60" s="173" t="s">
        <v>831</v>
      </c>
      <c r="I60" s="195"/>
      <c r="J60" s="211"/>
      <c r="K60" s="211"/>
      <c r="L60" s="13"/>
      <c r="M60" s="13"/>
    </row>
    <row r="61" spans="1:13" ht="17.25" customHeight="1">
      <c r="A61" s="196" t="s">
        <v>732</v>
      </c>
      <c r="C61" s="173" t="s">
        <v>831</v>
      </c>
      <c r="D61" s="173" t="s">
        <v>831</v>
      </c>
      <c r="E61" s="173" t="s">
        <v>831</v>
      </c>
      <c r="F61" s="173" t="s">
        <v>831</v>
      </c>
      <c r="G61" s="173" t="s">
        <v>831</v>
      </c>
      <c r="H61" s="173" t="s">
        <v>831</v>
      </c>
      <c r="I61" s="195"/>
      <c r="J61" s="211"/>
      <c r="K61" s="211"/>
      <c r="L61" s="13"/>
      <c r="M61" s="13"/>
    </row>
    <row r="62" spans="1:13" ht="17.25" customHeight="1">
      <c r="A62" s="196" t="s">
        <v>132</v>
      </c>
      <c r="B62" s="43" t="s">
        <v>175</v>
      </c>
      <c r="C62" s="173" t="s">
        <v>831</v>
      </c>
      <c r="D62" s="173" t="s">
        <v>831</v>
      </c>
      <c r="E62" s="173" t="s">
        <v>831</v>
      </c>
      <c r="F62" s="173" t="s">
        <v>831</v>
      </c>
      <c r="G62" s="173" t="s">
        <v>831</v>
      </c>
      <c r="H62" s="173" t="s">
        <v>831</v>
      </c>
      <c r="I62" s="195"/>
      <c r="J62" s="211"/>
      <c r="K62" s="211"/>
      <c r="L62" s="13"/>
      <c r="M62" s="13"/>
    </row>
    <row r="63" spans="1:13" ht="17.25" customHeight="1">
      <c r="A63" s="240" t="s">
        <v>605</v>
      </c>
      <c r="B63" s="302" t="s">
        <v>599</v>
      </c>
      <c r="C63" s="174" t="s">
        <v>831</v>
      </c>
      <c r="D63" s="174" t="s">
        <v>831</v>
      </c>
      <c r="E63" s="174" t="s">
        <v>831</v>
      </c>
      <c r="F63" s="174" t="s">
        <v>831</v>
      </c>
      <c r="G63" s="174" t="s">
        <v>831</v>
      </c>
      <c r="H63" s="174" t="s">
        <v>831</v>
      </c>
      <c r="I63" s="195"/>
      <c r="J63" s="211"/>
      <c r="K63" s="211"/>
      <c r="L63" s="13"/>
      <c r="M63" s="13"/>
    </row>
    <row r="64" spans="1:13" ht="30" customHeight="1">
      <c r="A64" s="83" t="s">
        <v>727</v>
      </c>
      <c r="B64" s="190"/>
      <c r="C64" s="197" t="s">
        <v>831</v>
      </c>
      <c r="D64" s="197" t="s">
        <v>831</v>
      </c>
      <c r="E64" s="197" t="s">
        <v>831</v>
      </c>
      <c r="F64" s="197" t="s">
        <v>831</v>
      </c>
      <c r="G64" s="197" t="s">
        <v>831</v>
      </c>
      <c r="H64" s="197" t="s">
        <v>831</v>
      </c>
      <c r="I64" s="195"/>
      <c r="J64" s="211"/>
      <c r="K64" s="211"/>
      <c r="L64" s="13"/>
      <c r="M64" s="13"/>
    </row>
    <row r="65" spans="1:13" ht="17.25" customHeight="1">
      <c r="A65" s="83" t="s">
        <v>133</v>
      </c>
      <c r="B65" s="81" t="s">
        <v>177</v>
      </c>
      <c r="C65" s="173" t="s">
        <v>831</v>
      </c>
      <c r="D65" s="173" t="s">
        <v>831</v>
      </c>
      <c r="E65" s="173" t="s">
        <v>831</v>
      </c>
      <c r="F65" s="173" t="s">
        <v>831</v>
      </c>
      <c r="G65" s="173" t="s">
        <v>831</v>
      </c>
      <c r="H65" s="173" t="s">
        <v>831</v>
      </c>
      <c r="I65" s="195"/>
      <c r="J65" s="211"/>
      <c r="K65" s="211"/>
      <c r="L65" s="13"/>
      <c r="M65" s="13"/>
    </row>
    <row r="66" spans="1:13" ht="17.25" customHeight="1">
      <c r="A66" s="83" t="s">
        <v>737</v>
      </c>
      <c r="B66" s="81"/>
      <c r="C66" s="173">
        <v>170</v>
      </c>
      <c r="D66" s="173" t="s">
        <v>831</v>
      </c>
      <c r="E66" s="173" t="s">
        <v>831</v>
      </c>
      <c r="F66" s="173" t="s">
        <v>831</v>
      </c>
      <c r="G66" s="173" t="s">
        <v>831</v>
      </c>
      <c r="H66" s="173" t="s">
        <v>831</v>
      </c>
      <c r="I66" s="195"/>
      <c r="J66" s="211"/>
      <c r="K66" s="211"/>
      <c r="L66" s="13"/>
      <c r="M66" s="13"/>
    </row>
    <row r="67" spans="1:13" ht="17.25" customHeight="1">
      <c r="A67" s="83" t="s">
        <v>561</v>
      </c>
      <c r="B67" s="81" t="s">
        <v>588</v>
      </c>
      <c r="C67" s="173">
        <v>58</v>
      </c>
      <c r="D67" s="173" t="s">
        <v>831</v>
      </c>
      <c r="E67" s="173" t="s">
        <v>831</v>
      </c>
      <c r="F67" s="173" t="s">
        <v>831</v>
      </c>
      <c r="G67" s="173" t="s">
        <v>831</v>
      </c>
      <c r="H67" s="173" t="s">
        <v>831</v>
      </c>
      <c r="I67" s="195"/>
      <c r="J67" s="211"/>
      <c r="K67" s="211"/>
      <c r="L67" s="13"/>
      <c r="M67" s="13"/>
    </row>
    <row r="68" spans="1:13" ht="16.5">
      <c r="A68" s="196" t="s">
        <v>562</v>
      </c>
      <c r="B68" s="13" t="s">
        <v>473</v>
      </c>
      <c r="C68" s="173">
        <v>2633</v>
      </c>
      <c r="D68" s="173">
        <v>4581</v>
      </c>
      <c r="E68" s="173">
        <v>2458</v>
      </c>
      <c r="F68" s="173">
        <v>12128</v>
      </c>
      <c r="G68" s="173">
        <v>11113</v>
      </c>
      <c r="H68" s="173">
        <v>30280</v>
      </c>
      <c r="I68" s="195"/>
      <c r="J68" s="211"/>
      <c r="K68" s="211"/>
      <c r="L68" s="13"/>
      <c r="M68" s="13"/>
    </row>
    <row r="69" spans="1:13" ht="30" customHeight="1">
      <c r="A69" s="196" t="s">
        <v>829</v>
      </c>
      <c r="B69" s="13" t="s">
        <v>830</v>
      </c>
      <c r="C69" s="173">
        <v>163</v>
      </c>
      <c r="D69" s="173">
        <v>496</v>
      </c>
      <c r="E69" s="173">
        <v>3436</v>
      </c>
      <c r="F69" s="173">
        <v>2098</v>
      </c>
      <c r="G69" s="173">
        <v>192</v>
      </c>
      <c r="H69" s="173">
        <v>6222</v>
      </c>
      <c r="I69" s="195"/>
      <c r="J69" s="211"/>
      <c r="K69" s="211"/>
      <c r="L69" s="13"/>
      <c r="M69" s="13"/>
    </row>
    <row r="70" spans="1:13" ht="16.5">
      <c r="A70" s="83" t="s">
        <v>563</v>
      </c>
      <c r="B70" s="81" t="s">
        <v>569</v>
      </c>
      <c r="C70" s="173" t="s">
        <v>831</v>
      </c>
      <c r="D70" s="173" t="s">
        <v>831</v>
      </c>
      <c r="E70" s="173" t="s">
        <v>831</v>
      </c>
      <c r="F70" s="173" t="s">
        <v>831</v>
      </c>
      <c r="G70" s="173" t="s">
        <v>831</v>
      </c>
      <c r="H70" s="173" t="s">
        <v>831</v>
      </c>
      <c r="I70" s="195"/>
      <c r="J70" s="211"/>
      <c r="K70" s="211"/>
      <c r="L70" s="13"/>
      <c r="M70" s="13"/>
    </row>
    <row r="71" spans="1:13" ht="16.5">
      <c r="A71" s="83" t="s">
        <v>564</v>
      </c>
      <c r="B71" s="81" t="s">
        <v>589</v>
      </c>
      <c r="C71" s="173">
        <v>192</v>
      </c>
      <c r="D71" s="173">
        <v>2</v>
      </c>
      <c r="E71" s="173">
        <v>9</v>
      </c>
      <c r="F71" s="173">
        <v>206</v>
      </c>
      <c r="G71" s="173">
        <v>280</v>
      </c>
      <c r="H71" s="173">
        <v>497</v>
      </c>
      <c r="I71" s="195"/>
      <c r="J71" s="211"/>
      <c r="K71" s="211"/>
      <c r="L71" s="13"/>
      <c r="M71" s="13"/>
    </row>
    <row r="72" spans="1:13" ht="16.5">
      <c r="A72" s="83" t="s">
        <v>565</v>
      </c>
      <c r="B72" s="81"/>
      <c r="C72" s="173" t="s">
        <v>831</v>
      </c>
      <c r="D72" s="173" t="s">
        <v>831</v>
      </c>
      <c r="E72" s="173" t="s">
        <v>831</v>
      </c>
      <c r="F72" s="173" t="s">
        <v>831</v>
      </c>
      <c r="G72" s="173" t="s">
        <v>831</v>
      </c>
      <c r="H72" s="173" t="s">
        <v>831</v>
      </c>
      <c r="I72" s="195"/>
      <c r="J72" s="211"/>
      <c r="K72" s="211"/>
      <c r="L72" s="13"/>
      <c r="M72" s="13"/>
    </row>
    <row r="73" spans="1:13" ht="16.5">
      <c r="A73" s="83" t="s">
        <v>566</v>
      </c>
      <c r="B73" s="81"/>
      <c r="C73" s="173">
        <v>4</v>
      </c>
      <c r="D73" s="173" t="s">
        <v>831</v>
      </c>
      <c r="E73" s="173">
        <v>12</v>
      </c>
      <c r="F73" s="173">
        <v>222</v>
      </c>
      <c r="G73" s="173">
        <v>580</v>
      </c>
      <c r="H73" s="173">
        <v>814</v>
      </c>
      <c r="I73" s="195"/>
      <c r="J73" s="211"/>
      <c r="K73" s="211"/>
      <c r="L73" s="13"/>
      <c r="M73" s="13"/>
    </row>
    <row r="74" spans="1:13" ht="30" customHeight="1">
      <c r="A74" s="83" t="s">
        <v>179</v>
      </c>
      <c r="B74" s="81"/>
      <c r="C74" s="173" t="s">
        <v>831</v>
      </c>
      <c r="D74" s="173" t="s">
        <v>831</v>
      </c>
      <c r="E74" s="173" t="s">
        <v>831</v>
      </c>
      <c r="F74" s="173" t="s">
        <v>831</v>
      </c>
      <c r="G74" s="173" t="s">
        <v>831</v>
      </c>
      <c r="H74" s="173" t="s">
        <v>831</v>
      </c>
      <c r="I74" s="195"/>
      <c r="J74" s="211"/>
      <c r="K74" s="211"/>
      <c r="L74" s="13"/>
      <c r="M74" s="13"/>
    </row>
    <row r="75" spans="1:13" ht="18" customHeight="1">
      <c r="A75" s="83" t="s">
        <v>108</v>
      </c>
      <c r="B75" s="81" t="s">
        <v>108</v>
      </c>
      <c r="C75" s="175"/>
      <c r="D75" s="175"/>
      <c r="E75" s="175"/>
      <c r="F75" s="175"/>
      <c r="G75" s="175"/>
      <c r="H75" s="175"/>
      <c r="I75" s="196"/>
      <c r="K75" s="201"/>
      <c r="M75" s="13"/>
    </row>
    <row r="76" spans="1:13" ht="18" customHeight="1">
      <c r="A76" s="84" t="s">
        <v>48</v>
      </c>
      <c r="B76" s="86" t="s">
        <v>49</v>
      </c>
      <c r="C76" s="185">
        <f aca="true" t="shared" si="0" ref="C76:H76">SUM(C14:C74)</f>
        <v>64586</v>
      </c>
      <c r="D76" s="185">
        <f t="shared" si="0"/>
        <v>182236</v>
      </c>
      <c r="E76" s="185">
        <f t="shared" si="0"/>
        <v>241789</v>
      </c>
      <c r="F76" s="185">
        <f t="shared" si="0"/>
        <v>514068</v>
      </c>
      <c r="G76" s="185">
        <f t="shared" si="0"/>
        <v>301778</v>
      </c>
      <c r="H76" s="185">
        <f t="shared" si="0"/>
        <v>1239871</v>
      </c>
      <c r="I76" s="196"/>
      <c r="M76" s="13"/>
    </row>
    <row r="77" spans="1:13" ht="15.75">
      <c r="A77" s="43"/>
      <c r="C77" s="227"/>
      <c r="M77" s="13"/>
    </row>
    <row r="78" spans="1:13" ht="15.75">
      <c r="A78" s="43"/>
      <c r="C78" s="227"/>
      <c r="M78" s="13"/>
    </row>
    <row r="79" spans="1:13" ht="15.75">
      <c r="A79" s="43"/>
      <c r="C79" s="227"/>
      <c r="M79" s="13"/>
    </row>
    <row r="80" spans="1:13" ht="15.75">
      <c r="A80" s="43"/>
      <c r="C80" s="227"/>
      <c r="D80" s="227"/>
      <c r="E80" s="227"/>
      <c r="F80" s="227"/>
      <c r="G80" s="227"/>
      <c r="H80" s="227"/>
      <c r="M80" s="13"/>
    </row>
    <row r="81" spans="1:13" ht="15.75">
      <c r="A81" s="43"/>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spans="1:13" ht="15.75">
      <c r="A88" s="43"/>
      <c r="M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spans="1:107" s="13" customFormat="1" ht="15.75">
      <c r="A102" s="43"/>
      <c r="I102" s="43"/>
      <c r="J102" s="201"/>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01"/>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01"/>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01"/>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01"/>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01"/>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01"/>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01"/>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01"/>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01"/>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01"/>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01"/>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01"/>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01"/>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01"/>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01"/>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01"/>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01"/>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01"/>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01"/>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01"/>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01"/>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01"/>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01"/>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01"/>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01"/>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01"/>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01"/>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01"/>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01"/>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01"/>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01"/>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01"/>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01"/>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01"/>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01"/>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01"/>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01"/>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01"/>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01"/>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01"/>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01"/>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01"/>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01"/>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01"/>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01"/>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01"/>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01"/>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01"/>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01"/>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01"/>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01"/>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01"/>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01"/>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01"/>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01"/>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01"/>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01"/>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01"/>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01"/>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01"/>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01"/>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01"/>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01"/>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01"/>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01"/>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01"/>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01"/>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01"/>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01"/>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01"/>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01"/>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01"/>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01"/>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01"/>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01"/>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01"/>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01"/>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01"/>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01"/>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01"/>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01"/>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01"/>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01"/>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1" manualBreakCount="1">
    <brk id="63" max="255" man="1"/>
  </rowBreaks>
</worksheet>
</file>

<file path=xl/worksheets/sheet27.xml><?xml version="1.0" encoding="utf-8"?>
<worksheet xmlns="http://schemas.openxmlformats.org/spreadsheetml/2006/main" xmlns:r="http://schemas.openxmlformats.org/officeDocument/2006/relationships">
  <dimension ref="A1:DI185"/>
  <sheetViews>
    <sheetView zoomScale="75" zoomScaleNormal="75"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191" customFormat="1" ht="45.75" customHeight="1">
      <c r="A1" s="360" t="s">
        <v>2</v>
      </c>
      <c r="B1" s="360"/>
      <c r="C1" s="361"/>
      <c r="D1" s="361"/>
      <c r="E1" s="361"/>
      <c r="F1" s="361"/>
      <c r="G1" s="361"/>
      <c r="H1" s="361"/>
      <c r="I1" s="361"/>
      <c r="J1" s="361"/>
      <c r="K1" s="361"/>
      <c r="L1" s="361"/>
      <c r="M1" s="361"/>
      <c r="N1" s="361"/>
    </row>
    <row r="2" spans="1:14" s="191" customFormat="1" ht="43.5" customHeight="1">
      <c r="A2" s="362" t="str">
        <f>'Form HKLQ1-1'!A3:H3</f>
        <v>二零一七年一月至十二月
January to December 2017</v>
      </c>
      <c r="B2" s="362"/>
      <c r="C2" s="361"/>
      <c r="D2" s="361"/>
      <c r="E2" s="361"/>
      <c r="F2" s="361"/>
      <c r="G2" s="361"/>
      <c r="H2" s="361"/>
      <c r="I2" s="361"/>
      <c r="J2" s="361"/>
      <c r="K2" s="361"/>
      <c r="L2" s="361"/>
      <c r="M2" s="361"/>
      <c r="N2" s="361"/>
    </row>
    <row r="3" spans="1:3" s="13" customFormat="1" ht="7.5" customHeight="1">
      <c r="A3" s="20"/>
      <c r="B3" s="20"/>
      <c r="C3" s="21"/>
    </row>
    <row r="4" spans="1:2" s="21" customFormat="1" ht="37.5" customHeight="1">
      <c r="A4" s="363" t="s">
        <v>0</v>
      </c>
      <c r="B4" s="363"/>
    </row>
    <row r="5" spans="1:2" s="21" customFormat="1" ht="37.5" customHeight="1">
      <c r="A5" s="363" t="s">
        <v>1</v>
      </c>
      <c r="B5" s="363"/>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69" t="s">
        <v>50</v>
      </c>
      <c r="D7" s="367"/>
      <c r="E7" s="367"/>
      <c r="F7" s="367"/>
      <c r="G7" s="367"/>
      <c r="H7" s="367"/>
      <c r="I7" s="367"/>
      <c r="J7" s="367"/>
      <c r="K7" s="367"/>
      <c r="L7" s="367"/>
      <c r="M7" s="367"/>
      <c r="N7" s="365"/>
    </row>
    <row r="8" spans="1:14" s="9" customFormat="1" ht="33.75" customHeight="1">
      <c r="A8" s="78"/>
      <c r="B8" s="80"/>
      <c r="C8" s="370" t="s">
        <v>51</v>
      </c>
      <c r="D8" s="371"/>
      <c r="E8" s="370" t="s">
        <v>52</v>
      </c>
      <c r="F8" s="371"/>
      <c r="G8" s="370" t="s">
        <v>53</v>
      </c>
      <c r="H8" s="371"/>
      <c r="I8" s="370" t="s">
        <v>54</v>
      </c>
      <c r="J8" s="371"/>
      <c r="K8" s="370" t="s">
        <v>55</v>
      </c>
      <c r="L8" s="371"/>
      <c r="M8" s="370" t="s">
        <v>56</v>
      </c>
      <c r="N8" s="371"/>
    </row>
    <row r="9" spans="1:14" s="9" customFormat="1" ht="33.75" customHeight="1">
      <c r="A9" s="78"/>
      <c r="B9" s="80"/>
      <c r="C9" s="374"/>
      <c r="D9" s="375"/>
      <c r="E9" s="372"/>
      <c r="F9" s="373"/>
      <c r="G9" s="374"/>
      <c r="H9" s="375"/>
      <c r="I9" s="372"/>
      <c r="J9" s="373"/>
      <c r="K9" s="372"/>
      <c r="L9" s="373"/>
      <c r="M9" s="372"/>
      <c r="N9" s="373"/>
    </row>
    <row r="10" spans="1:14" s="9" customFormat="1" ht="33.75" customHeight="1">
      <c r="A10" s="78"/>
      <c r="B10" s="22"/>
      <c r="C10" s="378" t="s">
        <v>263</v>
      </c>
      <c r="D10" s="379"/>
      <c r="E10" s="378" t="s">
        <v>263</v>
      </c>
      <c r="F10" s="379"/>
      <c r="G10" s="378" t="s">
        <v>263</v>
      </c>
      <c r="H10" s="379"/>
      <c r="I10" s="378" t="s">
        <v>263</v>
      </c>
      <c r="J10" s="379"/>
      <c r="K10" s="378" t="s">
        <v>263</v>
      </c>
      <c r="L10" s="379"/>
      <c r="M10" s="378" t="s">
        <v>263</v>
      </c>
      <c r="N10" s="379"/>
    </row>
    <row r="11" spans="1:14" s="9" customFormat="1" ht="16.5" customHeight="1">
      <c r="A11" s="78"/>
      <c r="B11" s="22"/>
      <c r="C11" s="380" t="s">
        <v>104</v>
      </c>
      <c r="D11" s="381"/>
      <c r="E11" s="380" t="s">
        <v>104</v>
      </c>
      <c r="F11" s="381"/>
      <c r="G11" s="380" t="s">
        <v>104</v>
      </c>
      <c r="H11" s="381"/>
      <c r="I11" s="380" t="s">
        <v>104</v>
      </c>
      <c r="J11" s="381"/>
      <c r="K11" s="380" t="s">
        <v>104</v>
      </c>
      <c r="L11" s="381"/>
      <c r="M11" s="380" t="s">
        <v>104</v>
      </c>
      <c r="N11" s="381"/>
    </row>
    <row r="12" spans="1:17" s="9" customFormat="1" ht="33.75" customHeight="1">
      <c r="A12" s="78"/>
      <c r="B12" s="22"/>
      <c r="C12" s="87" t="s">
        <v>690</v>
      </c>
      <c r="D12" s="87" t="s">
        <v>691</v>
      </c>
      <c r="E12" s="87" t="s">
        <v>690</v>
      </c>
      <c r="F12" s="87" t="s">
        <v>691</v>
      </c>
      <c r="G12" s="87" t="s">
        <v>690</v>
      </c>
      <c r="H12" s="87" t="s">
        <v>691</v>
      </c>
      <c r="I12" s="87" t="s">
        <v>690</v>
      </c>
      <c r="J12" s="87" t="s">
        <v>691</v>
      </c>
      <c r="K12" s="87" t="s">
        <v>690</v>
      </c>
      <c r="L12" s="87" t="s">
        <v>691</v>
      </c>
      <c r="M12" s="87" t="s">
        <v>690</v>
      </c>
      <c r="N12" s="87" t="s">
        <v>691</v>
      </c>
      <c r="P12" s="198"/>
      <c r="Q12" s="198"/>
    </row>
    <row r="13" spans="1:113" s="23" customFormat="1" ht="17.25" customHeight="1">
      <c r="A13" s="82" t="s">
        <v>46</v>
      </c>
      <c r="B13" s="85" t="s">
        <v>206</v>
      </c>
      <c r="C13" s="19" t="s">
        <v>45</v>
      </c>
      <c r="D13" s="19" t="s">
        <v>45</v>
      </c>
      <c r="E13" s="19" t="s">
        <v>45</v>
      </c>
      <c r="F13" s="19" t="s">
        <v>45</v>
      </c>
      <c r="G13" s="19" t="s">
        <v>45</v>
      </c>
      <c r="H13" s="19" t="s">
        <v>45</v>
      </c>
      <c r="I13" s="19" t="s">
        <v>45</v>
      </c>
      <c r="J13" s="19" t="s">
        <v>45</v>
      </c>
      <c r="K13" s="19" t="s">
        <v>45</v>
      </c>
      <c r="L13" s="19" t="s">
        <v>45</v>
      </c>
      <c r="M13" s="19" t="s">
        <v>45</v>
      </c>
      <c r="N13" s="19" t="s">
        <v>45</v>
      </c>
      <c r="O13" s="24"/>
      <c r="P13" s="199"/>
      <c r="Q13" s="1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189" t="s">
        <v>112</v>
      </c>
      <c r="B14" s="223" t="s">
        <v>608</v>
      </c>
      <c r="C14" s="224" t="s">
        <v>831</v>
      </c>
      <c r="D14" s="173" t="s">
        <v>831</v>
      </c>
      <c r="E14" s="173" t="s">
        <v>831</v>
      </c>
      <c r="F14" s="173" t="s">
        <v>831</v>
      </c>
      <c r="G14" s="173" t="s">
        <v>831</v>
      </c>
      <c r="H14" s="173" t="s">
        <v>831</v>
      </c>
      <c r="I14" s="173" t="s">
        <v>831</v>
      </c>
      <c r="J14" s="173" t="s">
        <v>831</v>
      </c>
      <c r="K14" s="173" t="s">
        <v>831</v>
      </c>
      <c r="L14" s="173" t="s">
        <v>831</v>
      </c>
      <c r="M14" s="173" t="s">
        <v>831</v>
      </c>
      <c r="N14" s="197" t="s">
        <v>831</v>
      </c>
      <c r="O14" s="182"/>
      <c r="P14" s="200"/>
      <c r="Q14" s="200"/>
    </row>
    <row r="15" spans="1:17" s="13" customFormat="1" ht="18" customHeight="1">
      <c r="A15" s="83" t="s">
        <v>3</v>
      </c>
      <c r="B15" s="202" t="s">
        <v>4</v>
      </c>
      <c r="C15" s="173">
        <v>15633</v>
      </c>
      <c r="D15" s="173">
        <v>267465</v>
      </c>
      <c r="E15" s="173">
        <v>1786</v>
      </c>
      <c r="F15" s="173">
        <v>8070</v>
      </c>
      <c r="G15" s="173">
        <v>483</v>
      </c>
      <c r="H15" s="173">
        <v>87270</v>
      </c>
      <c r="I15" s="173" t="s">
        <v>831</v>
      </c>
      <c r="J15" s="173" t="s">
        <v>831</v>
      </c>
      <c r="K15" s="173" t="s">
        <v>831</v>
      </c>
      <c r="L15" s="173" t="s">
        <v>831</v>
      </c>
      <c r="M15" s="173">
        <v>17902</v>
      </c>
      <c r="N15" s="173">
        <v>362805</v>
      </c>
      <c r="O15" s="182"/>
      <c r="P15" s="200"/>
      <c r="Q15" s="200"/>
    </row>
    <row r="16" spans="1:17" s="13" customFormat="1" ht="18" customHeight="1">
      <c r="A16" s="83" t="s">
        <v>111</v>
      </c>
      <c r="B16" s="202"/>
      <c r="C16" s="173" t="s">
        <v>831</v>
      </c>
      <c r="D16" s="173" t="s">
        <v>831</v>
      </c>
      <c r="E16" s="173" t="s">
        <v>831</v>
      </c>
      <c r="F16" s="173" t="s">
        <v>831</v>
      </c>
      <c r="G16" s="173" t="s">
        <v>831</v>
      </c>
      <c r="H16" s="173" t="s">
        <v>831</v>
      </c>
      <c r="I16" s="173" t="s">
        <v>831</v>
      </c>
      <c r="J16" s="173" t="s">
        <v>831</v>
      </c>
      <c r="K16" s="173" t="s">
        <v>831</v>
      </c>
      <c r="L16" s="173" t="s">
        <v>831</v>
      </c>
      <c r="M16" s="173" t="s">
        <v>831</v>
      </c>
      <c r="N16" s="173" t="s">
        <v>831</v>
      </c>
      <c r="O16" s="182"/>
      <c r="P16" s="200"/>
      <c r="Q16" s="200"/>
    </row>
    <row r="17" spans="1:17" s="13" customFormat="1" ht="18" customHeight="1">
      <c r="A17" s="83" t="s">
        <v>113</v>
      </c>
      <c r="B17" s="202" t="s">
        <v>147</v>
      </c>
      <c r="C17" s="173" t="s">
        <v>831</v>
      </c>
      <c r="D17" s="173" t="s">
        <v>831</v>
      </c>
      <c r="E17" s="173" t="s">
        <v>831</v>
      </c>
      <c r="F17" s="173" t="s">
        <v>831</v>
      </c>
      <c r="G17" s="173" t="s">
        <v>831</v>
      </c>
      <c r="H17" s="173" t="s">
        <v>831</v>
      </c>
      <c r="I17" s="173" t="s">
        <v>831</v>
      </c>
      <c r="J17" s="173" t="s">
        <v>831</v>
      </c>
      <c r="K17" s="173" t="s">
        <v>831</v>
      </c>
      <c r="L17" s="173" t="s">
        <v>831</v>
      </c>
      <c r="M17" s="173" t="s">
        <v>831</v>
      </c>
      <c r="N17" s="173" t="s">
        <v>831</v>
      </c>
      <c r="O17" s="182"/>
      <c r="P17" s="200"/>
      <c r="Q17" s="200"/>
    </row>
    <row r="18" spans="1:17" s="13" customFormat="1" ht="18" customHeight="1">
      <c r="A18" s="83" t="s">
        <v>748</v>
      </c>
      <c r="B18" s="202" t="s">
        <v>749</v>
      </c>
      <c r="C18" s="173" t="s">
        <v>831</v>
      </c>
      <c r="D18" s="173" t="s">
        <v>831</v>
      </c>
      <c r="E18" s="173" t="s">
        <v>831</v>
      </c>
      <c r="F18" s="173" t="s">
        <v>831</v>
      </c>
      <c r="G18" s="173">
        <v>1</v>
      </c>
      <c r="H18" s="173" t="s">
        <v>831</v>
      </c>
      <c r="I18" s="173" t="s">
        <v>831</v>
      </c>
      <c r="J18" s="173" t="s">
        <v>831</v>
      </c>
      <c r="K18" s="173" t="s">
        <v>831</v>
      </c>
      <c r="L18" s="173" t="s">
        <v>831</v>
      </c>
      <c r="M18" s="173">
        <v>1</v>
      </c>
      <c r="N18" s="173" t="s">
        <v>831</v>
      </c>
      <c r="O18" s="182"/>
      <c r="P18" s="200"/>
      <c r="Q18" s="200"/>
    </row>
    <row r="19" spans="1:17" s="13" customFormat="1" ht="30" customHeight="1">
      <c r="A19" s="83" t="s">
        <v>551</v>
      </c>
      <c r="B19" s="190" t="s">
        <v>750</v>
      </c>
      <c r="C19" s="173" t="s">
        <v>831</v>
      </c>
      <c r="D19" s="173">
        <v>1</v>
      </c>
      <c r="E19" s="173" t="s">
        <v>831</v>
      </c>
      <c r="F19" s="173" t="s">
        <v>831</v>
      </c>
      <c r="G19" s="173" t="s">
        <v>831</v>
      </c>
      <c r="H19" s="173" t="s">
        <v>831</v>
      </c>
      <c r="I19" s="173" t="s">
        <v>831</v>
      </c>
      <c r="J19" s="173" t="s">
        <v>831</v>
      </c>
      <c r="K19" s="173" t="s">
        <v>831</v>
      </c>
      <c r="L19" s="173" t="s">
        <v>831</v>
      </c>
      <c r="M19" s="173" t="s">
        <v>831</v>
      </c>
      <c r="N19" s="173">
        <v>1</v>
      </c>
      <c r="O19" s="182"/>
      <c r="P19" s="200"/>
      <c r="Q19" s="200"/>
    </row>
    <row r="20" spans="1:17" s="13" customFormat="1" ht="18" customHeight="1">
      <c r="A20" s="83" t="s">
        <v>114</v>
      </c>
      <c r="B20" s="190" t="s">
        <v>716</v>
      </c>
      <c r="C20" s="173">
        <v>330</v>
      </c>
      <c r="D20" s="173">
        <v>89376</v>
      </c>
      <c r="E20" s="173" t="s">
        <v>831</v>
      </c>
      <c r="F20" s="173" t="s">
        <v>831</v>
      </c>
      <c r="G20" s="173">
        <v>127</v>
      </c>
      <c r="H20" s="173">
        <v>5520</v>
      </c>
      <c r="I20" s="173" t="s">
        <v>831</v>
      </c>
      <c r="J20" s="173" t="s">
        <v>831</v>
      </c>
      <c r="K20" s="173" t="s">
        <v>831</v>
      </c>
      <c r="L20" s="173" t="s">
        <v>831</v>
      </c>
      <c r="M20" s="173">
        <v>457</v>
      </c>
      <c r="N20" s="173">
        <v>94896</v>
      </c>
      <c r="O20" s="182"/>
      <c r="P20" s="200"/>
      <c r="Q20" s="200"/>
    </row>
    <row r="21" spans="1:17" s="13" customFormat="1" ht="18" customHeight="1">
      <c r="A21" s="83" t="s">
        <v>115</v>
      </c>
      <c r="B21" s="190" t="s">
        <v>717</v>
      </c>
      <c r="C21" s="173" t="s">
        <v>831</v>
      </c>
      <c r="D21" s="173" t="s">
        <v>831</v>
      </c>
      <c r="E21" s="173" t="s">
        <v>831</v>
      </c>
      <c r="F21" s="173" t="s">
        <v>831</v>
      </c>
      <c r="G21" s="173" t="s">
        <v>831</v>
      </c>
      <c r="H21" s="173" t="s">
        <v>831</v>
      </c>
      <c r="I21" s="173" t="s">
        <v>831</v>
      </c>
      <c r="J21" s="173" t="s">
        <v>831</v>
      </c>
      <c r="K21" s="173" t="s">
        <v>831</v>
      </c>
      <c r="L21" s="173" t="s">
        <v>831</v>
      </c>
      <c r="M21" s="173" t="s">
        <v>831</v>
      </c>
      <c r="N21" s="173" t="s">
        <v>831</v>
      </c>
      <c r="O21" s="182"/>
      <c r="P21" s="200"/>
      <c r="Q21" s="200"/>
    </row>
    <row r="22" spans="1:17" s="13" customFormat="1" ht="18" customHeight="1">
      <c r="A22" s="83" t="s">
        <v>116</v>
      </c>
      <c r="B22" s="190"/>
      <c r="C22" s="173" t="s">
        <v>831</v>
      </c>
      <c r="D22" s="173" t="s">
        <v>831</v>
      </c>
      <c r="E22" s="173" t="s">
        <v>831</v>
      </c>
      <c r="F22" s="173" t="s">
        <v>831</v>
      </c>
      <c r="G22" s="173" t="s">
        <v>831</v>
      </c>
      <c r="H22" s="173" t="s">
        <v>831</v>
      </c>
      <c r="I22" s="173" t="s">
        <v>831</v>
      </c>
      <c r="J22" s="173" t="s">
        <v>831</v>
      </c>
      <c r="K22" s="173" t="s">
        <v>831</v>
      </c>
      <c r="L22" s="173" t="s">
        <v>831</v>
      </c>
      <c r="M22" s="173" t="s">
        <v>831</v>
      </c>
      <c r="N22" s="173" t="s">
        <v>831</v>
      </c>
      <c r="O22" s="182"/>
      <c r="P22" s="200"/>
      <c r="Q22" s="200"/>
    </row>
    <row r="23" spans="1:17" s="13" customFormat="1" ht="18" customHeight="1">
      <c r="A23" s="83" t="s">
        <v>552</v>
      </c>
      <c r="B23" s="190" t="s">
        <v>571</v>
      </c>
      <c r="C23" s="173" t="s">
        <v>831</v>
      </c>
      <c r="D23" s="173" t="s">
        <v>831</v>
      </c>
      <c r="E23" s="173" t="s">
        <v>831</v>
      </c>
      <c r="F23" s="173" t="s">
        <v>831</v>
      </c>
      <c r="G23" s="173" t="s">
        <v>831</v>
      </c>
      <c r="H23" s="173" t="s">
        <v>831</v>
      </c>
      <c r="I23" s="173" t="s">
        <v>831</v>
      </c>
      <c r="J23" s="173" t="s">
        <v>831</v>
      </c>
      <c r="K23" s="173" t="s">
        <v>831</v>
      </c>
      <c r="L23" s="173" t="s">
        <v>831</v>
      </c>
      <c r="M23" s="173" t="s">
        <v>831</v>
      </c>
      <c r="N23" s="173" t="s">
        <v>831</v>
      </c>
      <c r="O23" s="182"/>
      <c r="P23" s="200"/>
      <c r="Q23" s="200"/>
    </row>
    <row r="24" spans="1:17" s="13" customFormat="1" ht="30" customHeight="1">
      <c r="A24" s="83" t="s">
        <v>553</v>
      </c>
      <c r="B24" s="81" t="s">
        <v>541</v>
      </c>
      <c r="C24" s="173" t="s">
        <v>831</v>
      </c>
      <c r="D24" s="173" t="s">
        <v>831</v>
      </c>
      <c r="E24" s="173">
        <v>24</v>
      </c>
      <c r="F24" s="173">
        <v>7619</v>
      </c>
      <c r="G24" s="173" t="s">
        <v>831</v>
      </c>
      <c r="H24" s="173" t="s">
        <v>831</v>
      </c>
      <c r="I24" s="173" t="s">
        <v>831</v>
      </c>
      <c r="J24" s="173" t="s">
        <v>831</v>
      </c>
      <c r="K24" s="173" t="s">
        <v>831</v>
      </c>
      <c r="L24" s="173" t="s">
        <v>831</v>
      </c>
      <c r="M24" s="173">
        <v>24</v>
      </c>
      <c r="N24" s="173">
        <v>7619</v>
      </c>
      <c r="O24" s="182"/>
      <c r="P24" s="200"/>
      <c r="Q24" s="200"/>
    </row>
    <row r="25" spans="1:17" s="13" customFormat="1" ht="18" customHeight="1">
      <c r="A25" s="83" t="s">
        <v>117</v>
      </c>
      <c r="B25" s="190" t="s">
        <v>151</v>
      </c>
      <c r="C25" s="173" t="s">
        <v>831</v>
      </c>
      <c r="D25" s="173" t="s">
        <v>831</v>
      </c>
      <c r="E25" s="173" t="s">
        <v>831</v>
      </c>
      <c r="F25" s="173" t="s">
        <v>831</v>
      </c>
      <c r="G25" s="173" t="s">
        <v>831</v>
      </c>
      <c r="H25" s="173" t="s">
        <v>831</v>
      </c>
      <c r="I25" s="173" t="s">
        <v>831</v>
      </c>
      <c r="J25" s="173" t="s">
        <v>831</v>
      </c>
      <c r="K25" s="173" t="s">
        <v>831</v>
      </c>
      <c r="L25" s="173" t="s">
        <v>831</v>
      </c>
      <c r="M25" s="173" t="s">
        <v>831</v>
      </c>
      <c r="N25" s="173" t="s">
        <v>831</v>
      </c>
      <c r="O25" s="182"/>
      <c r="P25" s="200"/>
      <c r="Q25" s="200"/>
    </row>
    <row r="26" spans="1:17" s="13" customFormat="1" ht="18" customHeight="1">
      <c r="A26" s="83" t="s">
        <v>751</v>
      </c>
      <c r="B26" s="81" t="s">
        <v>752</v>
      </c>
      <c r="C26" s="173">
        <v>24</v>
      </c>
      <c r="D26" s="173">
        <v>4700</v>
      </c>
      <c r="E26" s="173">
        <v>237</v>
      </c>
      <c r="F26" s="173">
        <v>17812</v>
      </c>
      <c r="G26" s="173">
        <v>103</v>
      </c>
      <c r="H26" s="173">
        <v>430</v>
      </c>
      <c r="I26" s="173" t="s">
        <v>831</v>
      </c>
      <c r="J26" s="173">
        <v>8064</v>
      </c>
      <c r="K26" s="173" t="s">
        <v>831</v>
      </c>
      <c r="L26" s="173" t="s">
        <v>831</v>
      </c>
      <c r="M26" s="173">
        <v>364</v>
      </c>
      <c r="N26" s="173">
        <v>31006</v>
      </c>
      <c r="O26" s="182"/>
      <c r="P26" s="200"/>
      <c r="Q26" s="200"/>
    </row>
    <row r="27" spans="1:17" s="13" customFormat="1" ht="18" customHeight="1">
      <c r="A27" s="83" t="s">
        <v>607</v>
      </c>
      <c r="B27" s="81"/>
      <c r="C27" s="173" t="s">
        <v>831</v>
      </c>
      <c r="D27" s="173" t="s">
        <v>831</v>
      </c>
      <c r="E27" s="173" t="s">
        <v>831</v>
      </c>
      <c r="F27" s="173" t="s">
        <v>831</v>
      </c>
      <c r="G27" s="173" t="s">
        <v>831</v>
      </c>
      <c r="H27" s="173" t="s">
        <v>831</v>
      </c>
      <c r="I27" s="173" t="s">
        <v>831</v>
      </c>
      <c r="J27" s="173" t="s">
        <v>831</v>
      </c>
      <c r="K27" s="173" t="s">
        <v>831</v>
      </c>
      <c r="L27" s="173" t="s">
        <v>831</v>
      </c>
      <c r="M27" s="173" t="s">
        <v>831</v>
      </c>
      <c r="N27" s="173" t="s">
        <v>831</v>
      </c>
      <c r="O27" s="182"/>
      <c r="P27" s="200"/>
      <c r="Q27" s="200"/>
    </row>
    <row r="28" spans="1:17" s="13" customFormat="1" ht="18" customHeight="1">
      <c r="A28" s="83" t="s">
        <v>118</v>
      </c>
      <c r="B28" s="190" t="s">
        <v>572</v>
      </c>
      <c r="C28" s="173">
        <v>4</v>
      </c>
      <c r="D28" s="173">
        <v>27116</v>
      </c>
      <c r="E28" s="173">
        <v>92</v>
      </c>
      <c r="F28" s="173">
        <v>59305</v>
      </c>
      <c r="G28" s="173">
        <v>80</v>
      </c>
      <c r="H28" s="173">
        <v>2890</v>
      </c>
      <c r="I28" s="173" t="s">
        <v>831</v>
      </c>
      <c r="J28" s="173">
        <v>732</v>
      </c>
      <c r="K28" s="173" t="s">
        <v>831</v>
      </c>
      <c r="L28" s="173" t="s">
        <v>831</v>
      </c>
      <c r="M28" s="173">
        <v>176</v>
      </c>
      <c r="N28" s="173">
        <v>90043</v>
      </c>
      <c r="O28" s="182"/>
      <c r="P28" s="200"/>
      <c r="Q28" s="200"/>
    </row>
    <row r="29" spans="1:17" s="13" customFormat="1" ht="30" customHeight="1">
      <c r="A29" s="83" t="s">
        <v>718</v>
      </c>
      <c r="B29" s="190" t="s">
        <v>719</v>
      </c>
      <c r="C29" s="173" t="s">
        <v>831</v>
      </c>
      <c r="D29" s="173">
        <v>523</v>
      </c>
      <c r="E29" s="173" t="s">
        <v>831</v>
      </c>
      <c r="F29" s="173">
        <v>285</v>
      </c>
      <c r="G29" s="173" t="s">
        <v>831</v>
      </c>
      <c r="H29" s="173">
        <v>710</v>
      </c>
      <c r="I29" s="173" t="s">
        <v>831</v>
      </c>
      <c r="J29" s="173" t="s">
        <v>831</v>
      </c>
      <c r="K29" s="173" t="s">
        <v>831</v>
      </c>
      <c r="L29" s="173" t="s">
        <v>831</v>
      </c>
      <c r="M29" s="173" t="s">
        <v>831</v>
      </c>
      <c r="N29" s="173">
        <v>1518</v>
      </c>
      <c r="O29" s="182"/>
      <c r="P29" s="200"/>
      <c r="Q29" s="200"/>
    </row>
    <row r="30" spans="1:17" s="13" customFormat="1" ht="17.25" customHeight="1">
      <c r="A30" s="83" t="s">
        <v>730</v>
      </c>
      <c r="B30" s="202" t="s">
        <v>101</v>
      </c>
      <c r="C30" s="173">
        <v>62</v>
      </c>
      <c r="D30" s="173">
        <v>11688</v>
      </c>
      <c r="E30" s="173" t="s">
        <v>831</v>
      </c>
      <c r="F30" s="173">
        <v>3</v>
      </c>
      <c r="G30" s="173">
        <v>2</v>
      </c>
      <c r="H30" s="173">
        <v>3230</v>
      </c>
      <c r="I30" s="173" t="s">
        <v>831</v>
      </c>
      <c r="J30" s="173" t="s">
        <v>831</v>
      </c>
      <c r="K30" s="173" t="s">
        <v>831</v>
      </c>
      <c r="L30" s="173" t="s">
        <v>831</v>
      </c>
      <c r="M30" s="173">
        <v>64</v>
      </c>
      <c r="N30" s="173">
        <v>14921</v>
      </c>
      <c r="O30" s="182"/>
      <c r="P30" s="200"/>
      <c r="Q30" s="200"/>
    </row>
    <row r="31" spans="1:17" s="13" customFormat="1" ht="17.25" customHeight="1">
      <c r="A31" s="83" t="s">
        <v>554</v>
      </c>
      <c r="B31" s="81" t="s">
        <v>573</v>
      </c>
      <c r="C31" s="173" t="s">
        <v>831</v>
      </c>
      <c r="D31" s="173" t="s">
        <v>831</v>
      </c>
      <c r="E31" s="173" t="s">
        <v>831</v>
      </c>
      <c r="F31" s="173" t="s">
        <v>831</v>
      </c>
      <c r="G31" s="173" t="s">
        <v>831</v>
      </c>
      <c r="H31" s="173">
        <v>2148</v>
      </c>
      <c r="I31" s="173" t="s">
        <v>831</v>
      </c>
      <c r="J31" s="173">
        <v>1535</v>
      </c>
      <c r="K31" s="173" t="s">
        <v>831</v>
      </c>
      <c r="L31" s="173" t="s">
        <v>831</v>
      </c>
      <c r="M31" s="173" t="s">
        <v>831</v>
      </c>
      <c r="N31" s="173">
        <v>3683</v>
      </c>
      <c r="O31" s="182"/>
      <c r="P31" s="200"/>
      <c r="Q31" s="200"/>
    </row>
    <row r="32" spans="1:17" s="13" customFormat="1" ht="17.25" customHeight="1">
      <c r="A32" s="83" t="s">
        <v>555</v>
      </c>
      <c r="B32" s="190"/>
      <c r="C32" s="173" t="s">
        <v>831</v>
      </c>
      <c r="D32" s="173" t="s">
        <v>831</v>
      </c>
      <c r="E32" s="173" t="s">
        <v>831</v>
      </c>
      <c r="F32" s="173" t="s">
        <v>831</v>
      </c>
      <c r="G32" s="173" t="s">
        <v>831</v>
      </c>
      <c r="H32" s="173" t="s">
        <v>831</v>
      </c>
      <c r="I32" s="173" t="s">
        <v>831</v>
      </c>
      <c r="J32" s="173" t="s">
        <v>831</v>
      </c>
      <c r="K32" s="173" t="s">
        <v>831</v>
      </c>
      <c r="L32" s="173" t="s">
        <v>831</v>
      </c>
      <c r="M32" s="173" t="s">
        <v>831</v>
      </c>
      <c r="N32" s="173" t="s">
        <v>831</v>
      </c>
      <c r="O32" s="182"/>
      <c r="P32" s="200"/>
      <c r="Q32" s="200"/>
    </row>
    <row r="33" spans="1:17" s="13" customFormat="1" ht="17.25" customHeight="1">
      <c r="A33" s="196" t="s">
        <v>556</v>
      </c>
      <c r="B33" s="13" t="s">
        <v>753</v>
      </c>
      <c r="C33" s="173" t="s">
        <v>831</v>
      </c>
      <c r="D33" s="173" t="s">
        <v>831</v>
      </c>
      <c r="E33" s="173" t="s">
        <v>831</v>
      </c>
      <c r="F33" s="173" t="s">
        <v>831</v>
      </c>
      <c r="G33" s="173">
        <v>43</v>
      </c>
      <c r="H33" s="173">
        <v>426</v>
      </c>
      <c r="I33" s="173" t="s">
        <v>831</v>
      </c>
      <c r="J33" s="173" t="s">
        <v>831</v>
      </c>
      <c r="K33" s="173" t="s">
        <v>831</v>
      </c>
      <c r="L33" s="173">
        <v>2</v>
      </c>
      <c r="M33" s="173">
        <v>43</v>
      </c>
      <c r="N33" s="173">
        <v>428</v>
      </c>
      <c r="O33" s="182"/>
      <c r="P33" s="200"/>
      <c r="Q33" s="200"/>
    </row>
    <row r="34" spans="1:17" s="13" customFormat="1" ht="30" customHeight="1">
      <c r="A34" s="196" t="s">
        <v>734</v>
      </c>
      <c r="B34" s="13" t="s">
        <v>574</v>
      </c>
      <c r="C34" s="173">
        <v>170</v>
      </c>
      <c r="D34" s="173">
        <v>32953</v>
      </c>
      <c r="E34" s="173" t="s">
        <v>831</v>
      </c>
      <c r="F34" s="173" t="s">
        <v>831</v>
      </c>
      <c r="G34" s="173">
        <v>30</v>
      </c>
      <c r="H34" s="173">
        <v>5722</v>
      </c>
      <c r="I34" s="173" t="s">
        <v>831</v>
      </c>
      <c r="J34" s="173" t="s">
        <v>831</v>
      </c>
      <c r="K34" s="173" t="s">
        <v>831</v>
      </c>
      <c r="L34" s="173" t="s">
        <v>831</v>
      </c>
      <c r="M34" s="173">
        <v>200</v>
      </c>
      <c r="N34" s="173">
        <v>38675</v>
      </c>
      <c r="O34" s="182"/>
      <c r="P34" s="200"/>
      <c r="Q34" s="200"/>
    </row>
    <row r="35" spans="1:17" s="13" customFormat="1" ht="17.25" customHeight="1">
      <c r="A35" s="196" t="s">
        <v>735</v>
      </c>
      <c r="B35" s="13" t="s">
        <v>736</v>
      </c>
      <c r="C35" s="173" t="s">
        <v>831</v>
      </c>
      <c r="D35" s="173" t="s">
        <v>831</v>
      </c>
      <c r="E35" s="173" t="s">
        <v>831</v>
      </c>
      <c r="F35" s="173">
        <v>894</v>
      </c>
      <c r="G35" s="173">
        <v>7</v>
      </c>
      <c r="H35" s="173">
        <v>472</v>
      </c>
      <c r="I35" s="173" t="s">
        <v>831</v>
      </c>
      <c r="J35" s="173" t="s">
        <v>831</v>
      </c>
      <c r="K35" s="173" t="s">
        <v>831</v>
      </c>
      <c r="L35" s="173">
        <v>10</v>
      </c>
      <c r="M35" s="173">
        <v>7</v>
      </c>
      <c r="N35" s="173">
        <v>1376</v>
      </c>
      <c r="O35" s="182"/>
      <c r="P35" s="200"/>
      <c r="Q35" s="200"/>
    </row>
    <row r="36" spans="1:17" s="13" customFormat="1" ht="17.25" customHeight="1">
      <c r="A36" s="83" t="s">
        <v>714</v>
      </c>
      <c r="B36" s="190" t="s">
        <v>715</v>
      </c>
      <c r="C36" s="173">
        <v>459</v>
      </c>
      <c r="D36" s="173">
        <v>24180</v>
      </c>
      <c r="E36" s="173">
        <v>699</v>
      </c>
      <c r="F36" s="173">
        <v>1498</v>
      </c>
      <c r="G36" s="173">
        <v>250</v>
      </c>
      <c r="H36" s="173">
        <v>1988</v>
      </c>
      <c r="I36" s="173">
        <v>1112</v>
      </c>
      <c r="J36" s="173">
        <v>2469</v>
      </c>
      <c r="K36" s="173">
        <v>1</v>
      </c>
      <c r="L36" s="173">
        <v>135</v>
      </c>
      <c r="M36" s="173">
        <v>2521</v>
      </c>
      <c r="N36" s="173">
        <v>30270</v>
      </c>
      <c r="O36" s="182"/>
      <c r="P36" s="200"/>
      <c r="Q36" s="200"/>
    </row>
    <row r="37" spans="1:17" s="13" customFormat="1" ht="17.25" customHeight="1">
      <c r="A37" s="196" t="s">
        <v>583</v>
      </c>
      <c r="B37" s="43" t="s">
        <v>584</v>
      </c>
      <c r="C37" s="173" t="s">
        <v>831</v>
      </c>
      <c r="D37" s="173" t="s">
        <v>831</v>
      </c>
      <c r="E37" s="173" t="s">
        <v>831</v>
      </c>
      <c r="F37" s="173" t="s">
        <v>831</v>
      </c>
      <c r="G37" s="173" t="s">
        <v>831</v>
      </c>
      <c r="H37" s="173" t="s">
        <v>831</v>
      </c>
      <c r="I37" s="173" t="s">
        <v>831</v>
      </c>
      <c r="J37" s="173" t="s">
        <v>831</v>
      </c>
      <c r="K37" s="173" t="s">
        <v>831</v>
      </c>
      <c r="L37" s="173" t="s">
        <v>831</v>
      </c>
      <c r="M37" s="173" t="s">
        <v>831</v>
      </c>
      <c r="N37" s="173" t="s">
        <v>831</v>
      </c>
      <c r="O37" s="182"/>
      <c r="P37" s="200"/>
      <c r="Q37" s="200"/>
    </row>
    <row r="38" spans="1:19" ht="17.25" customHeight="1">
      <c r="A38" s="240" t="s">
        <v>754</v>
      </c>
      <c r="B38" s="303" t="s">
        <v>747</v>
      </c>
      <c r="C38" s="174" t="s">
        <v>831</v>
      </c>
      <c r="D38" s="174">
        <v>4</v>
      </c>
      <c r="E38" s="174" t="s">
        <v>831</v>
      </c>
      <c r="F38" s="174" t="s">
        <v>831</v>
      </c>
      <c r="G38" s="174">
        <v>51</v>
      </c>
      <c r="H38" s="174">
        <v>482</v>
      </c>
      <c r="I38" s="174" t="s">
        <v>831</v>
      </c>
      <c r="J38" s="174" t="s">
        <v>831</v>
      </c>
      <c r="K38" s="174" t="s">
        <v>831</v>
      </c>
      <c r="L38" s="174" t="s">
        <v>831</v>
      </c>
      <c r="M38" s="174">
        <v>51</v>
      </c>
      <c r="N38" s="174">
        <v>486</v>
      </c>
      <c r="O38" s="195"/>
      <c r="P38" s="200"/>
      <c r="Q38" s="200"/>
      <c r="R38" s="13"/>
      <c r="S38" s="13"/>
    </row>
    <row r="39" spans="1:19" ht="30" customHeight="1">
      <c r="A39" s="83" t="s">
        <v>720</v>
      </c>
      <c r="B39" s="190"/>
      <c r="C39" s="197" t="s">
        <v>831</v>
      </c>
      <c r="D39" s="197" t="s">
        <v>831</v>
      </c>
      <c r="E39" s="197" t="s">
        <v>831</v>
      </c>
      <c r="F39" s="197" t="s">
        <v>831</v>
      </c>
      <c r="G39" s="197">
        <v>12</v>
      </c>
      <c r="H39" s="197" t="s">
        <v>831</v>
      </c>
      <c r="I39" s="197" t="s">
        <v>831</v>
      </c>
      <c r="J39" s="197" t="s">
        <v>831</v>
      </c>
      <c r="K39" s="197" t="s">
        <v>831</v>
      </c>
      <c r="L39" s="197" t="s">
        <v>831</v>
      </c>
      <c r="M39" s="197">
        <v>12</v>
      </c>
      <c r="N39" s="197" t="s">
        <v>831</v>
      </c>
      <c r="O39" s="195"/>
      <c r="P39" s="200"/>
      <c r="Q39" s="200"/>
      <c r="R39" s="13"/>
      <c r="S39" s="13"/>
    </row>
    <row r="40" spans="1:19" ht="17.25" customHeight="1">
      <c r="A40" s="83" t="s">
        <v>557</v>
      </c>
      <c r="B40" s="81" t="s">
        <v>537</v>
      </c>
      <c r="C40" s="173" t="s">
        <v>831</v>
      </c>
      <c r="D40" s="173" t="s">
        <v>831</v>
      </c>
      <c r="E40" s="173">
        <v>2484</v>
      </c>
      <c r="F40" s="173">
        <v>43396</v>
      </c>
      <c r="G40" s="173" t="s">
        <v>831</v>
      </c>
      <c r="H40" s="173" t="s">
        <v>831</v>
      </c>
      <c r="I40" s="173" t="s">
        <v>831</v>
      </c>
      <c r="J40" s="173">
        <v>7460</v>
      </c>
      <c r="K40" s="173" t="s">
        <v>831</v>
      </c>
      <c r="L40" s="173" t="s">
        <v>831</v>
      </c>
      <c r="M40" s="173">
        <v>2484</v>
      </c>
      <c r="N40" s="173">
        <v>50856</v>
      </c>
      <c r="O40" s="195"/>
      <c r="P40" s="200"/>
      <c r="Q40" s="200"/>
      <c r="R40" s="13"/>
      <c r="S40" s="13"/>
    </row>
    <row r="41" spans="1:19" ht="17.25" customHeight="1">
      <c r="A41" s="83" t="s">
        <v>119</v>
      </c>
      <c r="B41" s="190"/>
      <c r="C41" s="173" t="s">
        <v>831</v>
      </c>
      <c r="D41" s="173" t="s">
        <v>831</v>
      </c>
      <c r="E41" s="173" t="s">
        <v>831</v>
      </c>
      <c r="F41" s="173" t="s">
        <v>831</v>
      </c>
      <c r="G41" s="173" t="s">
        <v>831</v>
      </c>
      <c r="H41" s="173" t="s">
        <v>831</v>
      </c>
      <c r="I41" s="173" t="s">
        <v>831</v>
      </c>
      <c r="J41" s="173" t="s">
        <v>831</v>
      </c>
      <c r="K41" s="173" t="s">
        <v>831</v>
      </c>
      <c r="L41" s="173" t="s">
        <v>831</v>
      </c>
      <c r="M41" s="173" t="s">
        <v>831</v>
      </c>
      <c r="N41" s="173" t="s">
        <v>831</v>
      </c>
      <c r="O41" s="195"/>
      <c r="P41" s="200"/>
      <c r="Q41" s="200"/>
      <c r="R41" s="13"/>
      <c r="S41" s="13"/>
    </row>
    <row r="42" spans="1:19" ht="17.25" customHeight="1">
      <c r="A42" s="83" t="s">
        <v>120</v>
      </c>
      <c r="B42" s="190" t="s">
        <v>155</v>
      </c>
      <c r="C42" s="173" t="s">
        <v>831</v>
      </c>
      <c r="D42" s="173" t="s">
        <v>831</v>
      </c>
      <c r="E42" s="173">
        <v>716</v>
      </c>
      <c r="F42" s="173">
        <v>5179</v>
      </c>
      <c r="G42" s="173" t="s">
        <v>831</v>
      </c>
      <c r="H42" s="173" t="s">
        <v>831</v>
      </c>
      <c r="I42" s="173" t="s">
        <v>831</v>
      </c>
      <c r="J42" s="173" t="s">
        <v>831</v>
      </c>
      <c r="K42" s="173" t="s">
        <v>831</v>
      </c>
      <c r="L42" s="173" t="s">
        <v>831</v>
      </c>
      <c r="M42" s="173">
        <v>716</v>
      </c>
      <c r="N42" s="173">
        <v>5179</v>
      </c>
      <c r="O42" s="195"/>
      <c r="P42" s="200"/>
      <c r="Q42" s="200"/>
      <c r="R42" s="13"/>
      <c r="S42" s="13"/>
    </row>
    <row r="43" spans="1:19" ht="17.25" customHeight="1">
      <c r="A43" s="83" t="s">
        <v>121</v>
      </c>
      <c r="B43" s="218" t="s">
        <v>158</v>
      </c>
      <c r="C43" s="173" t="s">
        <v>831</v>
      </c>
      <c r="D43" s="173" t="s">
        <v>831</v>
      </c>
      <c r="E43" s="173" t="s">
        <v>831</v>
      </c>
      <c r="F43" s="173" t="s">
        <v>831</v>
      </c>
      <c r="G43" s="173" t="s">
        <v>831</v>
      </c>
      <c r="H43" s="173" t="s">
        <v>831</v>
      </c>
      <c r="I43" s="173" t="s">
        <v>831</v>
      </c>
      <c r="J43" s="173" t="s">
        <v>831</v>
      </c>
      <c r="K43" s="173" t="s">
        <v>831</v>
      </c>
      <c r="L43" s="173" t="s">
        <v>831</v>
      </c>
      <c r="M43" s="173" t="s">
        <v>831</v>
      </c>
      <c r="N43" s="173" t="s">
        <v>831</v>
      </c>
      <c r="O43" s="195"/>
      <c r="P43" s="200"/>
      <c r="Q43" s="200"/>
      <c r="R43" s="13"/>
      <c r="S43" s="13"/>
    </row>
    <row r="44" spans="1:19" ht="30" customHeight="1">
      <c r="A44" s="83" t="s">
        <v>122</v>
      </c>
      <c r="B44" s="218" t="s">
        <v>160</v>
      </c>
      <c r="C44" s="173" t="s">
        <v>831</v>
      </c>
      <c r="D44" s="173" t="s">
        <v>831</v>
      </c>
      <c r="E44" s="173">
        <v>4467</v>
      </c>
      <c r="F44" s="173">
        <v>33376</v>
      </c>
      <c r="G44" s="173">
        <v>26</v>
      </c>
      <c r="H44" s="173" t="s">
        <v>831</v>
      </c>
      <c r="I44" s="173" t="s">
        <v>831</v>
      </c>
      <c r="J44" s="173">
        <v>3324</v>
      </c>
      <c r="K44" s="173" t="s">
        <v>831</v>
      </c>
      <c r="L44" s="173" t="s">
        <v>831</v>
      </c>
      <c r="M44" s="173">
        <v>4493</v>
      </c>
      <c r="N44" s="173">
        <v>36700</v>
      </c>
      <c r="O44" s="195"/>
      <c r="P44" s="200"/>
      <c r="Q44" s="200"/>
      <c r="R44" s="13"/>
      <c r="S44" s="13"/>
    </row>
    <row r="45" spans="1:19" ht="17.25" customHeight="1">
      <c r="A45" s="83" t="s">
        <v>123</v>
      </c>
      <c r="B45" s="190" t="s">
        <v>162</v>
      </c>
      <c r="C45" s="173" t="s">
        <v>831</v>
      </c>
      <c r="D45" s="173">
        <v>7</v>
      </c>
      <c r="E45" s="173" t="s">
        <v>831</v>
      </c>
      <c r="F45" s="173" t="s">
        <v>831</v>
      </c>
      <c r="G45" s="173" t="s">
        <v>831</v>
      </c>
      <c r="H45" s="173">
        <v>172</v>
      </c>
      <c r="I45" s="173" t="s">
        <v>831</v>
      </c>
      <c r="J45" s="173">
        <v>3</v>
      </c>
      <c r="K45" s="173" t="s">
        <v>831</v>
      </c>
      <c r="L45" s="173" t="s">
        <v>831</v>
      </c>
      <c r="M45" s="173" t="s">
        <v>831</v>
      </c>
      <c r="N45" s="173">
        <v>182</v>
      </c>
      <c r="O45" s="195"/>
      <c r="P45" s="200"/>
      <c r="Q45" s="200"/>
      <c r="R45" s="13"/>
      <c r="S45" s="13"/>
    </row>
    <row r="46" spans="1:19" ht="17.25" customHeight="1">
      <c r="A46" s="83" t="s">
        <v>124</v>
      </c>
      <c r="B46" s="190" t="s">
        <v>585</v>
      </c>
      <c r="C46" s="173">
        <v>22370</v>
      </c>
      <c r="D46" s="173">
        <v>84849</v>
      </c>
      <c r="E46" s="173">
        <v>399</v>
      </c>
      <c r="F46" s="173">
        <v>5420</v>
      </c>
      <c r="G46" s="173">
        <v>67</v>
      </c>
      <c r="H46" s="173">
        <v>5299</v>
      </c>
      <c r="I46" s="173" t="s">
        <v>831</v>
      </c>
      <c r="J46" s="173" t="s">
        <v>831</v>
      </c>
      <c r="K46" s="173" t="s">
        <v>831</v>
      </c>
      <c r="L46" s="173" t="s">
        <v>831</v>
      </c>
      <c r="M46" s="173">
        <v>22836</v>
      </c>
      <c r="N46" s="173">
        <v>95568</v>
      </c>
      <c r="O46" s="195"/>
      <c r="P46" s="200"/>
      <c r="Q46" s="200"/>
      <c r="R46" s="13"/>
      <c r="S46" s="13"/>
    </row>
    <row r="47" spans="1:19" ht="17.25" customHeight="1">
      <c r="A47" s="83" t="s">
        <v>125</v>
      </c>
      <c r="B47" s="190"/>
      <c r="C47" s="173" t="s">
        <v>831</v>
      </c>
      <c r="D47" s="173" t="s">
        <v>831</v>
      </c>
      <c r="E47" s="173" t="s">
        <v>831</v>
      </c>
      <c r="F47" s="173" t="s">
        <v>831</v>
      </c>
      <c r="G47" s="173" t="s">
        <v>831</v>
      </c>
      <c r="H47" s="173" t="s">
        <v>831</v>
      </c>
      <c r="I47" s="173" t="s">
        <v>831</v>
      </c>
      <c r="J47" s="173" t="s">
        <v>831</v>
      </c>
      <c r="K47" s="173" t="s">
        <v>831</v>
      </c>
      <c r="L47" s="173" t="s">
        <v>831</v>
      </c>
      <c r="M47" s="173" t="s">
        <v>831</v>
      </c>
      <c r="N47" s="173" t="s">
        <v>831</v>
      </c>
      <c r="O47" s="195"/>
      <c r="P47" s="200"/>
      <c r="Q47" s="200"/>
      <c r="R47" s="13"/>
      <c r="S47" s="13"/>
    </row>
    <row r="48" spans="1:19" ht="17.25" customHeight="1">
      <c r="A48" s="83" t="s">
        <v>126</v>
      </c>
      <c r="B48" s="190" t="s">
        <v>586</v>
      </c>
      <c r="C48" s="173">
        <v>873</v>
      </c>
      <c r="D48" s="173">
        <v>28815</v>
      </c>
      <c r="E48" s="173">
        <v>129</v>
      </c>
      <c r="F48" s="173">
        <v>57</v>
      </c>
      <c r="G48" s="173">
        <v>3</v>
      </c>
      <c r="H48" s="173">
        <v>2299</v>
      </c>
      <c r="I48" s="173" t="s">
        <v>831</v>
      </c>
      <c r="J48" s="173" t="s">
        <v>831</v>
      </c>
      <c r="K48" s="173" t="s">
        <v>831</v>
      </c>
      <c r="L48" s="173">
        <v>3</v>
      </c>
      <c r="M48" s="173">
        <v>1005</v>
      </c>
      <c r="N48" s="173">
        <v>31174</v>
      </c>
      <c r="O48" s="195"/>
      <c r="P48" s="200"/>
      <c r="Q48" s="200"/>
      <c r="R48" s="13"/>
      <c r="S48" s="13"/>
    </row>
    <row r="49" spans="1:19" ht="30" customHeight="1">
      <c r="A49" s="83" t="s">
        <v>558</v>
      </c>
      <c r="B49" s="190" t="s">
        <v>587</v>
      </c>
      <c r="C49" s="173">
        <v>2</v>
      </c>
      <c r="D49" s="173">
        <v>9634</v>
      </c>
      <c r="E49" s="173" t="s">
        <v>831</v>
      </c>
      <c r="F49" s="173">
        <v>-5</v>
      </c>
      <c r="G49" s="173">
        <v>5</v>
      </c>
      <c r="H49" s="173">
        <v>2982</v>
      </c>
      <c r="I49" s="173" t="s">
        <v>831</v>
      </c>
      <c r="J49" s="173">
        <v>8106</v>
      </c>
      <c r="K49" s="173" t="s">
        <v>831</v>
      </c>
      <c r="L49" s="173" t="s">
        <v>831</v>
      </c>
      <c r="M49" s="173">
        <v>7</v>
      </c>
      <c r="N49" s="173">
        <v>20717</v>
      </c>
      <c r="O49" s="195"/>
      <c r="P49" s="200"/>
      <c r="Q49" s="200"/>
      <c r="R49" s="13"/>
      <c r="S49" s="13"/>
    </row>
    <row r="50" spans="1:19" ht="17.25" customHeight="1">
      <c r="A50" s="83" t="s">
        <v>127</v>
      </c>
      <c r="B50" s="190" t="s">
        <v>166</v>
      </c>
      <c r="C50" s="173" t="s">
        <v>831</v>
      </c>
      <c r="D50" s="173" t="s">
        <v>831</v>
      </c>
      <c r="E50" s="173" t="s">
        <v>831</v>
      </c>
      <c r="F50" s="173" t="s">
        <v>831</v>
      </c>
      <c r="G50" s="173" t="s">
        <v>831</v>
      </c>
      <c r="H50" s="173" t="s">
        <v>831</v>
      </c>
      <c r="I50" s="173" t="s">
        <v>831</v>
      </c>
      <c r="J50" s="173" t="s">
        <v>831</v>
      </c>
      <c r="K50" s="173" t="s">
        <v>831</v>
      </c>
      <c r="L50" s="173" t="s">
        <v>831</v>
      </c>
      <c r="M50" s="173" t="s">
        <v>831</v>
      </c>
      <c r="N50" s="173" t="s">
        <v>831</v>
      </c>
      <c r="O50" s="195"/>
      <c r="P50" s="200"/>
      <c r="Q50" s="200"/>
      <c r="R50" s="13"/>
      <c r="S50" s="13"/>
    </row>
    <row r="51" spans="1:19" ht="17.25" customHeight="1">
      <c r="A51" s="196" t="s">
        <v>559</v>
      </c>
      <c r="C51" s="173" t="s">
        <v>831</v>
      </c>
      <c r="D51" s="173" t="s">
        <v>831</v>
      </c>
      <c r="E51" s="173" t="s">
        <v>831</v>
      </c>
      <c r="F51" s="173" t="s">
        <v>831</v>
      </c>
      <c r="G51" s="173" t="s">
        <v>831</v>
      </c>
      <c r="H51" s="173" t="s">
        <v>831</v>
      </c>
      <c r="I51" s="173" t="s">
        <v>831</v>
      </c>
      <c r="J51" s="173" t="s">
        <v>831</v>
      </c>
      <c r="K51" s="173" t="s">
        <v>831</v>
      </c>
      <c r="L51" s="173" t="s">
        <v>831</v>
      </c>
      <c r="M51" s="173" t="s">
        <v>831</v>
      </c>
      <c r="N51" s="173" t="s">
        <v>831</v>
      </c>
      <c r="O51" s="195"/>
      <c r="P51" s="200"/>
      <c r="Q51" s="200"/>
      <c r="R51" s="13"/>
      <c r="S51" s="13"/>
    </row>
    <row r="52" spans="1:19" ht="17.25" customHeight="1">
      <c r="A52" s="196" t="s">
        <v>708</v>
      </c>
      <c r="C52" s="173" t="s">
        <v>831</v>
      </c>
      <c r="D52" s="173" t="s">
        <v>831</v>
      </c>
      <c r="E52" s="173" t="s">
        <v>831</v>
      </c>
      <c r="F52" s="173" t="s">
        <v>831</v>
      </c>
      <c r="G52" s="173">
        <v>120</v>
      </c>
      <c r="H52" s="173" t="s">
        <v>831</v>
      </c>
      <c r="I52" s="173" t="s">
        <v>831</v>
      </c>
      <c r="J52" s="173" t="s">
        <v>831</v>
      </c>
      <c r="K52" s="173" t="s">
        <v>831</v>
      </c>
      <c r="L52" s="173" t="s">
        <v>831</v>
      </c>
      <c r="M52" s="173">
        <v>120</v>
      </c>
      <c r="N52" s="173" t="s">
        <v>831</v>
      </c>
      <c r="O52" s="195"/>
      <c r="P52" s="200"/>
      <c r="Q52" s="200"/>
      <c r="R52" s="13"/>
      <c r="S52" s="13"/>
    </row>
    <row r="53" spans="1:19" ht="17.25" customHeight="1">
      <c r="A53" s="196" t="s">
        <v>128</v>
      </c>
      <c r="C53" s="173" t="s">
        <v>831</v>
      </c>
      <c r="D53" s="173" t="s">
        <v>831</v>
      </c>
      <c r="E53" s="173" t="s">
        <v>831</v>
      </c>
      <c r="F53" s="173" t="s">
        <v>831</v>
      </c>
      <c r="G53" s="173" t="s">
        <v>831</v>
      </c>
      <c r="H53" s="173" t="s">
        <v>831</v>
      </c>
      <c r="I53" s="173" t="s">
        <v>831</v>
      </c>
      <c r="J53" s="173" t="s">
        <v>831</v>
      </c>
      <c r="K53" s="173" t="s">
        <v>831</v>
      </c>
      <c r="L53" s="173" t="s">
        <v>831</v>
      </c>
      <c r="M53" s="173" t="s">
        <v>831</v>
      </c>
      <c r="N53" s="173" t="s">
        <v>831</v>
      </c>
      <c r="O53" s="195"/>
      <c r="P53" s="200"/>
      <c r="Q53" s="200"/>
      <c r="R53" s="13"/>
      <c r="S53" s="13"/>
    </row>
    <row r="54" spans="1:19" ht="30" customHeight="1">
      <c r="A54" s="196" t="s">
        <v>129</v>
      </c>
      <c r="B54" s="13" t="s">
        <v>170</v>
      </c>
      <c r="C54" s="173" t="s">
        <v>831</v>
      </c>
      <c r="D54" s="173">
        <v>111</v>
      </c>
      <c r="E54" s="173" t="s">
        <v>831</v>
      </c>
      <c r="F54" s="173" t="s">
        <v>831</v>
      </c>
      <c r="G54" s="173" t="s">
        <v>831</v>
      </c>
      <c r="H54" s="173">
        <v>216</v>
      </c>
      <c r="I54" s="173" t="s">
        <v>831</v>
      </c>
      <c r="J54" s="173" t="s">
        <v>831</v>
      </c>
      <c r="K54" s="173" t="s">
        <v>831</v>
      </c>
      <c r="L54" s="173" t="s">
        <v>831</v>
      </c>
      <c r="M54" s="173" t="s">
        <v>831</v>
      </c>
      <c r="N54" s="173">
        <v>327</v>
      </c>
      <c r="O54" s="195"/>
      <c r="P54" s="200"/>
      <c r="Q54" s="200"/>
      <c r="R54" s="13"/>
      <c r="S54" s="13"/>
    </row>
    <row r="55" spans="1:19" ht="17.25" customHeight="1">
      <c r="A55" s="83" t="s">
        <v>713</v>
      </c>
      <c r="B55" s="225" t="s">
        <v>712</v>
      </c>
      <c r="C55" s="173" t="s">
        <v>831</v>
      </c>
      <c r="D55" s="173" t="s">
        <v>831</v>
      </c>
      <c r="E55" s="173" t="s">
        <v>831</v>
      </c>
      <c r="F55" s="173" t="s">
        <v>831</v>
      </c>
      <c r="G55" s="173" t="s">
        <v>831</v>
      </c>
      <c r="H55" s="173" t="s">
        <v>831</v>
      </c>
      <c r="I55" s="173" t="s">
        <v>831</v>
      </c>
      <c r="J55" s="173" t="s">
        <v>831</v>
      </c>
      <c r="K55" s="173" t="s">
        <v>831</v>
      </c>
      <c r="L55" s="173" t="s">
        <v>831</v>
      </c>
      <c r="M55" s="173" t="s">
        <v>831</v>
      </c>
      <c r="N55" s="173" t="s">
        <v>831</v>
      </c>
      <c r="O55" s="195"/>
      <c r="P55" s="200"/>
      <c r="Q55" s="200"/>
      <c r="R55" s="13"/>
      <c r="S55" s="13"/>
    </row>
    <row r="56" spans="1:19" ht="17.25" customHeight="1">
      <c r="A56" s="83" t="s">
        <v>560</v>
      </c>
      <c r="B56" s="190"/>
      <c r="C56" s="173" t="s">
        <v>831</v>
      </c>
      <c r="D56" s="173" t="s">
        <v>831</v>
      </c>
      <c r="E56" s="173" t="s">
        <v>831</v>
      </c>
      <c r="F56" s="173" t="s">
        <v>831</v>
      </c>
      <c r="G56" s="173" t="s">
        <v>831</v>
      </c>
      <c r="H56" s="173" t="s">
        <v>831</v>
      </c>
      <c r="I56" s="173" t="s">
        <v>831</v>
      </c>
      <c r="J56" s="173" t="s">
        <v>831</v>
      </c>
      <c r="K56" s="173" t="s">
        <v>831</v>
      </c>
      <c r="L56" s="173" t="s">
        <v>831</v>
      </c>
      <c r="M56" s="173" t="s">
        <v>831</v>
      </c>
      <c r="N56" s="173" t="s">
        <v>831</v>
      </c>
      <c r="O56" s="195"/>
      <c r="P56" s="200"/>
      <c r="Q56" s="200"/>
      <c r="R56" s="13"/>
      <c r="S56" s="13"/>
    </row>
    <row r="57" spans="1:19" ht="17.25" customHeight="1">
      <c r="A57" s="83" t="s">
        <v>130</v>
      </c>
      <c r="B57" s="190" t="s">
        <v>173</v>
      </c>
      <c r="C57" s="173" t="s">
        <v>831</v>
      </c>
      <c r="D57" s="173" t="s">
        <v>831</v>
      </c>
      <c r="E57" s="173" t="s">
        <v>831</v>
      </c>
      <c r="F57" s="173" t="s">
        <v>831</v>
      </c>
      <c r="G57" s="173" t="s">
        <v>831</v>
      </c>
      <c r="H57" s="173" t="s">
        <v>831</v>
      </c>
      <c r="I57" s="173" t="s">
        <v>831</v>
      </c>
      <c r="J57" s="173" t="s">
        <v>831</v>
      </c>
      <c r="K57" s="173" t="s">
        <v>831</v>
      </c>
      <c r="L57" s="173" t="s">
        <v>831</v>
      </c>
      <c r="M57" s="173" t="s">
        <v>831</v>
      </c>
      <c r="N57" s="173" t="s">
        <v>831</v>
      </c>
      <c r="O57" s="195"/>
      <c r="P57" s="200"/>
      <c r="Q57" s="200"/>
      <c r="R57" s="13"/>
      <c r="S57" s="13"/>
    </row>
    <row r="58" spans="1:19" ht="17.25" customHeight="1">
      <c r="A58" s="196" t="s">
        <v>673</v>
      </c>
      <c r="B58" s="13" t="s">
        <v>674</v>
      </c>
      <c r="C58" s="173">
        <v>6878</v>
      </c>
      <c r="D58" s="173">
        <v>257135</v>
      </c>
      <c r="E58" s="173">
        <v>342</v>
      </c>
      <c r="F58" s="173">
        <v>18715</v>
      </c>
      <c r="G58" s="173">
        <v>663</v>
      </c>
      <c r="H58" s="173">
        <v>6364</v>
      </c>
      <c r="I58" s="173" t="s">
        <v>831</v>
      </c>
      <c r="J58" s="173">
        <v>1414</v>
      </c>
      <c r="K58" s="173" t="s">
        <v>831</v>
      </c>
      <c r="L58" s="173" t="s">
        <v>831</v>
      </c>
      <c r="M58" s="173">
        <v>7883</v>
      </c>
      <c r="N58" s="173">
        <v>283628</v>
      </c>
      <c r="O58" s="195"/>
      <c r="P58" s="200"/>
      <c r="Q58" s="200"/>
      <c r="R58" s="13"/>
      <c r="S58" s="13"/>
    </row>
    <row r="59" spans="1:19" ht="30" customHeight="1">
      <c r="A59" s="196" t="s">
        <v>131</v>
      </c>
      <c r="C59" s="173" t="s">
        <v>831</v>
      </c>
      <c r="D59" s="173" t="s">
        <v>831</v>
      </c>
      <c r="E59" s="173" t="s">
        <v>831</v>
      </c>
      <c r="F59" s="173" t="s">
        <v>831</v>
      </c>
      <c r="G59" s="173" t="s">
        <v>831</v>
      </c>
      <c r="H59" s="173" t="s">
        <v>831</v>
      </c>
      <c r="I59" s="173" t="s">
        <v>831</v>
      </c>
      <c r="J59" s="173" t="s">
        <v>831</v>
      </c>
      <c r="K59" s="173" t="s">
        <v>831</v>
      </c>
      <c r="L59" s="173" t="s">
        <v>831</v>
      </c>
      <c r="M59" s="173" t="s">
        <v>831</v>
      </c>
      <c r="N59" s="173" t="s">
        <v>831</v>
      </c>
      <c r="O59" s="195"/>
      <c r="P59" s="200"/>
      <c r="Q59" s="200"/>
      <c r="R59" s="13"/>
      <c r="S59" s="13"/>
    </row>
    <row r="60" spans="1:19" ht="17.25" customHeight="1">
      <c r="A60" s="196" t="s">
        <v>675</v>
      </c>
      <c r="C60" s="173" t="s">
        <v>831</v>
      </c>
      <c r="D60" s="173" t="s">
        <v>831</v>
      </c>
      <c r="E60" s="173" t="s">
        <v>831</v>
      </c>
      <c r="F60" s="173" t="s">
        <v>831</v>
      </c>
      <c r="G60" s="173" t="s">
        <v>831</v>
      </c>
      <c r="H60" s="173" t="s">
        <v>831</v>
      </c>
      <c r="I60" s="173" t="s">
        <v>831</v>
      </c>
      <c r="J60" s="173" t="s">
        <v>831</v>
      </c>
      <c r="K60" s="173" t="s">
        <v>831</v>
      </c>
      <c r="L60" s="173" t="s">
        <v>831</v>
      </c>
      <c r="M60" s="173" t="s">
        <v>831</v>
      </c>
      <c r="N60" s="173" t="s">
        <v>831</v>
      </c>
      <c r="O60" s="195"/>
      <c r="P60" s="200"/>
      <c r="Q60" s="200"/>
      <c r="R60" s="13"/>
      <c r="S60" s="13"/>
    </row>
    <row r="61" spans="1:19" ht="17.25" customHeight="1">
      <c r="A61" s="196" t="s">
        <v>732</v>
      </c>
      <c r="C61" s="173" t="s">
        <v>831</v>
      </c>
      <c r="D61" s="173" t="s">
        <v>831</v>
      </c>
      <c r="E61" s="173" t="s">
        <v>831</v>
      </c>
      <c r="F61" s="173" t="s">
        <v>831</v>
      </c>
      <c r="G61" s="173" t="s">
        <v>831</v>
      </c>
      <c r="H61" s="173" t="s">
        <v>831</v>
      </c>
      <c r="I61" s="173" t="s">
        <v>831</v>
      </c>
      <c r="J61" s="173" t="s">
        <v>831</v>
      </c>
      <c r="K61" s="173" t="s">
        <v>831</v>
      </c>
      <c r="L61" s="173" t="s">
        <v>831</v>
      </c>
      <c r="M61" s="173" t="s">
        <v>831</v>
      </c>
      <c r="N61" s="173" t="s">
        <v>831</v>
      </c>
      <c r="O61" s="195"/>
      <c r="P61" s="200"/>
      <c r="Q61" s="200"/>
      <c r="R61" s="13"/>
      <c r="S61" s="13"/>
    </row>
    <row r="62" spans="1:19" ht="17.25" customHeight="1">
      <c r="A62" s="196" t="s">
        <v>132</v>
      </c>
      <c r="B62" s="43" t="s">
        <v>175</v>
      </c>
      <c r="C62" s="173" t="s">
        <v>831</v>
      </c>
      <c r="D62" s="173" t="s">
        <v>831</v>
      </c>
      <c r="E62" s="173" t="s">
        <v>831</v>
      </c>
      <c r="F62" s="173" t="s">
        <v>831</v>
      </c>
      <c r="G62" s="173" t="s">
        <v>831</v>
      </c>
      <c r="H62" s="173" t="s">
        <v>831</v>
      </c>
      <c r="I62" s="173" t="s">
        <v>831</v>
      </c>
      <c r="J62" s="173" t="s">
        <v>831</v>
      </c>
      <c r="K62" s="173" t="s">
        <v>831</v>
      </c>
      <c r="L62" s="173" t="s">
        <v>831</v>
      </c>
      <c r="M62" s="173" t="s">
        <v>831</v>
      </c>
      <c r="N62" s="173" t="s">
        <v>831</v>
      </c>
      <c r="O62" s="195"/>
      <c r="P62" s="200"/>
      <c r="Q62" s="200"/>
      <c r="R62" s="13"/>
      <c r="S62" s="13"/>
    </row>
    <row r="63" spans="1:19" ht="17.25" customHeight="1">
      <c r="A63" s="240" t="s">
        <v>605</v>
      </c>
      <c r="B63" s="302" t="s">
        <v>599</v>
      </c>
      <c r="C63" s="174" t="s">
        <v>831</v>
      </c>
      <c r="D63" s="174" t="s">
        <v>831</v>
      </c>
      <c r="E63" s="174" t="s">
        <v>831</v>
      </c>
      <c r="F63" s="174" t="s">
        <v>831</v>
      </c>
      <c r="G63" s="174" t="s">
        <v>831</v>
      </c>
      <c r="H63" s="174" t="s">
        <v>831</v>
      </c>
      <c r="I63" s="174" t="s">
        <v>831</v>
      </c>
      <c r="J63" s="174" t="s">
        <v>831</v>
      </c>
      <c r="K63" s="174" t="s">
        <v>831</v>
      </c>
      <c r="L63" s="174" t="s">
        <v>831</v>
      </c>
      <c r="M63" s="174" t="s">
        <v>831</v>
      </c>
      <c r="N63" s="174" t="s">
        <v>831</v>
      </c>
      <c r="O63" s="195"/>
      <c r="P63" s="200"/>
      <c r="Q63" s="200"/>
      <c r="R63" s="13"/>
      <c r="S63" s="13"/>
    </row>
    <row r="64" spans="1:19" ht="30" customHeight="1">
      <c r="A64" s="83" t="s">
        <v>727</v>
      </c>
      <c r="B64" s="190"/>
      <c r="C64" s="197" t="s">
        <v>831</v>
      </c>
      <c r="D64" s="197" t="s">
        <v>831</v>
      </c>
      <c r="E64" s="197" t="s">
        <v>831</v>
      </c>
      <c r="F64" s="197" t="s">
        <v>831</v>
      </c>
      <c r="G64" s="197" t="s">
        <v>831</v>
      </c>
      <c r="H64" s="197" t="s">
        <v>831</v>
      </c>
      <c r="I64" s="197" t="s">
        <v>831</v>
      </c>
      <c r="J64" s="197" t="s">
        <v>831</v>
      </c>
      <c r="K64" s="197" t="s">
        <v>831</v>
      </c>
      <c r="L64" s="197" t="s">
        <v>831</v>
      </c>
      <c r="M64" s="197" t="s">
        <v>831</v>
      </c>
      <c r="N64" s="197" t="s">
        <v>831</v>
      </c>
      <c r="O64" s="195"/>
      <c r="P64" s="200"/>
      <c r="Q64" s="200"/>
      <c r="R64" s="13"/>
      <c r="S64" s="13"/>
    </row>
    <row r="65" spans="1:19" ht="17.25" customHeight="1">
      <c r="A65" s="83" t="s">
        <v>133</v>
      </c>
      <c r="B65" s="81" t="s">
        <v>177</v>
      </c>
      <c r="C65" s="173" t="s">
        <v>831</v>
      </c>
      <c r="D65" s="173" t="s">
        <v>831</v>
      </c>
      <c r="E65" s="173" t="s">
        <v>831</v>
      </c>
      <c r="F65" s="173" t="s">
        <v>831</v>
      </c>
      <c r="G65" s="173" t="s">
        <v>831</v>
      </c>
      <c r="H65" s="173" t="s">
        <v>831</v>
      </c>
      <c r="I65" s="173" t="s">
        <v>831</v>
      </c>
      <c r="J65" s="173" t="s">
        <v>831</v>
      </c>
      <c r="K65" s="173" t="s">
        <v>831</v>
      </c>
      <c r="L65" s="173" t="s">
        <v>831</v>
      </c>
      <c r="M65" s="173" t="s">
        <v>831</v>
      </c>
      <c r="N65" s="173" t="s">
        <v>831</v>
      </c>
      <c r="O65" s="195"/>
      <c r="P65" s="200"/>
      <c r="Q65" s="200"/>
      <c r="R65" s="13"/>
      <c r="S65" s="13"/>
    </row>
    <row r="66" spans="1:19" ht="17.25" customHeight="1">
      <c r="A66" s="83" t="s">
        <v>737</v>
      </c>
      <c r="B66" s="81"/>
      <c r="C66" s="173" t="s">
        <v>831</v>
      </c>
      <c r="D66" s="173" t="s">
        <v>831</v>
      </c>
      <c r="E66" s="173" t="s">
        <v>831</v>
      </c>
      <c r="F66" s="173" t="s">
        <v>831</v>
      </c>
      <c r="G66" s="173">
        <v>170</v>
      </c>
      <c r="H66" s="173" t="s">
        <v>831</v>
      </c>
      <c r="I66" s="173" t="s">
        <v>831</v>
      </c>
      <c r="J66" s="173" t="s">
        <v>831</v>
      </c>
      <c r="K66" s="173" t="s">
        <v>831</v>
      </c>
      <c r="L66" s="173" t="s">
        <v>831</v>
      </c>
      <c r="M66" s="173">
        <v>170</v>
      </c>
      <c r="N66" s="173" t="s">
        <v>831</v>
      </c>
      <c r="O66" s="195"/>
      <c r="P66" s="200"/>
      <c r="Q66" s="200"/>
      <c r="R66" s="13"/>
      <c r="S66" s="13"/>
    </row>
    <row r="67" spans="1:19" ht="17.25" customHeight="1">
      <c r="A67" s="83" t="s">
        <v>561</v>
      </c>
      <c r="B67" s="81" t="s">
        <v>588</v>
      </c>
      <c r="C67" s="173" t="s">
        <v>831</v>
      </c>
      <c r="D67" s="173" t="s">
        <v>831</v>
      </c>
      <c r="E67" s="173" t="s">
        <v>831</v>
      </c>
      <c r="F67" s="173" t="s">
        <v>831</v>
      </c>
      <c r="G67" s="173">
        <v>58</v>
      </c>
      <c r="H67" s="173" t="s">
        <v>831</v>
      </c>
      <c r="I67" s="173" t="s">
        <v>831</v>
      </c>
      <c r="J67" s="173" t="s">
        <v>831</v>
      </c>
      <c r="K67" s="173" t="s">
        <v>831</v>
      </c>
      <c r="L67" s="173" t="s">
        <v>831</v>
      </c>
      <c r="M67" s="173">
        <v>58</v>
      </c>
      <c r="N67" s="173" t="s">
        <v>831</v>
      </c>
      <c r="O67" s="195"/>
      <c r="P67" s="200"/>
      <c r="Q67" s="200"/>
      <c r="R67" s="13"/>
      <c r="S67" s="13"/>
    </row>
    <row r="68" spans="1:19" ht="17.25" customHeight="1">
      <c r="A68" s="196" t="s">
        <v>562</v>
      </c>
      <c r="B68" s="13" t="s">
        <v>473</v>
      </c>
      <c r="C68" s="173">
        <v>2352</v>
      </c>
      <c r="D68" s="173">
        <v>26060</v>
      </c>
      <c r="E68" s="173" t="s">
        <v>831</v>
      </c>
      <c r="F68" s="173" t="s">
        <v>831</v>
      </c>
      <c r="G68" s="173">
        <v>281</v>
      </c>
      <c r="H68" s="173">
        <v>4220</v>
      </c>
      <c r="I68" s="173" t="s">
        <v>831</v>
      </c>
      <c r="J68" s="173" t="s">
        <v>831</v>
      </c>
      <c r="K68" s="173" t="s">
        <v>831</v>
      </c>
      <c r="L68" s="173" t="s">
        <v>831</v>
      </c>
      <c r="M68" s="173">
        <v>2633</v>
      </c>
      <c r="N68" s="173">
        <v>30280</v>
      </c>
      <c r="O68" s="195"/>
      <c r="P68" s="200"/>
      <c r="Q68" s="200"/>
      <c r="R68" s="13"/>
      <c r="S68" s="13"/>
    </row>
    <row r="69" spans="1:19" ht="30" customHeight="1">
      <c r="A69" s="196" t="s">
        <v>829</v>
      </c>
      <c r="B69" s="13" t="s">
        <v>830</v>
      </c>
      <c r="C69" s="173">
        <v>1</v>
      </c>
      <c r="D69" s="173">
        <v>1540</v>
      </c>
      <c r="E69" s="173">
        <v>162</v>
      </c>
      <c r="F69" s="173">
        <v>4679</v>
      </c>
      <c r="G69" s="173" t="s">
        <v>831</v>
      </c>
      <c r="H69" s="173" t="s">
        <v>831</v>
      </c>
      <c r="I69" s="173" t="s">
        <v>831</v>
      </c>
      <c r="J69" s="173" t="s">
        <v>831</v>
      </c>
      <c r="K69" s="173" t="s">
        <v>831</v>
      </c>
      <c r="L69" s="173">
        <v>3</v>
      </c>
      <c r="M69" s="173">
        <v>163</v>
      </c>
      <c r="N69" s="173">
        <v>6222</v>
      </c>
      <c r="O69" s="195"/>
      <c r="P69" s="200"/>
      <c r="Q69" s="200"/>
      <c r="R69" s="13"/>
      <c r="S69" s="13"/>
    </row>
    <row r="70" spans="1:19" ht="17.25" customHeight="1">
      <c r="A70" s="83" t="s">
        <v>563</v>
      </c>
      <c r="B70" s="81" t="s">
        <v>569</v>
      </c>
      <c r="C70" s="173" t="s">
        <v>831</v>
      </c>
      <c r="D70" s="173" t="s">
        <v>831</v>
      </c>
      <c r="E70" s="173" t="s">
        <v>831</v>
      </c>
      <c r="F70" s="173" t="s">
        <v>831</v>
      </c>
      <c r="G70" s="173" t="s">
        <v>831</v>
      </c>
      <c r="H70" s="173" t="s">
        <v>831</v>
      </c>
      <c r="I70" s="173" t="s">
        <v>831</v>
      </c>
      <c r="J70" s="173" t="s">
        <v>831</v>
      </c>
      <c r="K70" s="173" t="s">
        <v>831</v>
      </c>
      <c r="L70" s="173" t="s">
        <v>831</v>
      </c>
      <c r="M70" s="173" t="s">
        <v>831</v>
      </c>
      <c r="N70" s="173" t="s">
        <v>831</v>
      </c>
      <c r="O70" s="195"/>
      <c r="P70" s="200"/>
      <c r="Q70" s="200"/>
      <c r="R70" s="13"/>
      <c r="S70" s="13"/>
    </row>
    <row r="71" spans="1:19" ht="17.25" customHeight="1">
      <c r="A71" s="83" t="s">
        <v>564</v>
      </c>
      <c r="B71" s="81" t="s">
        <v>589</v>
      </c>
      <c r="C71" s="173" t="s">
        <v>831</v>
      </c>
      <c r="D71" s="173" t="s">
        <v>831</v>
      </c>
      <c r="E71" s="173" t="s">
        <v>831</v>
      </c>
      <c r="F71" s="173" t="s">
        <v>831</v>
      </c>
      <c r="G71" s="173">
        <v>192</v>
      </c>
      <c r="H71" s="173">
        <v>497</v>
      </c>
      <c r="I71" s="173" t="s">
        <v>831</v>
      </c>
      <c r="J71" s="173" t="s">
        <v>831</v>
      </c>
      <c r="K71" s="173" t="s">
        <v>831</v>
      </c>
      <c r="L71" s="173" t="s">
        <v>831</v>
      </c>
      <c r="M71" s="173">
        <v>192</v>
      </c>
      <c r="N71" s="173">
        <v>497</v>
      </c>
      <c r="O71" s="195"/>
      <c r="P71" s="200"/>
      <c r="Q71" s="200"/>
      <c r="R71" s="13"/>
      <c r="S71" s="13"/>
    </row>
    <row r="72" spans="1:19" ht="17.25" customHeight="1">
      <c r="A72" s="83" t="s">
        <v>565</v>
      </c>
      <c r="B72" s="81"/>
      <c r="C72" s="173" t="s">
        <v>831</v>
      </c>
      <c r="D72" s="173" t="s">
        <v>831</v>
      </c>
      <c r="E72" s="173" t="s">
        <v>831</v>
      </c>
      <c r="F72" s="173" t="s">
        <v>831</v>
      </c>
      <c r="G72" s="173" t="s">
        <v>831</v>
      </c>
      <c r="H72" s="173" t="s">
        <v>831</v>
      </c>
      <c r="I72" s="173" t="s">
        <v>831</v>
      </c>
      <c r="J72" s="173" t="s">
        <v>831</v>
      </c>
      <c r="K72" s="173" t="s">
        <v>831</v>
      </c>
      <c r="L72" s="173" t="s">
        <v>831</v>
      </c>
      <c r="M72" s="173" t="s">
        <v>831</v>
      </c>
      <c r="N72" s="173" t="s">
        <v>831</v>
      </c>
      <c r="O72" s="195"/>
      <c r="P72" s="200"/>
      <c r="Q72" s="200"/>
      <c r="R72" s="13"/>
      <c r="S72" s="13"/>
    </row>
    <row r="73" spans="1:19" ht="17.25" customHeight="1">
      <c r="A73" s="83" t="s">
        <v>566</v>
      </c>
      <c r="B73" s="81"/>
      <c r="C73" s="173" t="s">
        <v>831</v>
      </c>
      <c r="D73" s="173" t="s">
        <v>831</v>
      </c>
      <c r="E73" s="173" t="s">
        <v>831</v>
      </c>
      <c r="F73" s="173">
        <v>11</v>
      </c>
      <c r="G73" s="173">
        <v>4</v>
      </c>
      <c r="H73" s="173">
        <v>803</v>
      </c>
      <c r="I73" s="173" t="s">
        <v>831</v>
      </c>
      <c r="J73" s="173" t="s">
        <v>831</v>
      </c>
      <c r="K73" s="173" t="s">
        <v>831</v>
      </c>
      <c r="L73" s="173" t="s">
        <v>831</v>
      </c>
      <c r="M73" s="173">
        <v>4</v>
      </c>
      <c r="N73" s="173">
        <v>814</v>
      </c>
      <c r="O73" s="195"/>
      <c r="P73" s="200"/>
      <c r="Q73" s="200"/>
      <c r="R73" s="13"/>
      <c r="S73" s="13"/>
    </row>
    <row r="74" spans="1:19" ht="30" customHeight="1">
      <c r="A74" s="83" t="s">
        <v>179</v>
      </c>
      <c r="B74" s="81"/>
      <c r="C74" s="173" t="s">
        <v>831</v>
      </c>
      <c r="D74" s="173" t="s">
        <v>831</v>
      </c>
      <c r="E74" s="173" t="s">
        <v>831</v>
      </c>
      <c r="F74" s="173" t="s">
        <v>831</v>
      </c>
      <c r="G74" s="173" t="s">
        <v>831</v>
      </c>
      <c r="H74" s="173" t="s">
        <v>831</v>
      </c>
      <c r="I74" s="173" t="s">
        <v>831</v>
      </c>
      <c r="J74" s="173" t="s">
        <v>831</v>
      </c>
      <c r="K74" s="173" t="s">
        <v>831</v>
      </c>
      <c r="L74" s="173" t="s">
        <v>831</v>
      </c>
      <c r="M74" s="173" t="s">
        <v>831</v>
      </c>
      <c r="N74" s="173" t="s">
        <v>831</v>
      </c>
      <c r="O74" s="195"/>
      <c r="P74" s="200"/>
      <c r="Q74" s="200"/>
      <c r="R74" s="13"/>
      <c r="S74" s="13"/>
    </row>
    <row r="75" spans="1:19" ht="18" customHeight="1">
      <c r="A75" s="83" t="s">
        <v>108</v>
      </c>
      <c r="B75" s="81" t="s">
        <v>108</v>
      </c>
      <c r="C75" s="175"/>
      <c r="D75" s="175"/>
      <c r="E75" s="175"/>
      <c r="F75" s="175"/>
      <c r="G75" s="175"/>
      <c r="H75" s="175"/>
      <c r="I75" s="175"/>
      <c r="J75" s="175"/>
      <c r="K75" s="175"/>
      <c r="L75" s="175"/>
      <c r="M75" s="175"/>
      <c r="N75" s="175"/>
      <c r="O75" s="196"/>
      <c r="P75" s="200"/>
      <c r="Q75" s="200"/>
      <c r="S75" s="13"/>
    </row>
    <row r="76" spans="1:19" ht="18" customHeight="1">
      <c r="A76" s="84" t="s">
        <v>48</v>
      </c>
      <c r="B76" s="86" t="s">
        <v>49</v>
      </c>
      <c r="C76" s="185">
        <f>SUM(C14:C74)</f>
        <v>49158</v>
      </c>
      <c r="D76" s="185">
        <f aca="true" t="shared" si="0" ref="D76:N76">SUM(D14:D74)</f>
        <v>866157</v>
      </c>
      <c r="E76" s="185">
        <f t="shared" si="0"/>
        <v>11537</v>
      </c>
      <c r="F76" s="185">
        <f t="shared" si="0"/>
        <v>206314</v>
      </c>
      <c r="G76" s="185">
        <f t="shared" si="0"/>
        <v>2778</v>
      </c>
      <c r="H76" s="185">
        <f t="shared" si="0"/>
        <v>134140</v>
      </c>
      <c r="I76" s="185">
        <f t="shared" si="0"/>
        <v>1112</v>
      </c>
      <c r="J76" s="185">
        <f>SUM(J14:J74)</f>
        <v>33107</v>
      </c>
      <c r="K76" s="185">
        <f t="shared" si="0"/>
        <v>1</v>
      </c>
      <c r="L76" s="185">
        <f t="shared" si="0"/>
        <v>153</v>
      </c>
      <c r="M76" s="185">
        <f t="shared" si="0"/>
        <v>64586</v>
      </c>
      <c r="N76" s="185">
        <f t="shared" si="0"/>
        <v>1239871</v>
      </c>
      <c r="O76" s="196"/>
      <c r="S76" s="13"/>
    </row>
    <row r="77" spans="1:14" s="13" customFormat="1" ht="11.25" customHeight="1">
      <c r="A77" s="8"/>
      <c r="B77" s="8"/>
      <c r="C77" s="228"/>
      <c r="D77" s="8"/>
      <c r="E77" s="8"/>
      <c r="F77" s="8"/>
      <c r="G77" s="8"/>
      <c r="H77" s="8"/>
      <c r="I77" s="8"/>
      <c r="J77" s="8"/>
      <c r="K77" s="8"/>
      <c r="L77" s="8"/>
      <c r="M77" s="8"/>
      <c r="N77" s="8"/>
    </row>
    <row r="78" spans="1:14" s="13" customFormat="1" ht="11.25" customHeight="1">
      <c r="A78" s="9"/>
      <c r="B78" s="8"/>
      <c r="C78" s="228"/>
      <c r="D78" s="8"/>
      <c r="E78" s="8"/>
      <c r="F78" s="8"/>
      <c r="G78" s="8"/>
      <c r="H78" s="8"/>
      <c r="I78" s="8"/>
      <c r="J78" s="8"/>
      <c r="K78" s="8"/>
      <c r="L78" s="8"/>
      <c r="M78" s="8"/>
      <c r="N78" s="10"/>
    </row>
    <row r="79" spans="1:14" s="8" customFormat="1" ht="27" customHeight="1">
      <c r="A79" s="209" t="s">
        <v>17</v>
      </c>
      <c r="C79" s="228"/>
      <c r="N79" s="11"/>
    </row>
    <row r="80" spans="1:14" s="8" customFormat="1" ht="27" customHeight="1">
      <c r="A80" s="377" t="s">
        <v>18</v>
      </c>
      <c r="B80" s="377"/>
      <c r="C80" s="228"/>
      <c r="N80" s="12"/>
    </row>
    <row r="81" s="8" customFormat="1" ht="12.75"/>
    <row r="82" s="8" customFormat="1" ht="12.75"/>
    <row r="83" spans="1:19" ht="15.75">
      <c r="A83" s="43"/>
      <c r="S83" s="13"/>
    </row>
    <row r="84" spans="1:19" ht="15.75">
      <c r="A84" s="43"/>
      <c r="S84" s="13"/>
    </row>
    <row r="85" spans="1:19" ht="15.75">
      <c r="A85" s="43"/>
      <c r="S85" s="13"/>
    </row>
    <row r="86" spans="1:19" ht="15.75">
      <c r="A86" s="43"/>
      <c r="S86" s="13"/>
    </row>
    <row r="87" spans="1:19" ht="15.75">
      <c r="A87" s="43"/>
      <c r="S87" s="13"/>
    </row>
    <row r="88" spans="1:19" ht="15.75">
      <c r="A88" s="43"/>
      <c r="S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24">
    <mergeCell ref="A1:N1"/>
    <mergeCell ref="A2:N2"/>
    <mergeCell ref="A4:B4"/>
    <mergeCell ref="A5:B5"/>
    <mergeCell ref="C7:N7"/>
    <mergeCell ref="C8:D9"/>
    <mergeCell ref="E8:F9"/>
    <mergeCell ref="G8:H9"/>
    <mergeCell ref="I8:J9"/>
    <mergeCell ref="K8:L9"/>
    <mergeCell ref="M10:N10"/>
    <mergeCell ref="M11:N11"/>
    <mergeCell ref="M8:N9"/>
    <mergeCell ref="I10:J10"/>
    <mergeCell ref="I11:J11"/>
    <mergeCell ref="K10:L10"/>
    <mergeCell ref="K11:L11"/>
    <mergeCell ref="A80:B80"/>
    <mergeCell ref="C10:D10"/>
    <mergeCell ref="C11:D11"/>
    <mergeCell ref="E10:F10"/>
    <mergeCell ref="E11:F11"/>
    <mergeCell ref="G10:H10"/>
    <mergeCell ref="G11:H11"/>
  </mergeCells>
  <dataValidations count="1">
    <dataValidation type="whole" allowBlank="1" showInputMessage="1" showErrorMessage="1" errorTitle="No Decimal" error="No Decimal is allowed" sqref="N78">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AJ76"/>
  <sheetViews>
    <sheetView zoomScale="75" zoomScaleNormal="75" zoomScaleSheetLayoutView="75" zoomScalePageLayoutView="0" workbookViewId="0" topLeftCell="A1">
      <selection activeCell="A1" sqref="A1:F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60" t="s">
        <v>260</v>
      </c>
      <c r="B1" s="360"/>
      <c r="C1" s="361"/>
      <c r="D1" s="361"/>
      <c r="E1" s="361"/>
      <c r="F1" s="361"/>
    </row>
    <row r="2" spans="1:6" ht="44.25" customHeight="1">
      <c r="A2" s="362" t="str">
        <f>'Form HKLQ1-1'!A3:H3</f>
        <v>二零一七年一月至十二月
January to December 2017</v>
      </c>
      <c r="B2" s="362"/>
      <c r="C2" s="361"/>
      <c r="D2" s="361"/>
      <c r="E2" s="361"/>
      <c r="F2" s="361"/>
    </row>
    <row r="3" spans="1:2" ht="8.25" customHeight="1">
      <c r="A3" s="14"/>
      <c r="B3" s="14"/>
    </row>
    <row r="4" spans="1:2" ht="38.25" customHeight="1">
      <c r="A4" s="103" t="s">
        <v>261</v>
      </c>
      <c r="B4" s="103"/>
    </row>
    <row r="5" spans="1:3" ht="38.25" customHeight="1">
      <c r="A5" s="363" t="s">
        <v>262</v>
      </c>
      <c r="B5" s="363"/>
      <c r="C5" s="363"/>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7"/>
      <c r="B7" s="104"/>
      <c r="C7" s="87" t="s">
        <v>263</v>
      </c>
      <c r="D7" s="87" t="s">
        <v>264</v>
      </c>
      <c r="E7" s="87" t="s">
        <v>213</v>
      </c>
      <c r="F7" s="105" t="s">
        <v>265</v>
      </c>
    </row>
    <row r="8" spans="1:6" ht="17.25" customHeight="1">
      <c r="A8" s="78"/>
      <c r="B8" s="22"/>
      <c r="C8" s="17" t="s">
        <v>104</v>
      </c>
      <c r="D8" s="17" t="s">
        <v>105</v>
      </c>
      <c r="E8" s="17" t="s">
        <v>134</v>
      </c>
      <c r="F8" s="18" t="s">
        <v>106</v>
      </c>
    </row>
    <row r="9" spans="1:6" ht="33.75" customHeight="1">
      <c r="A9" s="82" t="s">
        <v>107</v>
      </c>
      <c r="B9" s="85" t="s">
        <v>206</v>
      </c>
      <c r="C9" s="19"/>
      <c r="D9" s="19"/>
      <c r="E9" s="88" t="s">
        <v>266</v>
      </c>
      <c r="F9" s="106" t="s">
        <v>266</v>
      </c>
    </row>
    <row r="10" spans="1:6" ht="30" customHeight="1">
      <c r="A10" s="189" t="s">
        <v>112</v>
      </c>
      <c r="B10" s="223" t="s">
        <v>608</v>
      </c>
      <c r="C10" s="224" t="s">
        <v>831</v>
      </c>
      <c r="D10" s="173" t="s">
        <v>831</v>
      </c>
      <c r="E10" s="173" t="s">
        <v>831</v>
      </c>
      <c r="F10" s="173" t="s">
        <v>831</v>
      </c>
    </row>
    <row r="11" spans="1:6" ht="18" customHeight="1">
      <c r="A11" s="83" t="s">
        <v>3</v>
      </c>
      <c r="B11" s="202" t="s">
        <v>4</v>
      </c>
      <c r="C11" s="173">
        <v>841</v>
      </c>
      <c r="D11" s="173">
        <v>28194</v>
      </c>
      <c r="E11" s="173" t="s">
        <v>831</v>
      </c>
      <c r="F11" s="173">
        <v>76281</v>
      </c>
    </row>
    <row r="12" spans="1:6" ht="18" customHeight="1">
      <c r="A12" s="83" t="s">
        <v>111</v>
      </c>
      <c r="B12" s="202"/>
      <c r="C12" s="173" t="s">
        <v>831</v>
      </c>
      <c r="D12" s="173" t="s">
        <v>831</v>
      </c>
      <c r="E12" s="173" t="s">
        <v>831</v>
      </c>
      <c r="F12" s="173" t="s">
        <v>831</v>
      </c>
    </row>
    <row r="13" spans="1:6" ht="18" customHeight="1">
      <c r="A13" s="83" t="s">
        <v>113</v>
      </c>
      <c r="B13" s="202" t="s">
        <v>147</v>
      </c>
      <c r="C13" s="237">
        <v>64</v>
      </c>
      <c r="D13" s="173">
        <v>5849</v>
      </c>
      <c r="E13" s="173" t="s">
        <v>831</v>
      </c>
      <c r="F13" s="173">
        <v>6171</v>
      </c>
    </row>
    <row r="14" spans="1:6" ht="18" customHeight="1">
      <c r="A14" s="83" t="s">
        <v>748</v>
      </c>
      <c r="B14" s="202" t="s">
        <v>749</v>
      </c>
      <c r="C14" s="237">
        <v>29</v>
      </c>
      <c r="D14" s="173">
        <v>6070</v>
      </c>
      <c r="E14" s="173" t="s">
        <v>831</v>
      </c>
      <c r="F14" s="173">
        <v>7172</v>
      </c>
    </row>
    <row r="15" spans="1:6" ht="30" customHeight="1">
      <c r="A15" s="83" t="s">
        <v>551</v>
      </c>
      <c r="B15" s="190" t="s">
        <v>750</v>
      </c>
      <c r="C15" s="173" t="s">
        <v>831</v>
      </c>
      <c r="D15" s="173" t="s">
        <v>831</v>
      </c>
      <c r="E15" s="173" t="s">
        <v>831</v>
      </c>
      <c r="F15" s="173" t="s">
        <v>831</v>
      </c>
    </row>
    <row r="16" spans="1:6" ht="18" customHeight="1">
      <c r="A16" s="83" t="s">
        <v>114</v>
      </c>
      <c r="B16" s="190" t="s">
        <v>716</v>
      </c>
      <c r="C16" s="173" t="s">
        <v>831</v>
      </c>
      <c r="D16" s="173" t="s">
        <v>831</v>
      </c>
      <c r="E16" s="173" t="s">
        <v>831</v>
      </c>
      <c r="F16" s="173" t="s">
        <v>831</v>
      </c>
    </row>
    <row r="17" spans="1:6" ht="18" customHeight="1">
      <c r="A17" s="83" t="s">
        <v>115</v>
      </c>
      <c r="B17" s="190" t="s">
        <v>717</v>
      </c>
      <c r="C17" s="173">
        <v>122</v>
      </c>
      <c r="D17" s="173">
        <v>6454</v>
      </c>
      <c r="E17" s="173" t="s">
        <v>831</v>
      </c>
      <c r="F17" s="173">
        <v>17267</v>
      </c>
    </row>
    <row r="18" spans="1:6" ht="18" customHeight="1">
      <c r="A18" s="83" t="s">
        <v>116</v>
      </c>
      <c r="B18" s="190"/>
      <c r="C18" s="173" t="s">
        <v>831</v>
      </c>
      <c r="D18" s="173" t="s">
        <v>831</v>
      </c>
      <c r="E18" s="173" t="s">
        <v>831</v>
      </c>
      <c r="F18" s="173" t="s">
        <v>831</v>
      </c>
    </row>
    <row r="19" spans="1:6" ht="18" customHeight="1">
      <c r="A19" s="83" t="s">
        <v>552</v>
      </c>
      <c r="B19" s="190" t="s">
        <v>571</v>
      </c>
      <c r="C19" s="173" t="s">
        <v>831</v>
      </c>
      <c r="D19" s="173" t="s">
        <v>831</v>
      </c>
      <c r="E19" s="173" t="s">
        <v>831</v>
      </c>
      <c r="F19" s="173" t="s">
        <v>831</v>
      </c>
    </row>
    <row r="20" spans="1:6" ht="30" customHeight="1">
      <c r="A20" s="83" t="s">
        <v>553</v>
      </c>
      <c r="B20" s="81" t="s">
        <v>541</v>
      </c>
      <c r="C20" s="173">
        <v>8</v>
      </c>
      <c r="D20" s="173">
        <v>450</v>
      </c>
      <c r="E20" s="173" t="s">
        <v>831</v>
      </c>
      <c r="F20" s="173">
        <v>198</v>
      </c>
    </row>
    <row r="21" spans="1:6" ht="18" customHeight="1">
      <c r="A21" s="83" t="s">
        <v>117</v>
      </c>
      <c r="B21" s="190" t="s">
        <v>151</v>
      </c>
      <c r="C21" s="173" t="s">
        <v>831</v>
      </c>
      <c r="D21" s="173" t="s">
        <v>831</v>
      </c>
      <c r="E21" s="173" t="s">
        <v>831</v>
      </c>
      <c r="F21" s="173" t="s">
        <v>831</v>
      </c>
    </row>
    <row r="22" spans="1:6" ht="18" customHeight="1">
      <c r="A22" s="83" t="s">
        <v>751</v>
      </c>
      <c r="B22" s="81" t="s">
        <v>752</v>
      </c>
      <c r="C22" s="173" t="s">
        <v>831</v>
      </c>
      <c r="D22" s="173" t="s">
        <v>831</v>
      </c>
      <c r="E22" s="173" t="s">
        <v>831</v>
      </c>
      <c r="F22" s="173" t="s">
        <v>831</v>
      </c>
    </row>
    <row r="23" spans="1:6" ht="18" customHeight="1">
      <c r="A23" s="83" t="s">
        <v>607</v>
      </c>
      <c r="B23" s="81"/>
      <c r="C23" s="173" t="s">
        <v>831</v>
      </c>
      <c r="D23" s="173" t="s">
        <v>831</v>
      </c>
      <c r="E23" s="173" t="s">
        <v>831</v>
      </c>
      <c r="F23" s="173" t="s">
        <v>831</v>
      </c>
    </row>
    <row r="24" spans="1:6" ht="18" customHeight="1">
      <c r="A24" s="83" t="s">
        <v>118</v>
      </c>
      <c r="B24" s="190" t="s">
        <v>572</v>
      </c>
      <c r="C24" s="173">
        <v>119</v>
      </c>
      <c r="D24" s="173">
        <v>10695</v>
      </c>
      <c r="E24" s="173" t="s">
        <v>831</v>
      </c>
      <c r="F24" s="173">
        <v>14421</v>
      </c>
    </row>
    <row r="25" spans="1:6" ht="30" customHeight="1">
      <c r="A25" s="83" t="s">
        <v>718</v>
      </c>
      <c r="B25" s="190" t="s">
        <v>719</v>
      </c>
      <c r="C25" s="173">
        <v>3</v>
      </c>
      <c r="D25" s="173">
        <v>292</v>
      </c>
      <c r="E25" s="173" t="s">
        <v>831</v>
      </c>
      <c r="F25" s="173">
        <v>426</v>
      </c>
    </row>
    <row r="26" spans="1:6" ht="18" customHeight="1">
      <c r="A26" s="83" t="s">
        <v>730</v>
      </c>
      <c r="B26" s="202" t="s">
        <v>101</v>
      </c>
      <c r="C26" s="173" t="s">
        <v>831</v>
      </c>
      <c r="D26" s="173" t="s">
        <v>831</v>
      </c>
      <c r="E26" s="173" t="s">
        <v>831</v>
      </c>
      <c r="F26" s="173" t="s">
        <v>831</v>
      </c>
    </row>
    <row r="27" spans="1:6" ht="18" customHeight="1">
      <c r="A27" s="83" t="s">
        <v>554</v>
      </c>
      <c r="B27" s="81" t="s">
        <v>573</v>
      </c>
      <c r="C27" s="173">
        <v>6</v>
      </c>
      <c r="D27" s="173">
        <v>238</v>
      </c>
      <c r="E27" s="173" t="s">
        <v>831</v>
      </c>
      <c r="F27" s="173">
        <v>421</v>
      </c>
    </row>
    <row r="28" spans="1:6" ht="18" customHeight="1">
      <c r="A28" s="83" t="s">
        <v>555</v>
      </c>
      <c r="B28" s="202"/>
      <c r="C28" s="173" t="s">
        <v>831</v>
      </c>
      <c r="D28" s="173" t="s">
        <v>831</v>
      </c>
      <c r="E28" s="173" t="s">
        <v>831</v>
      </c>
      <c r="F28" s="173" t="s">
        <v>831</v>
      </c>
    </row>
    <row r="29" spans="1:6" ht="18" customHeight="1">
      <c r="A29" s="196" t="s">
        <v>556</v>
      </c>
      <c r="B29" s="13" t="s">
        <v>753</v>
      </c>
      <c r="C29" s="173" t="s">
        <v>831</v>
      </c>
      <c r="D29" s="173" t="s">
        <v>831</v>
      </c>
      <c r="E29" s="173" t="s">
        <v>831</v>
      </c>
      <c r="F29" s="173" t="s">
        <v>831</v>
      </c>
    </row>
    <row r="30" spans="1:6" ht="30" customHeight="1">
      <c r="A30" s="196" t="s">
        <v>734</v>
      </c>
      <c r="B30" s="13" t="s">
        <v>574</v>
      </c>
      <c r="C30" s="173" t="s">
        <v>831</v>
      </c>
      <c r="D30" s="173" t="s">
        <v>831</v>
      </c>
      <c r="E30" s="173" t="s">
        <v>831</v>
      </c>
      <c r="F30" s="173" t="s">
        <v>831</v>
      </c>
    </row>
    <row r="31" spans="1:6" ht="18" customHeight="1">
      <c r="A31" s="196" t="s">
        <v>735</v>
      </c>
      <c r="B31" s="13" t="s">
        <v>736</v>
      </c>
      <c r="C31" s="173" t="s">
        <v>831</v>
      </c>
      <c r="D31" s="173" t="s">
        <v>831</v>
      </c>
      <c r="E31" s="173" t="s">
        <v>831</v>
      </c>
      <c r="F31" s="173" t="s">
        <v>831</v>
      </c>
    </row>
    <row r="32" spans="1:13" s="43" customFormat="1" ht="18" customHeight="1">
      <c r="A32" s="83" t="s">
        <v>714</v>
      </c>
      <c r="B32" s="190" t="s">
        <v>715</v>
      </c>
      <c r="C32" s="173">
        <v>27</v>
      </c>
      <c r="D32" s="173">
        <v>1582</v>
      </c>
      <c r="E32" s="173" t="s">
        <v>831</v>
      </c>
      <c r="F32" s="173">
        <v>1508</v>
      </c>
      <c r="H32" s="13"/>
      <c r="I32" s="13"/>
      <c r="J32" s="13"/>
      <c r="M32" s="13"/>
    </row>
    <row r="33" spans="1:13" s="43" customFormat="1" ht="18" customHeight="1">
      <c r="A33" s="196" t="s">
        <v>583</v>
      </c>
      <c r="B33" s="43" t="s">
        <v>584</v>
      </c>
      <c r="C33" s="173" t="s">
        <v>831</v>
      </c>
      <c r="D33" s="173" t="s">
        <v>831</v>
      </c>
      <c r="E33" s="173" t="s">
        <v>831</v>
      </c>
      <c r="F33" s="173" t="s">
        <v>831</v>
      </c>
      <c r="H33" s="13"/>
      <c r="I33" s="13"/>
      <c r="J33" s="13"/>
      <c r="M33" s="13"/>
    </row>
    <row r="34" spans="1:13" s="43" customFormat="1" ht="18" customHeight="1">
      <c r="A34" s="240" t="s">
        <v>754</v>
      </c>
      <c r="B34" s="303" t="s">
        <v>747</v>
      </c>
      <c r="C34" s="174" t="s">
        <v>831</v>
      </c>
      <c r="D34" s="174" t="s">
        <v>831</v>
      </c>
      <c r="E34" s="174" t="s">
        <v>831</v>
      </c>
      <c r="F34" s="174" t="s">
        <v>831</v>
      </c>
      <c r="H34" s="13"/>
      <c r="I34" s="13"/>
      <c r="J34" s="13"/>
      <c r="M34" s="13"/>
    </row>
    <row r="35" spans="1:13" s="43" customFormat="1" ht="30" customHeight="1">
      <c r="A35" s="83" t="s">
        <v>720</v>
      </c>
      <c r="B35" s="190"/>
      <c r="C35" s="197" t="s">
        <v>831</v>
      </c>
      <c r="D35" s="197" t="s">
        <v>831</v>
      </c>
      <c r="E35" s="197" t="s">
        <v>831</v>
      </c>
      <c r="F35" s="197" t="s">
        <v>831</v>
      </c>
      <c r="H35" s="13"/>
      <c r="I35" s="13"/>
      <c r="J35" s="13"/>
      <c r="M35" s="13"/>
    </row>
    <row r="36" spans="1:13" s="43" customFormat="1" ht="18" customHeight="1">
      <c r="A36" s="83" t="s">
        <v>557</v>
      </c>
      <c r="B36" s="81" t="s">
        <v>537</v>
      </c>
      <c r="C36" s="173" t="s">
        <v>831</v>
      </c>
      <c r="D36" s="173" t="s">
        <v>831</v>
      </c>
      <c r="E36" s="173" t="s">
        <v>831</v>
      </c>
      <c r="F36" s="173" t="s">
        <v>831</v>
      </c>
      <c r="H36" s="13"/>
      <c r="I36" s="13"/>
      <c r="J36" s="13"/>
      <c r="M36" s="13"/>
    </row>
    <row r="37" spans="1:13" s="43" customFormat="1" ht="18" customHeight="1">
      <c r="A37" s="83" t="s">
        <v>119</v>
      </c>
      <c r="B37" s="190"/>
      <c r="C37" s="173" t="s">
        <v>831</v>
      </c>
      <c r="D37" s="173" t="s">
        <v>831</v>
      </c>
      <c r="E37" s="173" t="s">
        <v>831</v>
      </c>
      <c r="F37" s="173" t="s">
        <v>831</v>
      </c>
      <c r="H37" s="13"/>
      <c r="I37" s="13"/>
      <c r="J37" s="13"/>
      <c r="M37" s="13"/>
    </row>
    <row r="38" spans="1:6" ht="18" customHeight="1">
      <c r="A38" s="83" t="s">
        <v>120</v>
      </c>
      <c r="B38" s="190" t="s">
        <v>155</v>
      </c>
      <c r="C38" s="173">
        <v>5</v>
      </c>
      <c r="D38" s="173">
        <v>97</v>
      </c>
      <c r="E38" s="173" t="s">
        <v>831</v>
      </c>
      <c r="F38" s="173">
        <v>257</v>
      </c>
    </row>
    <row r="39" spans="1:6" ht="18" customHeight="1">
      <c r="A39" s="83" t="s">
        <v>121</v>
      </c>
      <c r="B39" s="218" t="s">
        <v>158</v>
      </c>
      <c r="C39" s="173" t="s">
        <v>831</v>
      </c>
      <c r="D39" s="173" t="s">
        <v>831</v>
      </c>
      <c r="E39" s="173" t="s">
        <v>831</v>
      </c>
      <c r="F39" s="173" t="s">
        <v>831</v>
      </c>
    </row>
    <row r="40" spans="1:6" ht="30" customHeight="1">
      <c r="A40" s="83" t="s">
        <v>122</v>
      </c>
      <c r="B40" s="218" t="s">
        <v>160</v>
      </c>
      <c r="C40" s="173" t="s">
        <v>831</v>
      </c>
      <c r="D40" s="173" t="s">
        <v>831</v>
      </c>
      <c r="E40" s="173" t="s">
        <v>831</v>
      </c>
      <c r="F40" s="173" t="s">
        <v>831</v>
      </c>
    </row>
    <row r="41" spans="1:6" ht="18" customHeight="1">
      <c r="A41" s="83" t="s">
        <v>123</v>
      </c>
      <c r="B41" s="190" t="s">
        <v>162</v>
      </c>
      <c r="C41" s="173">
        <v>97</v>
      </c>
      <c r="D41" s="173">
        <v>2216</v>
      </c>
      <c r="E41" s="173" t="s">
        <v>831</v>
      </c>
      <c r="F41" s="173">
        <v>4146</v>
      </c>
    </row>
    <row r="42" spans="1:6" ht="18" customHeight="1">
      <c r="A42" s="83" t="s">
        <v>124</v>
      </c>
      <c r="B42" s="190" t="s">
        <v>585</v>
      </c>
      <c r="C42" s="173">
        <v>1005</v>
      </c>
      <c r="D42" s="173">
        <v>21806</v>
      </c>
      <c r="E42" s="173" t="s">
        <v>831</v>
      </c>
      <c r="F42" s="173">
        <v>75599</v>
      </c>
    </row>
    <row r="43" spans="1:6" ht="18" customHeight="1">
      <c r="A43" s="83" t="s">
        <v>125</v>
      </c>
      <c r="B43" s="190"/>
      <c r="C43" s="173" t="s">
        <v>831</v>
      </c>
      <c r="D43" s="173" t="s">
        <v>831</v>
      </c>
      <c r="E43" s="173" t="s">
        <v>831</v>
      </c>
      <c r="F43" s="173" t="s">
        <v>831</v>
      </c>
    </row>
    <row r="44" spans="1:6" ht="18" customHeight="1">
      <c r="A44" s="83" t="s">
        <v>126</v>
      </c>
      <c r="B44" s="190" t="s">
        <v>586</v>
      </c>
      <c r="C44" s="173">
        <v>232</v>
      </c>
      <c r="D44" s="173">
        <v>2994</v>
      </c>
      <c r="E44" s="173" t="s">
        <v>831</v>
      </c>
      <c r="F44" s="173">
        <v>9523</v>
      </c>
    </row>
    <row r="45" spans="1:6" ht="30" customHeight="1">
      <c r="A45" s="83" t="s">
        <v>558</v>
      </c>
      <c r="B45" s="190" t="s">
        <v>587</v>
      </c>
      <c r="C45" s="173" t="s">
        <v>831</v>
      </c>
      <c r="D45" s="173" t="s">
        <v>831</v>
      </c>
      <c r="E45" s="173" t="s">
        <v>831</v>
      </c>
      <c r="F45" s="173" t="s">
        <v>831</v>
      </c>
    </row>
    <row r="46" spans="1:6" ht="18" customHeight="1">
      <c r="A46" s="83" t="s">
        <v>127</v>
      </c>
      <c r="B46" s="190" t="s">
        <v>166</v>
      </c>
      <c r="C46" s="173" t="s">
        <v>831</v>
      </c>
      <c r="D46" s="173" t="s">
        <v>831</v>
      </c>
      <c r="E46" s="173" t="s">
        <v>831</v>
      </c>
      <c r="F46" s="173" t="s">
        <v>831</v>
      </c>
    </row>
    <row r="47" spans="1:6" ht="18" customHeight="1">
      <c r="A47" s="196" t="s">
        <v>559</v>
      </c>
      <c r="C47" s="173" t="s">
        <v>831</v>
      </c>
      <c r="D47" s="173" t="s">
        <v>831</v>
      </c>
      <c r="E47" s="173" t="s">
        <v>831</v>
      </c>
      <c r="F47" s="173" t="s">
        <v>831</v>
      </c>
    </row>
    <row r="48" spans="1:6" ht="18" customHeight="1">
      <c r="A48" s="196" t="s">
        <v>708</v>
      </c>
      <c r="C48" s="173" t="s">
        <v>831</v>
      </c>
      <c r="D48" s="173" t="s">
        <v>831</v>
      </c>
      <c r="E48" s="173" t="s">
        <v>831</v>
      </c>
      <c r="F48" s="173" t="s">
        <v>831</v>
      </c>
    </row>
    <row r="49" spans="1:6" ht="18" customHeight="1">
      <c r="A49" s="196" t="s">
        <v>128</v>
      </c>
      <c r="C49" s="173" t="s">
        <v>831</v>
      </c>
      <c r="D49" s="173" t="s">
        <v>831</v>
      </c>
      <c r="E49" s="173" t="s">
        <v>831</v>
      </c>
      <c r="F49" s="173" t="s">
        <v>831</v>
      </c>
    </row>
    <row r="50" spans="1:6" ht="30" customHeight="1">
      <c r="A50" s="196" t="s">
        <v>129</v>
      </c>
      <c r="B50" s="13" t="s">
        <v>170</v>
      </c>
      <c r="C50" s="173" t="s">
        <v>831</v>
      </c>
      <c r="D50" s="173" t="s">
        <v>831</v>
      </c>
      <c r="E50" s="173" t="s">
        <v>831</v>
      </c>
      <c r="F50" s="173" t="s">
        <v>831</v>
      </c>
    </row>
    <row r="51" spans="1:6" ht="18" customHeight="1">
      <c r="A51" s="83" t="s">
        <v>713</v>
      </c>
      <c r="B51" s="225" t="s">
        <v>712</v>
      </c>
      <c r="C51" s="173" t="s">
        <v>831</v>
      </c>
      <c r="D51" s="173" t="s">
        <v>831</v>
      </c>
      <c r="E51" s="173" t="s">
        <v>831</v>
      </c>
      <c r="F51" s="173" t="s">
        <v>831</v>
      </c>
    </row>
    <row r="52" spans="1:13" s="43" customFormat="1" ht="18" customHeight="1">
      <c r="A52" s="83" t="s">
        <v>560</v>
      </c>
      <c r="B52" s="190"/>
      <c r="C52" s="173" t="s">
        <v>831</v>
      </c>
      <c r="D52" s="173" t="s">
        <v>831</v>
      </c>
      <c r="E52" s="173" t="s">
        <v>831</v>
      </c>
      <c r="F52" s="173" t="s">
        <v>831</v>
      </c>
      <c r="H52" s="13"/>
      <c r="I52" s="13"/>
      <c r="J52" s="13"/>
      <c r="M52" s="13"/>
    </row>
    <row r="53" spans="1:13" s="43" customFormat="1" ht="18" customHeight="1">
      <c r="A53" s="83" t="s">
        <v>130</v>
      </c>
      <c r="B53" s="190" t="s">
        <v>173</v>
      </c>
      <c r="C53" s="173" t="s">
        <v>831</v>
      </c>
      <c r="D53" s="173" t="s">
        <v>831</v>
      </c>
      <c r="E53" s="173" t="s">
        <v>831</v>
      </c>
      <c r="F53" s="173" t="s">
        <v>831</v>
      </c>
      <c r="H53" s="13"/>
      <c r="I53" s="13"/>
      <c r="J53" s="13"/>
      <c r="M53" s="13"/>
    </row>
    <row r="54" spans="1:6" ht="18" customHeight="1">
      <c r="A54" s="196" t="s">
        <v>673</v>
      </c>
      <c r="B54" s="13" t="s">
        <v>674</v>
      </c>
      <c r="C54" s="173">
        <v>23</v>
      </c>
      <c r="D54" s="173">
        <v>404</v>
      </c>
      <c r="E54" s="173" t="s">
        <v>831</v>
      </c>
      <c r="F54" s="173">
        <v>322</v>
      </c>
    </row>
    <row r="55" spans="1:6" ht="30" customHeight="1">
      <c r="A55" s="196" t="s">
        <v>131</v>
      </c>
      <c r="C55" s="173" t="s">
        <v>831</v>
      </c>
      <c r="D55" s="173" t="s">
        <v>831</v>
      </c>
      <c r="E55" s="173" t="s">
        <v>831</v>
      </c>
      <c r="F55" s="173" t="s">
        <v>831</v>
      </c>
    </row>
    <row r="56" spans="1:6" ht="18" customHeight="1">
      <c r="A56" s="196" t="s">
        <v>675</v>
      </c>
      <c r="C56" s="173" t="s">
        <v>831</v>
      </c>
      <c r="D56" s="173" t="s">
        <v>831</v>
      </c>
      <c r="E56" s="173" t="s">
        <v>831</v>
      </c>
      <c r="F56" s="173" t="s">
        <v>831</v>
      </c>
    </row>
    <row r="57" spans="1:6" ht="18" customHeight="1">
      <c r="A57" s="196" t="s">
        <v>732</v>
      </c>
      <c r="C57" s="173" t="s">
        <v>831</v>
      </c>
      <c r="D57" s="173" t="s">
        <v>831</v>
      </c>
      <c r="E57" s="173" t="s">
        <v>831</v>
      </c>
      <c r="F57" s="173" t="s">
        <v>831</v>
      </c>
    </row>
    <row r="58" spans="1:13" s="43" customFormat="1" ht="18" customHeight="1">
      <c r="A58" s="196" t="s">
        <v>132</v>
      </c>
      <c r="B58" s="43" t="s">
        <v>175</v>
      </c>
      <c r="C58" s="173" t="s">
        <v>831</v>
      </c>
      <c r="D58" s="173" t="s">
        <v>831</v>
      </c>
      <c r="E58" s="173" t="s">
        <v>831</v>
      </c>
      <c r="F58" s="173" t="s">
        <v>831</v>
      </c>
      <c r="H58" s="13"/>
      <c r="I58" s="13"/>
      <c r="J58" s="13"/>
      <c r="M58" s="13"/>
    </row>
    <row r="59" spans="1:13" s="43" customFormat="1" ht="18" customHeight="1">
      <c r="A59" s="240" t="s">
        <v>605</v>
      </c>
      <c r="B59" s="302" t="s">
        <v>599</v>
      </c>
      <c r="C59" s="174" t="s">
        <v>831</v>
      </c>
      <c r="D59" s="174" t="s">
        <v>831</v>
      </c>
      <c r="E59" s="174" t="s">
        <v>831</v>
      </c>
      <c r="F59" s="174" t="s">
        <v>831</v>
      </c>
      <c r="H59" s="13"/>
      <c r="I59" s="13"/>
      <c r="J59" s="13"/>
      <c r="M59" s="13"/>
    </row>
    <row r="60" spans="1:6" ht="30" customHeight="1">
      <c r="A60" s="83" t="s">
        <v>727</v>
      </c>
      <c r="B60" s="190"/>
      <c r="C60" s="197" t="s">
        <v>831</v>
      </c>
      <c r="D60" s="197" t="s">
        <v>831</v>
      </c>
      <c r="E60" s="197" t="s">
        <v>831</v>
      </c>
      <c r="F60" s="197" t="s">
        <v>831</v>
      </c>
    </row>
    <row r="61" spans="1:6" ht="18" customHeight="1">
      <c r="A61" s="83" t="s">
        <v>133</v>
      </c>
      <c r="B61" s="81" t="s">
        <v>177</v>
      </c>
      <c r="C61" s="173" t="s">
        <v>831</v>
      </c>
      <c r="D61" s="173" t="s">
        <v>831</v>
      </c>
      <c r="E61" s="173" t="s">
        <v>831</v>
      </c>
      <c r="F61" s="173" t="s">
        <v>831</v>
      </c>
    </row>
    <row r="62" spans="1:6" ht="18" customHeight="1">
      <c r="A62" s="83" t="s">
        <v>737</v>
      </c>
      <c r="B62" s="81"/>
      <c r="C62" s="173" t="s">
        <v>831</v>
      </c>
      <c r="D62" s="173" t="s">
        <v>831</v>
      </c>
      <c r="E62" s="173" t="s">
        <v>831</v>
      </c>
      <c r="F62" s="173" t="s">
        <v>831</v>
      </c>
    </row>
    <row r="63" spans="1:6" ht="18" customHeight="1">
      <c r="A63" s="83" t="s">
        <v>561</v>
      </c>
      <c r="B63" s="81" t="s">
        <v>588</v>
      </c>
      <c r="C63" s="173" t="s">
        <v>831</v>
      </c>
      <c r="D63" s="173" t="s">
        <v>831</v>
      </c>
      <c r="E63" s="173" t="s">
        <v>831</v>
      </c>
      <c r="F63" s="173" t="s">
        <v>831</v>
      </c>
    </row>
    <row r="64" spans="1:6" ht="18" customHeight="1">
      <c r="A64" s="196" t="s">
        <v>562</v>
      </c>
      <c r="B64" s="13" t="s">
        <v>473</v>
      </c>
      <c r="C64" s="173">
        <v>255</v>
      </c>
      <c r="D64" s="173">
        <v>10818</v>
      </c>
      <c r="E64" s="173" t="s">
        <v>831</v>
      </c>
      <c r="F64" s="173">
        <v>25190</v>
      </c>
    </row>
    <row r="65" spans="1:6" ht="30" customHeight="1">
      <c r="A65" s="196" t="s">
        <v>829</v>
      </c>
      <c r="B65" s="13" t="s">
        <v>830</v>
      </c>
      <c r="C65" s="173" t="s">
        <v>831</v>
      </c>
      <c r="D65" s="173" t="s">
        <v>831</v>
      </c>
      <c r="E65" s="173" t="s">
        <v>831</v>
      </c>
      <c r="F65" s="173" t="s">
        <v>831</v>
      </c>
    </row>
    <row r="66" spans="1:6" ht="18" customHeight="1">
      <c r="A66" s="83" t="s">
        <v>563</v>
      </c>
      <c r="B66" s="81" t="s">
        <v>569</v>
      </c>
      <c r="C66" s="173" t="s">
        <v>831</v>
      </c>
      <c r="D66" s="173" t="s">
        <v>831</v>
      </c>
      <c r="E66" s="173" t="s">
        <v>831</v>
      </c>
      <c r="F66" s="173" t="s">
        <v>831</v>
      </c>
    </row>
    <row r="67" spans="1:6" ht="18" customHeight="1">
      <c r="A67" s="83" t="s">
        <v>564</v>
      </c>
      <c r="B67" s="81" t="s">
        <v>589</v>
      </c>
      <c r="C67" s="173" t="s">
        <v>831</v>
      </c>
      <c r="D67" s="173" t="s">
        <v>831</v>
      </c>
      <c r="E67" s="173" t="s">
        <v>831</v>
      </c>
      <c r="F67" s="173" t="s">
        <v>831</v>
      </c>
    </row>
    <row r="68" spans="1:6" ht="18" customHeight="1">
      <c r="A68" s="83" t="s">
        <v>565</v>
      </c>
      <c r="B68" s="81"/>
      <c r="C68" s="173" t="s">
        <v>831</v>
      </c>
      <c r="D68" s="173" t="s">
        <v>831</v>
      </c>
      <c r="E68" s="173" t="s">
        <v>831</v>
      </c>
      <c r="F68" s="295" t="s">
        <v>831</v>
      </c>
    </row>
    <row r="69" spans="1:6" ht="18" customHeight="1">
      <c r="A69" s="83" t="s">
        <v>566</v>
      </c>
      <c r="B69" s="81"/>
      <c r="C69" s="173">
        <v>251</v>
      </c>
      <c r="D69" s="173">
        <v>72265</v>
      </c>
      <c r="E69" s="173" t="s">
        <v>831</v>
      </c>
      <c r="F69" s="295">
        <v>267626</v>
      </c>
    </row>
    <row r="70" spans="1:6" ht="30" customHeight="1">
      <c r="A70" s="83" t="s">
        <v>179</v>
      </c>
      <c r="B70" s="81"/>
      <c r="C70" s="173" t="s">
        <v>831</v>
      </c>
      <c r="D70" s="173" t="s">
        <v>831</v>
      </c>
      <c r="E70" s="173" t="s">
        <v>831</v>
      </c>
      <c r="F70" s="295" t="s">
        <v>831</v>
      </c>
    </row>
    <row r="71" spans="1:6" ht="16.5" customHeight="1">
      <c r="A71" s="83"/>
      <c r="B71" s="81"/>
      <c r="C71" s="296"/>
      <c r="D71" s="296"/>
      <c r="E71" s="296"/>
      <c r="F71" s="297"/>
    </row>
    <row r="72" spans="1:6" ht="18" customHeight="1">
      <c r="A72" s="84" t="s">
        <v>48</v>
      </c>
      <c r="B72" s="86" t="s">
        <v>49</v>
      </c>
      <c r="C72" s="294">
        <f>SUM(C10:C70)</f>
        <v>3087</v>
      </c>
      <c r="D72" s="294">
        <f>SUM(D10:D70)</f>
        <v>170424</v>
      </c>
      <c r="E72" s="294">
        <f>SUM(E10:E70)</f>
        <v>0</v>
      </c>
      <c r="F72" s="294">
        <f>SUM(F10:F70)</f>
        <v>506528</v>
      </c>
    </row>
    <row r="74" ht="15.75">
      <c r="C74" s="182"/>
    </row>
    <row r="76" ht="15.75">
      <c r="C76" s="182"/>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78"/>
  <sheetViews>
    <sheetView zoomScale="75" zoomScaleNormal="75" workbookViewId="0" topLeftCell="A1">
      <selection activeCell="A1" sqref="A1:J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5" customFormat="1" ht="42" customHeight="1">
      <c r="A1" s="360" t="s">
        <v>489</v>
      </c>
      <c r="B1" s="361"/>
      <c r="C1" s="361"/>
      <c r="D1" s="361"/>
      <c r="E1" s="361"/>
      <c r="F1" s="361"/>
      <c r="G1" s="361"/>
      <c r="H1" s="361"/>
      <c r="I1" s="361"/>
      <c r="J1" s="361"/>
    </row>
    <row r="2" spans="1:10" s="165" customFormat="1" ht="36" customHeight="1">
      <c r="A2" s="362" t="str">
        <f>'Form HKLQ1-1'!A3:H3</f>
        <v>二零一七年一月至十二月
January to December 2017</v>
      </c>
      <c r="B2" s="361"/>
      <c r="C2" s="361"/>
      <c r="D2" s="361"/>
      <c r="E2" s="361"/>
      <c r="F2" s="361"/>
      <c r="G2" s="361"/>
      <c r="H2" s="361"/>
      <c r="I2" s="361"/>
      <c r="J2" s="361"/>
    </row>
    <row r="3" ht="3" customHeight="1"/>
    <row r="4" spans="1:3" ht="3" customHeight="1">
      <c r="A4" s="14"/>
      <c r="B4" s="14"/>
      <c r="C4" s="14"/>
    </row>
    <row r="5" spans="1:3" ht="31.5" customHeight="1">
      <c r="A5" s="363" t="s">
        <v>490</v>
      </c>
      <c r="B5" s="363"/>
      <c r="C5" s="14"/>
    </row>
    <row r="6" spans="1:36" ht="33.75" customHeight="1">
      <c r="A6" s="14"/>
      <c r="B6" s="14"/>
      <c r="C6" s="14"/>
      <c r="D6" s="14"/>
      <c r="E6" s="14"/>
      <c r="F6" s="14"/>
      <c r="G6" s="14"/>
      <c r="H6" s="14"/>
      <c r="I6" s="14"/>
      <c r="J6" s="14"/>
      <c r="K6" s="14"/>
      <c r="L6" s="14"/>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14" ht="8.25" customHeight="1">
      <c r="A7" s="14"/>
      <c r="B7" s="14"/>
      <c r="K7" s="13"/>
      <c r="L7" s="13"/>
      <c r="M7" s="13"/>
      <c r="N7" s="13"/>
    </row>
    <row r="8" spans="1:10" ht="31.5" customHeight="1">
      <c r="A8" s="77"/>
      <c r="B8" s="104"/>
      <c r="C8" s="384" t="s">
        <v>491</v>
      </c>
      <c r="D8" s="385"/>
      <c r="E8" s="385"/>
      <c r="F8" s="386"/>
      <c r="G8" s="387" t="s">
        <v>492</v>
      </c>
      <c r="H8" s="385"/>
      <c r="I8" s="385"/>
      <c r="J8" s="386"/>
    </row>
    <row r="9" spans="1:10" ht="31.5" customHeight="1">
      <c r="A9" s="78"/>
      <c r="B9" s="22"/>
      <c r="C9" s="87" t="s">
        <v>493</v>
      </c>
      <c r="D9" s="166" t="s">
        <v>494</v>
      </c>
      <c r="E9" s="87" t="s">
        <v>495</v>
      </c>
      <c r="F9" s="166" t="s">
        <v>496</v>
      </c>
      <c r="G9" s="87" t="s">
        <v>493</v>
      </c>
      <c r="H9" s="87" t="s">
        <v>494</v>
      </c>
      <c r="I9" s="105" t="s">
        <v>497</v>
      </c>
      <c r="J9" s="105" t="s">
        <v>496</v>
      </c>
    </row>
    <row r="10" spans="1:10" s="168" customFormat="1" ht="15.75" customHeight="1">
      <c r="A10" s="78"/>
      <c r="B10" s="22"/>
      <c r="C10" s="17" t="s">
        <v>498</v>
      </c>
      <c r="D10" s="167" t="s">
        <v>499</v>
      </c>
      <c r="E10" s="17" t="s">
        <v>500</v>
      </c>
      <c r="F10" s="18" t="s">
        <v>500</v>
      </c>
      <c r="G10" s="17" t="s">
        <v>498</v>
      </c>
      <c r="H10" s="17" t="s">
        <v>499</v>
      </c>
      <c r="I10" s="18" t="s">
        <v>500</v>
      </c>
      <c r="J10" s="17" t="s">
        <v>500</v>
      </c>
    </row>
    <row r="11" spans="1:10" ht="31.5" customHeight="1">
      <c r="A11" s="82" t="s">
        <v>501</v>
      </c>
      <c r="B11" s="85" t="s">
        <v>206</v>
      </c>
      <c r="C11" s="19"/>
      <c r="D11" s="88" t="s">
        <v>502</v>
      </c>
      <c r="E11" s="88" t="s">
        <v>502</v>
      </c>
      <c r="F11" s="106" t="s">
        <v>502</v>
      </c>
      <c r="G11" s="19"/>
      <c r="H11" s="88" t="s">
        <v>502</v>
      </c>
      <c r="I11" s="106" t="s">
        <v>502</v>
      </c>
      <c r="J11" s="88" t="s">
        <v>502</v>
      </c>
    </row>
    <row r="12" spans="1:10" ht="30" customHeight="1">
      <c r="A12" s="189" t="s">
        <v>112</v>
      </c>
      <c r="B12" s="223" t="s">
        <v>608</v>
      </c>
      <c r="C12" s="224">
        <v>171561</v>
      </c>
      <c r="D12" s="173">
        <v>476864</v>
      </c>
      <c r="E12" s="173" t="s">
        <v>831</v>
      </c>
      <c r="F12" s="173">
        <v>241059</v>
      </c>
      <c r="G12" s="173" t="s">
        <v>831</v>
      </c>
      <c r="H12" s="173" t="s">
        <v>831</v>
      </c>
      <c r="I12" s="173" t="s">
        <v>831</v>
      </c>
      <c r="J12" s="173" t="s">
        <v>831</v>
      </c>
    </row>
    <row r="13" spans="1:10" ht="18" customHeight="1">
      <c r="A13" s="83" t="s">
        <v>3</v>
      </c>
      <c r="B13" s="202" t="s">
        <v>4</v>
      </c>
      <c r="C13" s="237">
        <v>2805124</v>
      </c>
      <c r="D13" s="173">
        <v>1294031725</v>
      </c>
      <c r="E13" s="173">
        <v>17671828</v>
      </c>
      <c r="F13" s="173">
        <v>61820133</v>
      </c>
      <c r="G13" s="173">
        <v>357530</v>
      </c>
      <c r="H13" s="173">
        <v>168790522</v>
      </c>
      <c r="I13" s="173">
        <v>740873</v>
      </c>
      <c r="J13" s="173">
        <v>3431267</v>
      </c>
    </row>
    <row r="14" spans="1:10" ht="18" customHeight="1">
      <c r="A14" s="83" t="s">
        <v>111</v>
      </c>
      <c r="B14" s="202"/>
      <c r="C14" s="237" t="s">
        <v>831</v>
      </c>
      <c r="D14" s="173" t="s">
        <v>831</v>
      </c>
      <c r="E14" s="173" t="s">
        <v>831</v>
      </c>
      <c r="F14" s="173" t="s">
        <v>831</v>
      </c>
      <c r="G14" s="173" t="s">
        <v>831</v>
      </c>
      <c r="H14" s="173" t="s">
        <v>831</v>
      </c>
      <c r="I14" s="173" t="s">
        <v>831</v>
      </c>
      <c r="J14" s="173" t="s">
        <v>831</v>
      </c>
    </row>
    <row r="15" spans="1:10" ht="18" customHeight="1">
      <c r="A15" s="83" t="s">
        <v>113</v>
      </c>
      <c r="B15" s="202" t="s">
        <v>147</v>
      </c>
      <c r="C15" s="173">
        <v>13</v>
      </c>
      <c r="D15" s="173">
        <v>8303</v>
      </c>
      <c r="E15" s="173" t="s">
        <v>831</v>
      </c>
      <c r="F15" s="173">
        <v>37</v>
      </c>
      <c r="G15" s="173" t="s">
        <v>831</v>
      </c>
      <c r="H15" s="173" t="s">
        <v>831</v>
      </c>
      <c r="I15" s="173" t="s">
        <v>831</v>
      </c>
      <c r="J15" s="173" t="s">
        <v>831</v>
      </c>
    </row>
    <row r="16" spans="1:10" ht="18" customHeight="1">
      <c r="A16" s="83" t="s">
        <v>748</v>
      </c>
      <c r="B16" s="202" t="s">
        <v>749</v>
      </c>
      <c r="C16" s="173">
        <v>2518</v>
      </c>
      <c r="D16" s="173">
        <v>13991883</v>
      </c>
      <c r="E16" s="173">
        <v>98120</v>
      </c>
      <c r="F16" s="173">
        <v>18962</v>
      </c>
      <c r="G16" s="173" t="s">
        <v>831</v>
      </c>
      <c r="H16" s="173" t="s">
        <v>831</v>
      </c>
      <c r="I16" s="173" t="s">
        <v>831</v>
      </c>
      <c r="J16" s="173" t="s">
        <v>831</v>
      </c>
    </row>
    <row r="17" spans="1:10" ht="30" customHeight="1">
      <c r="A17" s="83" t="s">
        <v>551</v>
      </c>
      <c r="B17" s="190" t="s">
        <v>750</v>
      </c>
      <c r="C17" s="173">
        <v>15024</v>
      </c>
      <c r="D17" s="173">
        <v>5146965</v>
      </c>
      <c r="E17" s="173" t="s">
        <v>831</v>
      </c>
      <c r="F17" s="173">
        <v>264212</v>
      </c>
      <c r="G17" s="173">
        <v>19152</v>
      </c>
      <c r="H17" s="173">
        <v>4748710</v>
      </c>
      <c r="I17" s="173" t="s">
        <v>831</v>
      </c>
      <c r="J17" s="173">
        <v>253975</v>
      </c>
    </row>
    <row r="18" spans="1:10" ht="18" customHeight="1">
      <c r="A18" s="83" t="s">
        <v>114</v>
      </c>
      <c r="B18" s="190" t="s">
        <v>716</v>
      </c>
      <c r="C18" s="173">
        <v>760314</v>
      </c>
      <c r="D18" s="173">
        <v>413671546</v>
      </c>
      <c r="E18" s="173">
        <v>360694</v>
      </c>
      <c r="F18" s="173">
        <v>13761635</v>
      </c>
      <c r="G18" s="173">
        <v>111892</v>
      </c>
      <c r="H18" s="173">
        <v>50116970</v>
      </c>
      <c r="I18" s="173">
        <v>979978</v>
      </c>
      <c r="J18" s="173">
        <v>1932665</v>
      </c>
    </row>
    <row r="19" spans="1:10" ht="18" customHeight="1">
      <c r="A19" s="83" t="s">
        <v>115</v>
      </c>
      <c r="B19" s="190" t="s">
        <v>717</v>
      </c>
      <c r="C19" s="173">
        <v>386352</v>
      </c>
      <c r="D19" s="173">
        <v>153657320</v>
      </c>
      <c r="E19" s="173" t="s">
        <v>831</v>
      </c>
      <c r="F19" s="173">
        <v>4577853</v>
      </c>
      <c r="G19" s="173" t="s">
        <v>831</v>
      </c>
      <c r="H19" s="173" t="s">
        <v>831</v>
      </c>
      <c r="I19" s="173" t="s">
        <v>831</v>
      </c>
      <c r="J19" s="173" t="s">
        <v>831</v>
      </c>
    </row>
    <row r="20" spans="1:10" ht="18" customHeight="1">
      <c r="A20" s="83" t="s">
        <v>116</v>
      </c>
      <c r="B20" s="190"/>
      <c r="C20" s="173">
        <v>4</v>
      </c>
      <c r="D20" s="173">
        <v>810</v>
      </c>
      <c r="E20" s="173" t="s">
        <v>831</v>
      </c>
      <c r="F20" s="173">
        <v>3</v>
      </c>
      <c r="G20" s="173" t="s">
        <v>831</v>
      </c>
      <c r="H20" s="173" t="s">
        <v>831</v>
      </c>
      <c r="I20" s="173" t="s">
        <v>831</v>
      </c>
      <c r="J20" s="173" t="s">
        <v>831</v>
      </c>
    </row>
    <row r="21" spans="1:10" ht="18" customHeight="1">
      <c r="A21" s="83" t="s">
        <v>552</v>
      </c>
      <c r="B21" s="190" t="s">
        <v>571</v>
      </c>
      <c r="C21" s="173">
        <v>877</v>
      </c>
      <c r="D21" s="173">
        <v>816575</v>
      </c>
      <c r="E21" s="173" t="s">
        <v>831</v>
      </c>
      <c r="F21" s="173">
        <v>5490</v>
      </c>
      <c r="G21" s="173">
        <v>34896</v>
      </c>
      <c r="H21" s="173">
        <v>19049522</v>
      </c>
      <c r="I21" s="173">
        <v>14454</v>
      </c>
      <c r="J21" s="173">
        <v>688908</v>
      </c>
    </row>
    <row r="22" spans="1:10" ht="30" customHeight="1">
      <c r="A22" s="83" t="s">
        <v>553</v>
      </c>
      <c r="B22" s="81" t="s">
        <v>541</v>
      </c>
      <c r="C22" s="173">
        <v>40477</v>
      </c>
      <c r="D22" s="173">
        <v>12361614</v>
      </c>
      <c r="E22" s="173">
        <v>6315</v>
      </c>
      <c r="F22" s="173">
        <v>3129628</v>
      </c>
      <c r="G22" s="173">
        <v>10</v>
      </c>
      <c r="H22" s="173">
        <v>2451</v>
      </c>
      <c r="I22" s="173" t="s">
        <v>831</v>
      </c>
      <c r="J22" s="173">
        <v>337</v>
      </c>
    </row>
    <row r="23" spans="1:10" ht="18" customHeight="1">
      <c r="A23" s="83" t="s">
        <v>117</v>
      </c>
      <c r="B23" s="190" t="s">
        <v>151</v>
      </c>
      <c r="C23" s="173">
        <v>11501</v>
      </c>
      <c r="D23" s="173">
        <v>2071505</v>
      </c>
      <c r="E23" s="173">
        <v>1</v>
      </c>
      <c r="F23" s="173">
        <v>32376</v>
      </c>
      <c r="G23" s="173" t="s">
        <v>831</v>
      </c>
      <c r="H23" s="173" t="s">
        <v>831</v>
      </c>
      <c r="I23" s="173" t="s">
        <v>831</v>
      </c>
      <c r="J23" s="173" t="s">
        <v>831</v>
      </c>
    </row>
    <row r="24" spans="1:10" ht="18" customHeight="1">
      <c r="A24" s="83" t="s">
        <v>751</v>
      </c>
      <c r="B24" s="81" t="s">
        <v>752</v>
      </c>
      <c r="C24" s="173">
        <v>388883</v>
      </c>
      <c r="D24" s="173">
        <v>145126922</v>
      </c>
      <c r="E24" s="173">
        <v>1932915</v>
      </c>
      <c r="F24" s="173">
        <v>19659334</v>
      </c>
      <c r="G24" s="173">
        <v>1668</v>
      </c>
      <c r="H24" s="173">
        <v>943533</v>
      </c>
      <c r="I24" s="173" t="s">
        <v>831</v>
      </c>
      <c r="J24" s="173">
        <v>22745</v>
      </c>
    </row>
    <row r="25" spans="1:10" ht="18" customHeight="1">
      <c r="A25" s="83" t="s">
        <v>607</v>
      </c>
      <c r="B25" s="81"/>
      <c r="C25" s="173">
        <v>11755</v>
      </c>
      <c r="D25" s="173">
        <v>8910044</v>
      </c>
      <c r="E25" s="173">
        <v>46402</v>
      </c>
      <c r="F25" s="173">
        <v>76173</v>
      </c>
      <c r="G25" s="173" t="s">
        <v>831</v>
      </c>
      <c r="H25" s="173" t="s">
        <v>831</v>
      </c>
      <c r="I25" s="173" t="s">
        <v>831</v>
      </c>
      <c r="J25" s="173" t="s">
        <v>831</v>
      </c>
    </row>
    <row r="26" spans="1:10" ht="18" customHeight="1">
      <c r="A26" s="83" t="s">
        <v>118</v>
      </c>
      <c r="B26" s="190" t="s">
        <v>572</v>
      </c>
      <c r="C26" s="173">
        <v>516807</v>
      </c>
      <c r="D26" s="173">
        <v>249402628</v>
      </c>
      <c r="E26" s="173">
        <v>999573</v>
      </c>
      <c r="F26" s="173">
        <v>55658042</v>
      </c>
      <c r="G26" s="173">
        <v>103</v>
      </c>
      <c r="H26" s="173">
        <v>53639</v>
      </c>
      <c r="I26" s="173" t="s">
        <v>831</v>
      </c>
      <c r="J26" s="173">
        <v>679</v>
      </c>
    </row>
    <row r="27" spans="1:10" ht="30" customHeight="1">
      <c r="A27" s="83" t="s">
        <v>718</v>
      </c>
      <c r="B27" s="190" t="s">
        <v>719</v>
      </c>
      <c r="C27" s="173">
        <v>2582</v>
      </c>
      <c r="D27" s="173">
        <v>10805369</v>
      </c>
      <c r="E27" s="173" t="s">
        <v>831</v>
      </c>
      <c r="F27" s="173">
        <v>3767750</v>
      </c>
      <c r="G27" s="173" t="s">
        <v>831</v>
      </c>
      <c r="H27" s="173" t="s">
        <v>831</v>
      </c>
      <c r="I27" s="173" t="s">
        <v>831</v>
      </c>
      <c r="J27" s="173" t="s">
        <v>831</v>
      </c>
    </row>
    <row r="28" spans="1:10" ht="18" customHeight="1">
      <c r="A28" s="83" t="s">
        <v>730</v>
      </c>
      <c r="B28" s="202" t="s">
        <v>101</v>
      </c>
      <c r="C28" s="173">
        <v>158086</v>
      </c>
      <c r="D28" s="173">
        <v>75902633</v>
      </c>
      <c r="E28" s="173">
        <v>61426</v>
      </c>
      <c r="F28" s="173">
        <v>2508237</v>
      </c>
      <c r="G28" s="173">
        <v>21246</v>
      </c>
      <c r="H28" s="173">
        <v>8472888</v>
      </c>
      <c r="I28" s="173">
        <v>15973</v>
      </c>
      <c r="J28" s="173">
        <v>312494</v>
      </c>
    </row>
    <row r="29" spans="1:10" ht="18" customHeight="1">
      <c r="A29" s="83" t="s">
        <v>554</v>
      </c>
      <c r="B29" s="81" t="s">
        <v>573</v>
      </c>
      <c r="C29" s="173">
        <v>60297</v>
      </c>
      <c r="D29" s="173">
        <v>2445933</v>
      </c>
      <c r="E29" s="173">
        <v>8596</v>
      </c>
      <c r="F29" s="173">
        <v>270783</v>
      </c>
      <c r="G29" s="173">
        <v>31400</v>
      </c>
      <c r="H29" s="173">
        <v>26663321</v>
      </c>
      <c r="I29" s="173">
        <v>912</v>
      </c>
      <c r="J29" s="173">
        <v>470863</v>
      </c>
    </row>
    <row r="30" spans="1:10" ht="18" customHeight="1">
      <c r="A30" s="83" t="s">
        <v>555</v>
      </c>
      <c r="B30" s="202"/>
      <c r="C30" s="173">
        <v>2893</v>
      </c>
      <c r="D30" s="173">
        <v>1702178</v>
      </c>
      <c r="E30" s="173" t="s">
        <v>831</v>
      </c>
      <c r="F30" s="173">
        <v>23310</v>
      </c>
      <c r="G30" s="173" t="s">
        <v>831</v>
      </c>
      <c r="H30" s="173" t="s">
        <v>831</v>
      </c>
      <c r="I30" s="173" t="s">
        <v>831</v>
      </c>
      <c r="J30" s="173" t="s">
        <v>831</v>
      </c>
    </row>
    <row r="31" spans="1:10" ht="18" customHeight="1">
      <c r="A31" s="196" t="s">
        <v>556</v>
      </c>
      <c r="B31" s="13" t="s">
        <v>753</v>
      </c>
      <c r="C31" s="173">
        <v>4870</v>
      </c>
      <c r="D31" s="173">
        <v>12844675</v>
      </c>
      <c r="E31" s="173" t="s">
        <v>831</v>
      </c>
      <c r="F31" s="173">
        <v>43169</v>
      </c>
      <c r="G31" s="173">
        <v>57465</v>
      </c>
      <c r="H31" s="173">
        <v>26894732</v>
      </c>
      <c r="I31" s="173">
        <v>390906</v>
      </c>
      <c r="J31" s="173">
        <v>1126907</v>
      </c>
    </row>
    <row r="32" spans="1:10" ht="30" customHeight="1">
      <c r="A32" s="196" t="s">
        <v>734</v>
      </c>
      <c r="B32" s="13" t="s">
        <v>574</v>
      </c>
      <c r="C32" s="173">
        <v>411841</v>
      </c>
      <c r="D32" s="173">
        <v>151897148</v>
      </c>
      <c r="E32" s="173">
        <v>198253</v>
      </c>
      <c r="F32" s="173">
        <v>4406801</v>
      </c>
      <c r="G32" s="173">
        <v>59536</v>
      </c>
      <c r="H32" s="173">
        <v>20299473</v>
      </c>
      <c r="I32" s="173">
        <v>63022</v>
      </c>
      <c r="J32" s="173">
        <v>1142958</v>
      </c>
    </row>
    <row r="33" spans="1:10" ht="18" customHeight="1">
      <c r="A33" s="196" t="s">
        <v>735</v>
      </c>
      <c r="B33" s="13" t="s">
        <v>736</v>
      </c>
      <c r="C33" s="173">
        <v>2463</v>
      </c>
      <c r="D33" s="173">
        <v>1457308</v>
      </c>
      <c r="E33" s="173">
        <v>40003</v>
      </c>
      <c r="F33" s="173">
        <v>888709</v>
      </c>
      <c r="G33" s="173" t="s">
        <v>831</v>
      </c>
      <c r="H33" s="173" t="s">
        <v>831</v>
      </c>
      <c r="I33" s="173" t="s">
        <v>831</v>
      </c>
      <c r="J33" s="173" t="s">
        <v>831</v>
      </c>
    </row>
    <row r="34" spans="1:15" s="116" customFormat="1" ht="18" customHeight="1">
      <c r="A34" s="83" t="s">
        <v>714</v>
      </c>
      <c r="B34" s="190" t="s">
        <v>715</v>
      </c>
      <c r="C34" s="173">
        <v>323315</v>
      </c>
      <c r="D34" s="173">
        <v>185578393</v>
      </c>
      <c r="E34" s="173">
        <v>5420416</v>
      </c>
      <c r="F34" s="173">
        <v>6051077</v>
      </c>
      <c r="G34" s="173">
        <v>20468</v>
      </c>
      <c r="H34" s="173">
        <v>8783646</v>
      </c>
      <c r="I34" s="173">
        <v>53142</v>
      </c>
      <c r="J34" s="173">
        <v>442469</v>
      </c>
      <c r="L34"/>
      <c r="M34"/>
      <c r="N34"/>
      <c r="O34"/>
    </row>
    <row r="35" spans="1:15" s="116" customFormat="1" ht="18" customHeight="1">
      <c r="A35" s="196" t="s">
        <v>583</v>
      </c>
      <c r="B35" s="43" t="s">
        <v>584</v>
      </c>
      <c r="C35" s="173" t="s">
        <v>831</v>
      </c>
      <c r="D35" s="173" t="s">
        <v>831</v>
      </c>
      <c r="E35" s="173" t="s">
        <v>831</v>
      </c>
      <c r="F35" s="173" t="s">
        <v>831</v>
      </c>
      <c r="G35" s="173" t="s">
        <v>831</v>
      </c>
      <c r="H35" s="173" t="s">
        <v>831</v>
      </c>
      <c r="I35" s="173" t="s">
        <v>831</v>
      </c>
      <c r="J35" s="173" t="s">
        <v>831</v>
      </c>
      <c r="L35"/>
      <c r="M35"/>
      <c r="N35"/>
      <c r="O35"/>
    </row>
    <row r="36" spans="1:15" s="116" customFormat="1" ht="18" customHeight="1">
      <c r="A36" s="240" t="s">
        <v>754</v>
      </c>
      <c r="B36" s="303" t="s">
        <v>747</v>
      </c>
      <c r="C36" s="174">
        <v>734</v>
      </c>
      <c r="D36" s="174">
        <v>5527965</v>
      </c>
      <c r="E36" s="174">
        <v>747807</v>
      </c>
      <c r="F36" s="174">
        <v>9086</v>
      </c>
      <c r="G36" s="174" t="s">
        <v>831</v>
      </c>
      <c r="H36" s="174" t="s">
        <v>831</v>
      </c>
      <c r="I36" s="174" t="s">
        <v>831</v>
      </c>
      <c r="J36" s="174" t="s">
        <v>831</v>
      </c>
      <c r="L36"/>
      <c r="M36"/>
      <c r="N36"/>
      <c r="O36"/>
    </row>
    <row r="37" spans="1:15" s="116" customFormat="1" ht="30" customHeight="1">
      <c r="A37" s="83" t="s">
        <v>720</v>
      </c>
      <c r="B37" s="190"/>
      <c r="C37" s="197" t="s">
        <v>831</v>
      </c>
      <c r="D37" s="197" t="s">
        <v>831</v>
      </c>
      <c r="E37" s="197" t="s">
        <v>831</v>
      </c>
      <c r="F37" s="197" t="s">
        <v>831</v>
      </c>
      <c r="G37" s="197">
        <v>25849</v>
      </c>
      <c r="H37" s="197">
        <v>13055275</v>
      </c>
      <c r="I37" s="197">
        <v>25316</v>
      </c>
      <c r="J37" s="197">
        <v>1015871</v>
      </c>
      <c r="L37"/>
      <c r="M37"/>
      <c r="N37"/>
      <c r="O37"/>
    </row>
    <row r="38" spans="1:15" s="116" customFormat="1" ht="18" customHeight="1">
      <c r="A38" s="83" t="s">
        <v>557</v>
      </c>
      <c r="B38" s="81" t="s">
        <v>537</v>
      </c>
      <c r="C38" s="173">
        <v>685285</v>
      </c>
      <c r="D38" s="173">
        <v>187972046</v>
      </c>
      <c r="E38" s="173">
        <v>2291094</v>
      </c>
      <c r="F38" s="173">
        <v>11652498</v>
      </c>
      <c r="G38" s="173">
        <v>368</v>
      </c>
      <c r="H38" s="173">
        <v>131420</v>
      </c>
      <c r="I38" s="173" t="s">
        <v>831</v>
      </c>
      <c r="J38" s="173">
        <v>3750</v>
      </c>
      <c r="L38"/>
      <c r="M38"/>
      <c r="N38"/>
      <c r="O38"/>
    </row>
    <row r="39" spans="1:10" ht="18" customHeight="1">
      <c r="A39" s="83" t="s">
        <v>119</v>
      </c>
      <c r="B39" s="190"/>
      <c r="C39" s="173" t="s">
        <v>831</v>
      </c>
      <c r="D39" s="173" t="s">
        <v>831</v>
      </c>
      <c r="E39" s="173" t="s">
        <v>831</v>
      </c>
      <c r="F39" s="173" t="s">
        <v>831</v>
      </c>
      <c r="G39" s="173" t="s">
        <v>831</v>
      </c>
      <c r="H39" s="173" t="s">
        <v>831</v>
      </c>
      <c r="I39" s="173" t="s">
        <v>831</v>
      </c>
      <c r="J39" s="173" t="s">
        <v>831</v>
      </c>
    </row>
    <row r="40" spans="1:10" ht="18" customHeight="1">
      <c r="A40" s="83" t="s">
        <v>120</v>
      </c>
      <c r="B40" s="190" t="s">
        <v>155</v>
      </c>
      <c r="C40" s="173">
        <v>81564</v>
      </c>
      <c r="D40" s="173">
        <v>27276802</v>
      </c>
      <c r="E40" s="173">
        <v>436784</v>
      </c>
      <c r="F40" s="173">
        <v>2972444</v>
      </c>
      <c r="G40" s="173">
        <v>67</v>
      </c>
      <c r="H40" s="173">
        <v>15221</v>
      </c>
      <c r="I40" s="173" t="s">
        <v>831</v>
      </c>
      <c r="J40" s="173">
        <v>597</v>
      </c>
    </row>
    <row r="41" spans="1:10" ht="18" customHeight="1">
      <c r="A41" s="83" t="s">
        <v>121</v>
      </c>
      <c r="B41" s="218" t="s">
        <v>158</v>
      </c>
      <c r="C41" s="173">
        <v>1308</v>
      </c>
      <c r="D41" s="173">
        <v>956850</v>
      </c>
      <c r="E41" s="173" t="s">
        <v>831</v>
      </c>
      <c r="F41" s="173">
        <v>9441</v>
      </c>
      <c r="G41" s="173" t="s">
        <v>831</v>
      </c>
      <c r="H41" s="173" t="s">
        <v>831</v>
      </c>
      <c r="I41" s="173" t="s">
        <v>831</v>
      </c>
      <c r="J41" s="173" t="s">
        <v>831</v>
      </c>
    </row>
    <row r="42" spans="1:10" ht="30" customHeight="1">
      <c r="A42" s="83" t="s">
        <v>122</v>
      </c>
      <c r="B42" s="218" t="s">
        <v>160</v>
      </c>
      <c r="C42" s="173">
        <v>448049</v>
      </c>
      <c r="D42" s="173">
        <v>458050455</v>
      </c>
      <c r="E42" s="173">
        <v>8675557</v>
      </c>
      <c r="F42" s="173">
        <v>34113656</v>
      </c>
      <c r="G42" s="173">
        <v>59781</v>
      </c>
      <c r="H42" s="173">
        <v>43573350</v>
      </c>
      <c r="I42" s="173">
        <v>-510</v>
      </c>
      <c r="J42" s="173">
        <v>357458</v>
      </c>
    </row>
    <row r="43" spans="1:10" ht="18" customHeight="1">
      <c r="A43" s="83" t="s">
        <v>123</v>
      </c>
      <c r="B43" s="190" t="s">
        <v>162</v>
      </c>
      <c r="C43" s="173">
        <v>1485</v>
      </c>
      <c r="D43" s="173">
        <v>3643381</v>
      </c>
      <c r="E43" s="173" t="s">
        <v>831</v>
      </c>
      <c r="F43" s="173">
        <v>11208</v>
      </c>
      <c r="G43" s="173" t="s">
        <v>831</v>
      </c>
      <c r="H43" s="173" t="s">
        <v>831</v>
      </c>
      <c r="I43" s="173" t="s">
        <v>831</v>
      </c>
      <c r="J43" s="173" t="s">
        <v>831</v>
      </c>
    </row>
    <row r="44" spans="1:10" ht="18" customHeight="1">
      <c r="A44" s="83" t="s">
        <v>124</v>
      </c>
      <c r="B44" s="190" t="s">
        <v>585</v>
      </c>
      <c r="C44" s="173">
        <v>1130665</v>
      </c>
      <c r="D44" s="173">
        <v>524324234</v>
      </c>
      <c r="E44" s="173">
        <v>1926601</v>
      </c>
      <c r="F44" s="173">
        <v>20376713</v>
      </c>
      <c r="G44" s="173">
        <v>173351</v>
      </c>
      <c r="H44" s="173">
        <v>73074283</v>
      </c>
      <c r="I44" s="173">
        <v>8743720</v>
      </c>
      <c r="J44" s="173">
        <v>1604785</v>
      </c>
    </row>
    <row r="45" spans="1:10" ht="18" customHeight="1">
      <c r="A45" s="83" t="s">
        <v>125</v>
      </c>
      <c r="B45" s="190"/>
      <c r="C45" s="173">
        <v>142</v>
      </c>
      <c r="D45" s="173">
        <v>173065</v>
      </c>
      <c r="E45" s="173" t="s">
        <v>831</v>
      </c>
      <c r="F45" s="173">
        <v>4267</v>
      </c>
      <c r="G45" s="173" t="s">
        <v>831</v>
      </c>
      <c r="H45" s="173" t="s">
        <v>831</v>
      </c>
      <c r="I45" s="173" t="s">
        <v>831</v>
      </c>
      <c r="J45" s="173" t="s">
        <v>831</v>
      </c>
    </row>
    <row r="46" spans="1:10" ht="18" customHeight="1">
      <c r="A46" s="83" t="s">
        <v>126</v>
      </c>
      <c r="B46" s="190" t="s">
        <v>586</v>
      </c>
      <c r="C46" s="173">
        <v>332480</v>
      </c>
      <c r="D46" s="173">
        <v>146185933</v>
      </c>
      <c r="E46" s="173">
        <v>477143</v>
      </c>
      <c r="F46" s="173">
        <v>4721748</v>
      </c>
      <c r="G46" s="173">
        <v>36560</v>
      </c>
      <c r="H46" s="173">
        <v>10194407</v>
      </c>
      <c r="I46" s="173">
        <v>7283</v>
      </c>
      <c r="J46" s="173">
        <v>517061</v>
      </c>
    </row>
    <row r="47" spans="1:10" ht="30" customHeight="1">
      <c r="A47" s="83" t="s">
        <v>558</v>
      </c>
      <c r="B47" s="190" t="s">
        <v>587</v>
      </c>
      <c r="C47" s="173">
        <v>96033</v>
      </c>
      <c r="D47" s="173">
        <v>25998125</v>
      </c>
      <c r="E47" s="173">
        <v>158517</v>
      </c>
      <c r="F47" s="173">
        <v>3545998</v>
      </c>
      <c r="G47" s="173">
        <v>2011</v>
      </c>
      <c r="H47" s="173">
        <v>2050364</v>
      </c>
      <c r="I47" s="173">
        <v>27</v>
      </c>
      <c r="J47" s="173">
        <v>44455</v>
      </c>
    </row>
    <row r="48" spans="1:10" ht="18" customHeight="1">
      <c r="A48" s="83" t="s">
        <v>127</v>
      </c>
      <c r="B48" s="190" t="s">
        <v>166</v>
      </c>
      <c r="C48" s="173">
        <v>57725</v>
      </c>
      <c r="D48" s="173">
        <v>6649763</v>
      </c>
      <c r="E48" s="173">
        <v>146</v>
      </c>
      <c r="F48" s="173">
        <v>302277</v>
      </c>
      <c r="G48" s="173" t="s">
        <v>831</v>
      </c>
      <c r="H48" s="173" t="s">
        <v>831</v>
      </c>
      <c r="I48" s="173" t="s">
        <v>831</v>
      </c>
      <c r="J48" s="173" t="s">
        <v>831</v>
      </c>
    </row>
    <row r="49" spans="1:10" ht="18" customHeight="1">
      <c r="A49" s="196" t="s">
        <v>559</v>
      </c>
      <c r="C49" s="173" t="s">
        <v>831</v>
      </c>
      <c r="D49" s="173" t="s">
        <v>831</v>
      </c>
      <c r="E49" s="173" t="s">
        <v>831</v>
      </c>
      <c r="F49" s="173" t="s">
        <v>831</v>
      </c>
      <c r="G49" s="173" t="s">
        <v>831</v>
      </c>
      <c r="H49" s="173" t="s">
        <v>831</v>
      </c>
      <c r="I49" s="173" t="s">
        <v>831</v>
      </c>
      <c r="J49" s="173" t="s">
        <v>831</v>
      </c>
    </row>
    <row r="50" spans="1:10" ht="18" customHeight="1">
      <c r="A50" s="196" t="s">
        <v>708</v>
      </c>
      <c r="C50" s="173" t="s">
        <v>831</v>
      </c>
      <c r="D50" s="173" t="s">
        <v>831</v>
      </c>
      <c r="E50" s="173" t="s">
        <v>831</v>
      </c>
      <c r="F50" s="173" t="s">
        <v>831</v>
      </c>
      <c r="G50" s="173">
        <v>13692</v>
      </c>
      <c r="H50" s="173">
        <v>17224715</v>
      </c>
      <c r="I50" s="173">
        <v>584183</v>
      </c>
      <c r="J50" s="173">
        <v>313684</v>
      </c>
    </row>
    <row r="51" spans="1:10" ht="18" customHeight="1">
      <c r="A51" s="196" t="s">
        <v>128</v>
      </c>
      <c r="C51" s="173" t="s">
        <v>831</v>
      </c>
      <c r="D51" s="173" t="s">
        <v>831</v>
      </c>
      <c r="E51" s="173" t="s">
        <v>831</v>
      </c>
      <c r="F51" s="173" t="s">
        <v>831</v>
      </c>
      <c r="G51" s="173">
        <v>125</v>
      </c>
      <c r="H51" s="173" t="s">
        <v>831</v>
      </c>
      <c r="I51" s="173" t="s">
        <v>831</v>
      </c>
      <c r="J51" s="173">
        <v>116</v>
      </c>
    </row>
    <row r="52" spans="1:10" ht="30" customHeight="1">
      <c r="A52" s="196" t="s">
        <v>129</v>
      </c>
      <c r="B52" s="13" t="s">
        <v>170</v>
      </c>
      <c r="C52" s="173">
        <v>5902</v>
      </c>
      <c r="D52" s="173">
        <v>7396690</v>
      </c>
      <c r="E52" s="173" t="s">
        <v>831</v>
      </c>
      <c r="F52" s="173">
        <v>31735</v>
      </c>
      <c r="G52" s="173" t="s">
        <v>831</v>
      </c>
      <c r="H52" s="173" t="s">
        <v>831</v>
      </c>
      <c r="I52" s="173" t="s">
        <v>831</v>
      </c>
      <c r="J52" s="173" t="s">
        <v>831</v>
      </c>
    </row>
    <row r="53" spans="1:15" s="116" customFormat="1" ht="18" customHeight="1">
      <c r="A53" s="83" t="s">
        <v>713</v>
      </c>
      <c r="B53" s="225" t="s">
        <v>712</v>
      </c>
      <c r="C53" s="173" t="s">
        <v>831</v>
      </c>
      <c r="D53" s="173" t="s">
        <v>831</v>
      </c>
      <c r="E53" s="173" t="s">
        <v>831</v>
      </c>
      <c r="F53" s="173" t="s">
        <v>831</v>
      </c>
      <c r="G53" s="173" t="s">
        <v>831</v>
      </c>
      <c r="H53" s="173" t="s">
        <v>831</v>
      </c>
      <c r="I53" s="173" t="s">
        <v>831</v>
      </c>
      <c r="J53" s="173" t="s">
        <v>831</v>
      </c>
      <c r="L53"/>
      <c r="M53"/>
      <c r="N53"/>
      <c r="O53"/>
    </row>
    <row r="54" spans="1:15" s="116" customFormat="1" ht="18" customHeight="1">
      <c r="A54" s="83" t="s">
        <v>560</v>
      </c>
      <c r="B54" s="190"/>
      <c r="C54" s="173">
        <v>40</v>
      </c>
      <c r="D54" s="173">
        <v>37493</v>
      </c>
      <c r="E54" s="173" t="s">
        <v>831</v>
      </c>
      <c r="F54" s="173">
        <v>118</v>
      </c>
      <c r="G54" s="173" t="s">
        <v>831</v>
      </c>
      <c r="H54" s="173" t="s">
        <v>831</v>
      </c>
      <c r="I54" s="173" t="s">
        <v>831</v>
      </c>
      <c r="J54" s="173" t="s">
        <v>831</v>
      </c>
      <c r="L54"/>
      <c r="M54"/>
      <c r="N54"/>
      <c r="O54"/>
    </row>
    <row r="55" spans="1:15" s="116" customFormat="1" ht="18" customHeight="1">
      <c r="A55" s="83" t="s">
        <v>130</v>
      </c>
      <c r="B55" s="190" t="s">
        <v>173</v>
      </c>
      <c r="C55" s="173" t="s">
        <v>831</v>
      </c>
      <c r="D55" s="173" t="s">
        <v>831</v>
      </c>
      <c r="E55" s="173" t="s">
        <v>831</v>
      </c>
      <c r="F55" s="173" t="s">
        <v>831</v>
      </c>
      <c r="G55" s="173" t="s">
        <v>831</v>
      </c>
      <c r="H55" s="173" t="s">
        <v>831</v>
      </c>
      <c r="I55" s="173" t="s">
        <v>831</v>
      </c>
      <c r="J55" s="173" t="s">
        <v>831</v>
      </c>
      <c r="L55"/>
      <c r="M55"/>
      <c r="N55"/>
      <c r="O55"/>
    </row>
    <row r="56" spans="1:10" ht="18" customHeight="1">
      <c r="A56" s="196" t="s">
        <v>673</v>
      </c>
      <c r="B56" s="13" t="s">
        <v>674</v>
      </c>
      <c r="C56" s="173">
        <v>1814027</v>
      </c>
      <c r="D56" s="173">
        <v>1280167488</v>
      </c>
      <c r="E56" s="173">
        <v>5543028</v>
      </c>
      <c r="F56" s="173">
        <v>66305742</v>
      </c>
      <c r="G56" s="173">
        <v>173131</v>
      </c>
      <c r="H56" s="173">
        <v>82035239</v>
      </c>
      <c r="I56" s="173">
        <v>299767</v>
      </c>
      <c r="J56" s="173">
        <v>2111968</v>
      </c>
    </row>
    <row r="57" spans="1:10" ht="30" customHeight="1">
      <c r="A57" s="196" t="s">
        <v>131</v>
      </c>
      <c r="C57" s="173" t="s">
        <v>831</v>
      </c>
      <c r="D57" s="173" t="s">
        <v>831</v>
      </c>
      <c r="E57" s="173" t="s">
        <v>831</v>
      </c>
      <c r="F57" s="173" t="s">
        <v>831</v>
      </c>
      <c r="G57" s="173" t="s">
        <v>831</v>
      </c>
      <c r="H57" s="173" t="s">
        <v>831</v>
      </c>
      <c r="I57" s="173" t="s">
        <v>831</v>
      </c>
      <c r="J57" s="173" t="s">
        <v>831</v>
      </c>
    </row>
    <row r="58" spans="1:10" ht="18" customHeight="1">
      <c r="A58" s="196" t="s">
        <v>675</v>
      </c>
      <c r="C58" s="173" t="s">
        <v>831</v>
      </c>
      <c r="D58" s="173" t="s">
        <v>831</v>
      </c>
      <c r="E58" s="173" t="s">
        <v>831</v>
      </c>
      <c r="F58" s="173" t="s">
        <v>831</v>
      </c>
      <c r="G58" s="173">
        <v>831</v>
      </c>
      <c r="H58" s="173">
        <v>389829</v>
      </c>
      <c r="I58" s="173" t="s">
        <v>831</v>
      </c>
      <c r="J58" s="173">
        <v>4254</v>
      </c>
    </row>
    <row r="59" spans="1:15" s="116" customFormat="1" ht="18" customHeight="1">
      <c r="A59" s="196" t="s">
        <v>732</v>
      </c>
      <c r="B59" s="13"/>
      <c r="C59" s="173">
        <v>1</v>
      </c>
      <c r="D59" s="173">
        <v>5</v>
      </c>
      <c r="E59" s="173" t="s">
        <v>831</v>
      </c>
      <c r="F59" s="173" t="s">
        <v>831</v>
      </c>
      <c r="G59" s="173">
        <v>2205</v>
      </c>
      <c r="H59" s="173">
        <v>2237262</v>
      </c>
      <c r="I59" s="173">
        <v>878</v>
      </c>
      <c r="J59" s="173">
        <v>8684</v>
      </c>
      <c r="L59"/>
      <c r="M59"/>
      <c r="N59"/>
      <c r="O59"/>
    </row>
    <row r="60" spans="1:15" s="116" customFormat="1" ht="18" customHeight="1">
      <c r="A60" s="196" t="s">
        <v>132</v>
      </c>
      <c r="B60" s="43" t="s">
        <v>175</v>
      </c>
      <c r="C60" s="173" t="s">
        <v>831</v>
      </c>
      <c r="D60" s="173" t="s">
        <v>831</v>
      </c>
      <c r="E60" s="173" t="s">
        <v>831</v>
      </c>
      <c r="F60" s="173" t="s">
        <v>831</v>
      </c>
      <c r="G60" s="173" t="s">
        <v>831</v>
      </c>
      <c r="H60" s="173" t="s">
        <v>831</v>
      </c>
      <c r="I60" s="173" t="s">
        <v>831</v>
      </c>
      <c r="J60" s="173" t="s">
        <v>831</v>
      </c>
      <c r="L60"/>
      <c r="M60"/>
      <c r="N60"/>
      <c r="O60"/>
    </row>
    <row r="61" spans="1:15" s="116" customFormat="1" ht="18" customHeight="1">
      <c r="A61" s="240" t="s">
        <v>605</v>
      </c>
      <c r="B61" s="302" t="s">
        <v>599</v>
      </c>
      <c r="C61" s="174" t="s">
        <v>831</v>
      </c>
      <c r="D61" s="174" t="s">
        <v>831</v>
      </c>
      <c r="E61" s="174" t="s">
        <v>831</v>
      </c>
      <c r="F61" s="174" t="s">
        <v>831</v>
      </c>
      <c r="G61" s="174" t="s">
        <v>831</v>
      </c>
      <c r="H61" s="174" t="s">
        <v>831</v>
      </c>
      <c r="I61" s="174" t="s">
        <v>831</v>
      </c>
      <c r="J61" s="174" t="s">
        <v>831</v>
      </c>
      <c r="L61"/>
      <c r="M61"/>
      <c r="N61"/>
      <c r="O61"/>
    </row>
    <row r="62" spans="1:10" ht="30" customHeight="1">
      <c r="A62" s="83" t="s">
        <v>727</v>
      </c>
      <c r="B62" s="190"/>
      <c r="C62" s="197">
        <v>245</v>
      </c>
      <c r="D62" s="197">
        <v>113036</v>
      </c>
      <c r="E62" s="197" t="s">
        <v>831</v>
      </c>
      <c r="F62" s="197">
        <v>2067</v>
      </c>
      <c r="G62" s="197">
        <v>315</v>
      </c>
      <c r="H62" s="197">
        <v>78223</v>
      </c>
      <c r="I62" s="197" t="s">
        <v>831</v>
      </c>
      <c r="J62" s="197">
        <v>1459</v>
      </c>
    </row>
    <row r="63" spans="1:10" ht="18" customHeight="1">
      <c r="A63" s="83" t="s">
        <v>133</v>
      </c>
      <c r="B63" s="81" t="s">
        <v>177</v>
      </c>
      <c r="C63" s="173">
        <v>30</v>
      </c>
      <c r="D63" s="173">
        <v>105</v>
      </c>
      <c r="E63" s="173" t="s">
        <v>831</v>
      </c>
      <c r="F63" s="173" t="s">
        <v>831</v>
      </c>
      <c r="G63" s="173" t="s">
        <v>831</v>
      </c>
      <c r="H63" s="173" t="s">
        <v>831</v>
      </c>
      <c r="I63" s="173" t="s">
        <v>831</v>
      </c>
      <c r="J63" s="173" t="s">
        <v>831</v>
      </c>
    </row>
    <row r="64" spans="1:10" ht="18" customHeight="1">
      <c r="A64" s="83" t="s">
        <v>737</v>
      </c>
      <c r="B64" s="81"/>
      <c r="C64" s="173" t="s">
        <v>831</v>
      </c>
      <c r="D64" s="173" t="s">
        <v>831</v>
      </c>
      <c r="E64" s="173" t="s">
        <v>831</v>
      </c>
      <c r="F64" s="173" t="s">
        <v>831</v>
      </c>
      <c r="G64" s="173">
        <v>170</v>
      </c>
      <c r="H64" s="173">
        <v>318834</v>
      </c>
      <c r="I64" s="173">
        <v>288911</v>
      </c>
      <c r="J64" s="173" t="s">
        <v>831</v>
      </c>
    </row>
    <row r="65" spans="1:10" ht="18" customHeight="1">
      <c r="A65" s="83" t="s">
        <v>561</v>
      </c>
      <c r="B65" s="81" t="s">
        <v>588</v>
      </c>
      <c r="C65" s="173">
        <v>2188</v>
      </c>
      <c r="D65" s="173">
        <v>2182726</v>
      </c>
      <c r="E65" s="173" t="s">
        <v>831</v>
      </c>
      <c r="F65" s="173">
        <v>9204</v>
      </c>
      <c r="G65" s="173">
        <v>44898</v>
      </c>
      <c r="H65" s="173">
        <v>12229729</v>
      </c>
      <c r="I65" s="173">
        <v>46795</v>
      </c>
      <c r="J65" s="173">
        <v>841641</v>
      </c>
    </row>
    <row r="66" spans="1:10" ht="18" customHeight="1">
      <c r="A66" s="196" t="s">
        <v>562</v>
      </c>
      <c r="B66" s="13" t="s">
        <v>473</v>
      </c>
      <c r="C66" s="173">
        <v>344947</v>
      </c>
      <c r="D66" s="173">
        <v>168401907</v>
      </c>
      <c r="E66" s="173">
        <v>1573683</v>
      </c>
      <c r="F66" s="173">
        <v>4057242</v>
      </c>
      <c r="G66" s="173">
        <v>60327</v>
      </c>
      <c r="H66" s="173">
        <v>16973390</v>
      </c>
      <c r="I66" s="173">
        <v>242899</v>
      </c>
      <c r="J66" s="173">
        <v>687518</v>
      </c>
    </row>
    <row r="67" spans="1:10" ht="30" customHeight="1">
      <c r="A67" s="196" t="s">
        <v>829</v>
      </c>
      <c r="B67" s="13" t="s">
        <v>830</v>
      </c>
      <c r="C67" s="173">
        <v>115009</v>
      </c>
      <c r="D67" s="173">
        <v>28152085</v>
      </c>
      <c r="E67" s="173">
        <v>85501</v>
      </c>
      <c r="F67" s="173">
        <v>1830542</v>
      </c>
      <c r="G67" s="173">
        <v>620</v>
      </c>
      <c r="H67" s="173">
        <v>515385</v>
      </c>
      <c r="I67" s="173">
        <v>528</v>
      </c>
      <c r="J67" s="173">
        <v>7880</v>
      </c>
    </row>
    <row r="68" spans="1:10" ht="18" customHeight="1">
      <c r="A68" s="83" t="s">
        <v>563</v>
      </c>
      <c r="B68" s="81" t="s">
        <v>569</v>
      </c>
      <c r="C68" s="173" t="s">
        <v>831</v>
      </c>
      <c r="D68" s="173" t="s">
        <v>831</v>
      </c>
      <c r="E68" s="173" t="s">
        <v>831</v>
      </c>
      <c r="F68" s="173" t="s">
        <v>831</v>
      </c>
      <c r="G68" s="173" t="s">
        <v>831</v>
      </c>
      <c r="H68" s="173" t="s">
        <v>831</v>
      </c>
      <c r="I68" s="173" t="s">
        <v>831</v>
      </c>
      <c r="J68" s="173" t="s">
        <v>831</v>
      </c>
    </row>
    <row r="69" spans="1:10" ht="18" customHeight="1">
      <c r="A69" s="83" t="s">
        <v>564</v>
      </c>
      <c r="B69" s="81" t="s">
        <v>589</v>
      </c>
      <c r="C69" s="173">
        <v>31514</v>
      </c>
      <c r="D69" s="173">
        <v>197505041</v>
      </c>
      <c r="E69" s="173">
        <v>4085088</v>
      </c>
      <c r="F69" s="173">
        <v>653617</v>
      </c>
      <c r="G69" s="173">
        <v>45</v>
      </c>
      <c r="H69" s="173">
        <v>56321</v>
      </c>
      <c r="I69" s="173" t="s">
        <v>831</v>
      </c>
      <c r="J69" s="173">
        <v>388</v>
      </c>
    </row>
    <row r="70" spans="1:10" ht="18" customHeight="1">
      <c r="A70" s="83" t="s">
        <v>565</v>
      </c>
      <c r="B70" s="81"/>
      <c r="C70" s="226">
        <v>44836</v>
      </c>
      <c r="D70" s="226">
        <v>24409512</v>
      </c>
      <c r="E70" s="226" t="s">
        <v>831</v>
      </c>
      <c r="F70" s="226">
        <v>284899</v>
      </c>
      <c r="G70" s="226">
        <v>1689</v>
      </c>
      <c r="H70" s="226">
        <v>666069</v>
      </c>
      <c r="I70" s="226" t="s">
        <v>831</v>
      </c>
      <c r="J70" s="173">
        <v>11753</v>
      </c>
    </row>
    <row r="71" spans="1:10" ht="18" customHeight="1">
      <c r="A71" s="83" t="s">
        <v>566</v>
      </c>
      <c r="B71" s="81"/>
      <c r="C71" s="226">
        <v>5388</v>
      </c>
      <c r="D71" s="226">
        <v>18401115</v>
      </c>
      <c r="E71" s="226" t="s">
        <v>831</v>
      </c>
      <c r="F71" s="226">
        <v>55692</v>
      </c>
      <c r="G71" s="226">
        <v>62893</v>
      </c>
      <c r="H71" s="226">
        <v>32888028</v>
      </c>
      <c r="I71" s="226">
        <v>7461</v>
      </c>
      <c r="J71" s="173">
        <v>1700121</v>
      </c>
    </row>
    <row r="72" spans="1:10" ht="30" customHeight="1">
      <c r="A72" s="83" t="s">
        <v>179</v>
      </c>
      <c r="B72" s="81"/>
      <c r="C72" s="226">
        <v>29715</v>
      </c>
      <c r="D72" s="226">
        <v>9477618</v>
      </c>
      <c r="E72" s="226" t="s">
        <v>831</v>
      </c>
      <c r="F72" s="226">
        <v>219439</v>
      </c>
      <c r="G72" s="226">
        <v>17982</v>
      </c>
      <c r="H72" s="226">
        <v>5425912</v>
      </c>
      <c r="I72" s="226" t="s">
        <v>831</v>
      </c>
      <c r="J72" s="173">
        <v>146333</v>
      </c>
    </row>
    <row r="73" spans="1:14" s="116" customFormat="1" ht="18" customHeight="1">
      <c r="A73" s="83"/>
      <c r="B73" s="81"/>
      <c r="C73" s="192"/>
      <c r="D73" s="192"/>
      <c r="E73" s="192"/>
      <c r="F73" s="192"/>
      <c r="G73" s="192"/>
      <c r="H73" s="192"/>
      <c r="I73" s="192"/>
      <c r="J73" s="193"/>
      <c r="L73"/>
      <c r="M73"/>
      <c r="N73"/>
    </row>
    <row r="74" spans="1:10" ht="18" customHeight="1">
      <c r="A74" s="84" t="s">
        <v>721</v>
      </c>
      <c r="B74" s="86" t="s">
        <v>722</v>
      </c>
      <c r="C74" s="298">
        <f aca="true" t="shared" si="0" ref="C74:J74">SUM(C12:C72)</f>
        <v>11306869</v>
      </c>
      <c r="D74" s="298">
        <f t="shared" si="0"/>
        <v>5865311781</v>
      </c>
      <c r="E74" s="298">
        <f t="shared" si="0"/>
        <v>52845491</v>
      </c>
      <c r="F74" s="298">
        <f t="shared" si="0"/>
        <v>328374406</v>
      </c>
      <c r="G74" s="298">
        <f t="shared" si="0"/>
        <v>1392276</v>
      </c>
      <c r="H74" s="298">
        <f t="shared" si="0"/>
        <v>647952663</v>
      </c>
      <c r="I74" s="298">
        <f t="shared" si="0"/>
        <v>12506518</v>
      </c>
      <c r="J74" s="298">
        <f t="shared" si="0"/>
        <v>19206043</v>
      </c>
    </row>
    <row r="75" spans="3:10" ht="13.5" customHeight="1">
      <c r="C75" s="169"/>
      <c r="D75" s="169"/>
      <c r="E75" s="169"/>
      <c r="F75" s="169"/>
      <c r="G75" s="169"/>
      <c r="H75" s="169"/>
      <c r="I75" s="169"/>
      <c r="J75" s="169"/>
    </row>
    <row r="76" spans="3:10" ht="13.5" customHeight="1">
      <c r="C76" s="229"/>
      <c r="D76" s="169"/>
      <c r="E76" s="169"/>
      <c r="F76" s="169"/>
      <c r="G76" s="169"/>
      <c r="H76" s="169"/>
      <c r="I76" s="169"/>
      <c r="J76" s="169"/>
    </row>
    <row r="77" spans="3:10" ht="13.5" customHeight="1">
      <c r="C77" s="229"/>
      <c r="D77" s="169"/>
      <c r="E77" s="169"/>
      <c r="F77" s="169"/>
      <c r="G77" s="169"/>
      <c r="H77" s="169"/>
      <c r="I77" s="169"/>
      <c r="J77" s="169"/>
    </row>
    <row r="78" spans="3:10" ht="13.5" customHeight="1">
      <c r="C78" s="182"/>
      <c r="D78" s="182"/>
      <c r="E78" s="182"/>
      <c r="F78" s="182"/>
      <c r="G78" s="182"/>
      <c r="H78" s="182"/>
      <c r="I78" s="182"/>
      <c r="J78" s="182"/>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V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307" t="s">
        <v>57</v>
      </c>
      <c r="B2" s="307"/>
      <c r="C2" s="307"/>
      <c r="D2" s="307"/>
      <c r="E2" s="307"/>
      <c r="F2" s="307"/>
      <c r="G2" s="307"/>
      <c r="H2" s="107" t="s">
        <v>759</v>
      </c>
    </row>
    <row r="3" spans="1:8" s="8" customFormat="1" ht="25.5" customHeight="1">
      <c r="A3" s="316" t="str">
        <f>'Form HKLQ1-1'!A3:H3</f>
        <v>二零一七年一月至十二月
January to December 2017</v>
      </c>
      <c r="B3" s="316"/>
      <c r="C3" s="316"/>
      <c r="D3" s="316"/>
      <c r="E3" s="316"/>
      <c r="F3" s="316"/>
      <c r="G3" s="316"/>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13"/>
      <c r="B6" s="313"/>
      <c r="C6" s="73"/>
      <c r="D6" s="73"/>
      <c r="E6" s="73"/>
      <c r="F6" s="73"/>
      <c r="G6" s="75"/>
      <c r="H6" s="75"/>
    </row>
    <row r="7" spans="1:8" s="44" customFormat="1" ht="27.75" customHeight="1">
      <c r="A7" s="313" t="s">
        <v>58</v>
      </c>
      <c r="B7" s="313"/>
      <c r="C7" s="313"/>
      <c r="D7" s="313"/>
      <c r="E7" s="313"/>
      <c r="F7" s="313"/>
      <c r="G7" s="75"/>
      <c r="H7" s="75"/>
    </row>
    <row r="8" spans="1:8" ht="6" customHeight="1">
      <c r="A8" s="7"/>
      <c r="B8" s="1"/>
      <c r="C8" s="5"/>
      <c r="D8" s="5"/>
      <c r="E8" s="5"/>
      <c r="F8" s="5"/>
      <c r="G8" s="1"/>
      <c r="H8" s="1"/>
    </row>
    <row r="9" spans="1:8" s="46" customFormat="1" ht="21" customHeight="1">
      <c r="A9" s="45"/>
      <c r="B9" s="45"/>
      <c r="C9" s="308" t="s">
        <v>760</v>
      </c>
      <c r="D9" s="309"/>
      <c r="E9" s="309"/>
      <c r="F9" s="309"/>
      <c r="G9" s="309"/>
      <c r="H9" s="310"/>
    </row>
    <row r="10" spans="1:8" s="46" customFormat="1" ht="21" customHeight="1">
      <c r="A10" s="47"/>
      <c r="B10" s="48"/>
      <c r="C10" s="314" t="s">
        <v>761</v>
      </c>
      <c r="D10" s="312"/>
      <c r="E10" s="317" t="s">
        <v>762</v>
      </c>
      <c r="F10" s="323"/>
      <c r="G10" s="311" t="s">
        <v>763</v>
      </c>
      <c r="H10" s="315"/>
    </row>
    <row r="11" spans="1:8" s="46" customFormat="1" ht="54" customHeight="1">
      <c r="A11" s="50" t="s">
        <v>59</v>
      </c>
      <c r="B11" s="51" t="s">
        <v>60</v>
      </c>
      <c r="C11" s="51" t="s">
        <v>61</v>
      </c>
      <c r="D11" s="51" t="s">
        <v>62</v>
      </c>
      <c r="E11" s="51" t="s">
        <v>61</v>
      </c>
      <c r="F11" s="51" t="s">
        <v>62</v>
      </c>
      <c r="G11" s="51" t="s">
        <v>61</v>
      </c>
      <c r="H11" s="51" t="s">
        <v>62</v>
      </c>
    </row>
    <row r="12" spans="1:8" s="46" customFormat="1" ht="21" customHeight="1">
      <c r="A12" s="54" t="s">
        <v>63</v>
      </c>
      <c r="B12" s="55" t="s">
        <v>64</v>
      </c>
      <c r="C12" s="58" t="s">
        <v>65</v>
      </c>
      <c r="D12" s="58" t="s">
        <v>65</v>
      </c>
      <c r="E12" s="58" t="s">
        <v>65</v>
      </c>
      <c r="F12" s="58" t="s">
        <v>65</v>
      </c>
      <c r="G12" s="58" t="s">
        <v>65</v>
      </c>
      <c r="H12" s="58" t="s">
        <v>65</v>
      </c>
    </row>
    <row r="13" spans="1:22" s="46" customFormat="1" ht="21" customHeight="1">
      <c r="A13" s="59"/>
      <c r="B13" s="60" t="s">
        <v>66</v>
      </c>
      <c r="C13" s="176">
        <v>27668766</v>
      </c>
      <c r="D13" s="176">
        <v>43652469</v>
      </c>
      <c r="E13" s="176">
        <v>24187483</v>
      </c>
      <c r="F13" s="176">
        <v>38280893</v>
      </c>
      <c r="G13" s="176">
        <v>51856249</v>
      </c>
      <c r="H13" s="233">
        <v>81933362</v>
      </c>
      <c r="I13" s="213"/>
      <c r="J13" s="213"/>
      <c r="K13" s="210"/>
      <c r="L13" s="210"/>
      <c r="M13" s="210"/>
      <c r="N13" s="210"/>
      <c r="O13" s="210"/>
      <c r="Q13" s="210"/>
      <c r="R13" s="210"/>
      <c r="S13" s="210"/>
      <c r="T13" s="210"/>
      <c r="U13" s="210"/>
      <c r="V13" s="210"/>
    </row>
    <row r="14" spans="1:22" s="46" customFormat="1" ht="43.5" customHeight="1">
      <c r="A14" s="59"/>
      <c r="B14" s="62" t="s">
        <v>67</v>
      </c>
      <c r="C14" s="176">
        <v>0</v>
      </c>
      <c r="D14" s="176">
        <v>567225</v>
      </c>
      <c r="E14" s="176">
        <v>0</v>
      </c>
      <c r="F14" s="176">
        <v>231743</v>
      </c>
      <c r="G14" s="176">
        <v>0</v>
      </c>
      <c r="H14" s="176">
        <v>798968</v>
      </c>
      <c r="I14" s="213"/>
      <c r="J14" s="213"/>
      <c r="K14" s="210"/>
      <c r="L14" s="210"/>
      <c r="M14" s="210"/>
      <c r="N14" s="210"/>
      <c r="O14" s="210"/>
      <c r="Q14" s="210"/>
      <c r="R14" s="210"/>
      <c r="S14" s="210"/>
      <c r="T14" s="210"/>
      <c r="U14" s="210"/>
      <c r="V14" s="210"/>
    </row>
    <row r="15" spans="1:22" s="46" customFormat="1" ht="21" customHeight="1">
      <c r="A15" s="59"/>
      <c r="B15" s="62" t="s">
        <v>68</v>
      </c>
      <c r="C15" s="176">
        <v>199</v>
      </c>
      <c r="D15" s="176">
        <v>247152</v>
      </c>
      <c r="E15" s="176">
        <v>177</v>
      </c>
      <c r="F15" s="176">
        <v>112553</v>
      </c>
      <c r="G15" s="176">
        <v>376</v>
      </c>
      <c r="H15" s="233">
        <v>359705</v>
      </c>
      <c r="I15" s="213"/>
      <c r="J15" s="213"/>
      <c r="K15" s="210"/>
      <c r="L15" s="210"/>
      <c r="M15" s="210"/>
      <c r="N15" s="210"/>
      <c r="O15" s="210"/>
      <c r="Q15" s="210"/>
      <c r="R15" s="210"/>
      <c r="S15" s="210"/>
      <c r="T15" s="210"/>
      <c r="U15" s="210"/>
      <c r="V15" s="210"/>
    </row>
    <row r="16" spans="1:22" s="46" customFormat="1" ht="21" customHeight="1">
      <c r="A16" s="59"/>
      <c r="B16" s="62" t="s">
        <v>69</v>
      </c>
      <c r="C16" s="176">
        <v>14845</v>
      </c>
      <c r="D16" s="176">
        <v>228959</v>
      </c>
      <c r="E16" s="176">
        <v>572</v>
      </c>
      <c r="F16" s="176">
        <v>16685</v>
      </c>
      <c r="G16" s="176">
        <v>15417</v>
      </c>
      <c r="H16" s="233">
        <v>245644</v>
      </c>
      <c r="I16" s="213"/>
      <c r="J16" s="213"/>
      <c r="K16" s="210"/>
      <c r="L16" s="210"/>
      <c r="M16" s="210"/>
      <c r="N16" s="210"/>
      <c r="O16" s="210"/>
      <c r="Q16" s="210"/>
      <c r="R16" s="210"/>
      <c r="S16" s="210"/>
      <c r="T16" s="210"/>
      <c r="U16" s="210"/>
      <c r="V16" s="210"/>
    </row>
    <row r="17" spans="1:22" s="46" customFormat="1" ht="21" customHeight="1">
      <c r="A17" s="59"/>
      <c r="B17" s="65" t="s">
        <v>70</v>
      </c>
      <c r="C17" s="176">
        <v>357879</v>
      </c>
      <c r="D17" s="176">
        <v>6468153</v>
      </c>
      <c r="E17" s="176">
        <v>24326</v>
      </c>
      <c r="F17" s="176">
        <v>844508</v>
      </c>
      <c r="G17" s="176">
        <v>382205</v>
      </c>
      <c r="H17" s="176">
        <v>7312661</v>
      </c>
      <c r="I17" s="213"/>
      <c r="J17" s="213"/>
      <c r="K17" s="210"/>
      <c r="L17" s="210"/>
      <c r="M17" s="210"/>
      <c r="N17" s="210"/>
      <c r="O17" s="210"/>
      <c r="Q17" s="210"/>
      <c r="R17" s="210"/>
      <c r="S17" s="210"/>
      <c r="T17" s="210"/>
      <c r="U17" s="210"/>
      <c r="V17" s="210"/>
    </row>
    <row r="18" spans="1:22" s="46" customFormat="1" ht="21" customHeight="1">
      <c r="A18" s="66"/>
      <c r="B18" s="67" t="s">
        <v>71</v>
      </c>
      <c r="C18" s="176">
        <v>28041689</v>
      </c>
      <c r="D18" s="176">
        <v>51163958</v>
      </c>
      <c r="E18" s="176">
        <v>24212558</v>
      </c>
      <c r="F18" s="176">
        <v>39486382</v>
      </c>
      <c r="G18" s="176">
        <v>52254247</v>
      </c>
      <c r="H18" s="176">
        <v>90650340</v>
      </c>
      <c r="I18" s="213"/>
      <c r="J18" s="213"/>
      <c r="K18" s="210"/>
      <c r="L18" s="210"/>
      <c r="M18" s="210"/>
      <c r="N18" s="210"/>
      <c r="O18" s="210"/>
      <c r="Q18" s="210"/>
      <c r="R18" s="210"/>
      <c r="S18" s="210"/>
      <c r="T18" s="210"/>
      <c r="U18" s="210"/>
      <c r="V18" s="210"/>
    </row>
    <row r="19" spans="1:22" s="46" customFormat="1" ht="21" customHeight="1">
      <c r="A19" s="69" t="s">
        <v>72</v>
      </c>
      <c r="B19" s="70" t="s">
        <v>73</v>
      </c>
      <c r="C19" s="176">
        <v>0</v>
      </c>
      <c r="D19" s="176">
        <v>0</v>
      </c>
      <c r="E19" s="176">
        <v>0</v>
      </c>
      <c r="F19" s="176">
        <v>0</v>
      </c>
      <c r="G19" s="176">
        <v>0</v>
      </c>
      <c r="H19" s="176">
        <v>0</v>
      </c>
      <c r="I19" s="213"/>
      <c r="J19" s="213"/>
      <c r="K19" s="210"/>
      <c r="L19" s="210"/>
      <c r="M19" s="210"/>
      <c r="N19" s="210"/>
      <c r="O19" s="210"/>
      <c r="Q19" s="210"/>
      <c r="R19" s="210"/>
      <c r="S19" s="210"/>
      <c r="T19" s="210"/>
      <c r="U19" s="210"/>
      <c r="V19" s="210"/>
    </row>
    <row r="20" spans="1:22" s="46" customFormat="1" ht="43.5" customHeight="1">
      <c r="A20" s="71" t="s">
        <v>74</v>
      </c>
      <c r="B20" s="70" t="s">
        <v>75</v>
      </c>
      <c r="C20" s="176">
        <v>10241245</v>
      </c>
      <c r="D20" s="176">
        <v>418282</v>
      </c>
      <c r="E20" s="176">
        <v>1884316</v>
      </c>
      <c r="F20" s="176">
        <v>157559</v>
      </c>
      <c r="G20" s="176">
        <v>12125561</v>
      </c>
      <c r="H20" s="176">
        <v>575841</v>
      </c>
      <c r="I20" s="213"/>
      <c r="J20" s="213"/>
      <c r="K20" s="210"/>
      <c r="L20" s="210"/>
      <c r="M20" s="210"/>
      <c r="N20" s="210"/>
      <c r="O20" s="210"/>
      <c r="Q20" s="210"/>
      <c r="R20" s="210"/>
      <c r="S20" s="210"/>
      <c r="T20" s="210"/>
      <c r="U20" s="210"/>
      <c r="V20" s="210"/>
    </row>
    <row r="21" spans="1:22" s="46" customFormat="1" ht="43.5" customHeight="1">
      <c r="A21" s="59"/>
      <c r="B21" s="62" t="s">
        <v>76</v>
      </c>
      <c r="C21" s="176">
        <v>0</v>
      </c>
      <c r="D21" s="176">
        <v>2579</v>
      </c>
      <c r="E21" s="176">
        <v>0</v>
      </c>
      <c r="F21" s="176">
        <v>115</v>
      </c>
      <c r="G21" s="176">
        <v>0</v>
      </c>
      <c r="H21" s="176">
        <v>2694</v>
      </c>
      <c r="I21" s="213"/>
      <c r="J21" s="213"/>
      <c r="K21" s="210"/>
      <c r="L21" s="210"/>
      <c r="M21" s="210"/>
      <c r="N21" s="210"/>
      <c r="O21" s="210"/>
      <c r="Q21" s="210"/>
      <c r="R21" s="210"/>
      <c r="S21" s="210"/>
      <c r="T21" s="210"/>
      <c r="U21" s="210"/>
      <c r="V21" s="210"/>
    </row>
    <row r="22" spans="1:22" s="46" customFormat="1" ht="21" customHeight="1">
      <c r="A22" s="59"/>
      <c r="B22" s="62" t="s">
        <v>68</v>
      </c>
      <c r="C22" s="176">
        <v>0</v>
      </c>
      <c r="D22" s="176">
        <v>2408</v>
      </c>
      <c r="E22" s="176">
        <v>0</v>
      </c>
      <c r="F22" s="176">
        <v>77</v>
      </c>
      <c r="G22" s="176">
        <v>0</v>
      </c>
      <c r="H22" s="176">
        <v>2485</v>
      </c>
      <c r="I22" s="213"/>
      <c r="J22" s="213"/>
      <c r="K22" s="210"/>
      <c r="L22" s="210"/>
      <c r="M22" s="210"/>
      <c r="N22" s="210"/>
      <c r="O22" s="210"/>
      <c r="Q22" s="210"/>
      <c r="R22" s="210"/>
      <c r="S22" s="210"/>
      <c r="T22" s="210"/>
      <c r="U22" s="210"/>
      <c r="V22" s="210"/>
    </row>
    <row r="23" spans="1:22" s="46" customFormat="1" ht="21" customHeight="1">
      <c r="A23" s="59"/>
      <c r="B23" s="62" t="s">
        <v>69</v>
      </c>
      <c r="C23" s="176">
        <v>0</v>
      </c>
      <c r="D23" s="176">
        <v>3692</v>
      </c>
      <c r="E23" s="176">
        <v>0</v>
      </c>
      <c r="F23" s="176">
        <v>107</v>
      </c>
      <c r="G23" s="176">
        <v>0</v>
      </c>
      <c r="H23" s="176">
        <v>3799</v>
      </c>
      <c r="I23" s="213"/>
      <c r="J23" s="213"/>
      <c r="K23" s="210"/>
      <c r="L23" s="210"/>
      <c r="M23" s="210"/>
      <c r="N23" s="210"/>
      <c r="O23" s="210"/>
      <c r="Q23" s="210"/>
      <c r="R23" s="210"/>
      <c r="S23" s="210"/>
      <c r="T23" s="210"/>
      <c r="U23" s="210"/>
      <c r="V23" s="210"/>
    </row>
    <row r="24" spans="1:22" s="46" customFormat="1" ht="21" customHeight="1">
      <c r="A24" s="66"/>
      <c r="B24" s="67" t="s">
        <v>77</v>
      </c>
      <c r="C24" s="176">
        <v>10241245</v>
      </c>
      <c r="D24" s="176">
        <v>426961</v>
      </c>
      <c r="E24" s="176">
        <v>1884316</v>
      </c>
      <c r="F24" s="176">
        <v>157858</v>
      </c>
      <c r="G24" s="176">
        <v>12125561</v>
      </c>
      <c r="H24" s="176">
        <v>584819</v>
      </c>
      <c r="I24" s="213"/>
      <c r="J24" s="213"/>
      <c r="K24" s="210"/>
      <c r="L24" s="210"/>
      <c r="M24" s="210"/>
      <c r="N24" s="210"/>
      <c r="O24" s="210"/>
      <c r="Q24" s="210"/>
      <c r="R24" s="210"/>
      <c r="S24" s="210"/>
      <c r="T24" s="210"/>
      <c r="U24" s="210"/>
      <c r="V24" s="210"/>
    </row>
    <row r="25" spans="1:22" s="46" customFormat="1" ht="21" customHeight="1">
      <c r="A25" s="69" t="s">
        <v>78</v>
      </c>
      <c r="B25" s="70" t="s">
        <v>79</v>
      </c>
      <c r="C25" s="176">
        <v>0</v>
      </c>
      <c r="D25" s="176">
        <v>224956</v>
      </c>
      <c r="E25" s="176">
        <v>0</v>
      </c>
      <c r="F25" s="176">
        <v>27950</v>
      </c>
      <c r="G25" s="176">
        <v>0</v>
      </c>
      <c r="H25" s="176">
        <v>252906</v>
      </c>
      <c r="I25" s="213"/>
      <c r="J25" s="213"/>
      <c r="K25" s="210"/>
      <c r="L25" s="210"/>
      <c r="M25" s="210"/>
      <c r="N25" s="210"/>
      <c r="O25" s="210"/>
      <c r="Q25" s="210"/>
      <c r="R25" s="210"/>
      <c r="S25" s="210"/>
      <c r="T25" s="210"/>
      <c r="U25" s="210"/>
      <c r="V25" s="210"/>
    </row>
    <row r="26" spans="1:22" s="46" customFormat="1" ht="21" customHeight="1">
      <c r="A26" s="69" t="s">
        <v>80</v>
      </c>
      <c r="B26" s="70" t="s">
        <v>81</v>
      </c>
      <c r="C26" s="176">
        <v>0</v>
      </c>
      <c r="D26" s="176">
        <v>0</v>
      </c>
      <c r="E26" s="176">
        <v>0</v>
      </c>
      <c r="F26" s="176">
        <v>0</v>
      </c>
      <c r="G26" s="176">
        <v>0</v>
      </c>
      <c r="H26" s="176">
        <v>0</v>
      </c>
      <c r="I26" s="213"/>
      <c r="J26" s="213"/>
      <c r="K26" s="210"/>
      <c r="L26" s="210"/>
      <c r="M26" s="210"/>
      <c r="N26" s="210"/>
      <c r="O26" s="210"/>
      <c r="Q26" s="210"/>
      <c r="R26" s="210"/>
      <c r="S26" s="210"/>
      <c r="T26" s="210"/>
      <c r="U26" s="210"/>
      <c r="V26" s="210"/>
    </row>
    <row r="27" spans="1:22" s="46" customFormat="1" ht="21" customHeight="1">
      <c r="A27" s="69" t="s">
        <v>82</v>
      </c>
      <c r="B27" s="70" t="s">
        <v>83</v>
      </c>
      <c r="C27" s="176">
        <v>0</v>
      </c>
      <c r="D27" s="176">
        <v>0</v>
      </c>
      <c r="E27" s="176">
        <v>0</v>
      </c>
      <c r="F27" s="176">
        <v>0</v>
      </c>
      <c r="G27" s="176">
        <v>0</v>
      </c>
      <c r="H27" s="176">
        <v>0</v>
      </c>
      <c r="I27" s="213"/>
      <c r="J27" s="213"/>
      <c r="K27" s="210"/>
      <c r="L27" s="210"/>
      <c r="M27" s="210"/>
      <c r="N27" s="210"/>
      <c r="O27" s="210"/>
      <c r="Q27" s="210"/>
      <c r="R27" s="210"/>
      <c r="S27" s="210"/>
      <c r="T27" s="210"/>
      <c r="U27" s="210"/>
      <c r="V27" s="210"/>
    </row>
    <row r="28" spans="1:22" s="46" customFormat="1" ht="21" customHeight="1">
      <c r="A28" s="72"/>
      <c r="B28" s="67" t="s">
        <v>84</v>
      </c>
      <c r="C28" s="68">
        <f aca="true" t="shared" si="0" ref="C28:H28">C18+C19+C24+C25+C26+C27</f>
        <v>38282934</v>
      </c>
      <c r="D28" s="68">
        <f t="shared" si="0"/>
        <v>51815875</v>
      </c>
      <c r="E28" s="68">
        <f t="shared" si="0"/>
        <v>26096874</v>
      </c>
      <c r="F28" s="68">
        <f t="shared" si="0"/>
        <v>39672190</v>
      </c>
      <c r="G28" s="68">
        <f t="shared" si="0"/>
        <v>64379808</v>
      </c>
      <c r="H28" s="68">
        <f t="shared" si="0"/>
        <v>91488065</v>
      </c>
      <c r="I28" s="213"/>
      <c r="J28" s="213"/>
      <c r="K28" s="210"/>
      <c r="L28" s="210"/>
      <c r="M28" s="210"/>
      <c r="N28" s="210"/>
      <c r="O28" s="210"/>
      <c r="Q28" s="210"/>
      <c r="R28" s="210"/>
      <c r="S28" s="210"/>
      <c r="T28" s="210"/>
      <c r="U28" s="210"/>
      <c r="V28" s="210"/>
    </row>
    <row r="29" spans="9:15" ht="11.25" customHeight="1">
      <c r="I29" s="210"/>
      <c r="J29" s="210"/>
      <c r="K29" s="210"/>
      <c r="L29" s="210"/>
      <c r="M29" s="210"/>
      <c r="N29" s="210"/>
      <c r="O29" s="210"/>
    </row>
    <row r="30" spans="1:11" ht="11.25" customHeight="1">
      <c r="A30" s="9"/>
      <c r="C30" s="234"/>
      <c r="H30" s="10"/>
      <c r="I30" s="210"/>
      <c r="J30" s="210"/>
      <c r="K30" s="210"/>
    </row>
    <row r="31" spans="1:11" ht="22.5">
      <c r="A31" s="206" t="s">
        <v>764</v>
      </c>
      <c r="C31" s="234"/>
      <c r="H31" s="11"/>
      <c r="I31" s="210"/>
      <c r="J31" s="210"/>
      <c r="K31" s="210"/>
    </row>
    <row r="32" spans="1:10" ht="22.5" customHeight="1">
      <c r="A32" s="319" t="s">
        <v>765</v>
      </c>
      <c r="B32" s="320"/>
      <c r="H32" s="12"/>
      <c r="I32" s="210"/>
      <c r="J32" s="210"/>
    </row>
    <row r="33" ht="11.25" customHeight="1"/>
    <row r="34" spans="1:2" ht="22.5" customHeight="1">
      <c r="A34" s="321" t="s">
        <v>766</v>
      </c>
      <c r="B34" s="321"/>
    </row>
    <row r="35" spans="1:3" ht="22.5" customHeight="1">
      <c r="A35" s="322" t="s">
        <v>767</v>
      </c>
      <c r="B35" s="322"/>
      <c r="C35" s="322"/>
    </row>
    <row r="36" ht="11.25" customHeight="1"/>
    <row r="37" spans="1:2" ht="22.5" customHeight="1">
      <c r="A37" s="321" t="s">
        <v>768</v>
      </c>
      <c r="B37" s="321"/>
    </row>
    <row r="38" spans="1:4" ht="22.5" customHeight="1">
      <c r="A38" s="322" t="s">
        <v>769</v>
      </c>
      <c r="B38" s="322"/>
      <c r="C38" s="322"/>
      <c r="D38" s="322"/>
    </row>
  </sheetData>
  <sheetProtection/>
  <mergeCells count="13">
    <mergeCell ref="C10:D10"/>
    <mergeCell ref="E10:F10"/>
    <mergeCell ref="G10:H10"/>
    <mergeCell ref="A32:B32"/>
    <mergeCell ref="A34:B34"/>
    <mergeCell ref="A35:C35"/>
    <mergeCell ref="A37:B37"/>
    <mergeCell ref="A38:D38"/>
    <mergeCell ref="A2:G2"/>
    <mergeCell ref="A3:G3"/>
    <mergeCell ref="A6:B6"/>
    <mergeCell ref="A7:F7"/>
    <mergeCell ref="C9:H9"/>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1"/>
  <sheetViews>
    <sheetView zoomScale="75" zoomScaleNormal="75" zoomScalePageLayoutView="0" workbookViewId="0" topLeftCell="A1">
      <selection activeCell="A1" sqref="A1:I1"/>
    </sheetView>
  </sheetViews>
  <sheetFormatPr defaultColWidth="9.00390625" defaultRowHeight="16.5"/>
  <cols>
    <col min="1" max="1" width="32.25390625" style="13" bestFit="1" customWidth="1"/>
    <col min="2" max="2" width="21.625" style="13" customWidth="1"/>
    <col min="3" max="9" width="18.125" style="13" customWidth="1"/>
  </cols>
  <sheetData>
    <row r="1" spans="1:9" s="165" customFormat="1" ht="42" customHeight="1">
      <c r="A1" s="360" t="s">
        <v>503</v>
      </c>
      <c r="B1" s="360"/>
      <c r="C1" s="360"/>
      <c r="D1" s="360"/>
      <c r="E1" s="360"/>
      <c r="F1" s="360"/>
      <c r="G1" s="360"/>
      <c r="H1" s="360"/>
      <c r="I1" s="360"/>
    </row>
    <row r="2" spans="1:9" s="165" customFormat="1" ht="36" customHeight="1">
      <c r="A2" s="362" t="str">
        <f>'Form HKLQ1-1'!A3:H3</f>
        <v>二零一七年一月至十二月
January to December 2017</v>
      </c>
      <c r="B2" s="362"/>
      <c r="C2" s="362"/>
      <c r="D2" s="362"/>
      <c r="E2" s="362"/>
      <c r="F2" s="362"/>
      <c r="G2" s="362"/>
      <c r="H2" s="362"/>
      <c r="I2" s="362"/>
    </row>
    <row r="3" ht="3" customHeight="1"/>
    <row r="4" spans="1:5" ht="3" customHeight="1">
      <c r="A4" s="14"/>
      <c r="B4" s="14"/>
      <c r="C4" s="14"/>
      <c r="D4" s="14"/>
      <c r="E4" s="14"/>
    </row>
    <row r="5" spans="1:5" ht="31.5" customHeight="1">
      <c r="A5" s="363" t="s">
        <v>504</v>
      </c>
      <c r="B5" s="363"/>
      <c r="C5" s="363"/>
      <c r="D5" s="363"/>
      <c r="E5" s="14"/>
    </row>
    <row r="6" spans="1:36" ht="33.75" customHeight="1">
      <c r="A6" s="14"/>
      <c r="B6" s="14"/>
      <c r="C6" s="14"/>
      <c r="D6" s="14"/>
      <c r="E6" s="14"/>
      <c r="F6" s="14"/>
      <c r="G6" s="14"/>
      <c r="H6" s="14"/>
      <c r="I6" s="14"/>
      <c r="J6" s="14"/>
      <c r="K6" s="14"/>
      <c r="L6" s="14"/>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0:14" ht="3" customHeight="1">
      <c r="J7" s="13"/>
      <c r="K7" s="13"/>
      <c r="L7" s="13"/>
      <c r="M7" s="13"/>
      <c r="N7" s="13"/>
    </row>
    <row r="8" spans="1:9" ht="31.5" customHeight="1">
      <c r="A8" s="77"/>
      <c r="B8" s="104"/>
      <c r="C8" s="387" t="s">
        <v>505</v>
      </c>
      <c r="D8" s="384"/>
      <c r="E8" s="388"/>
      <c r="F8" s="389" t="s">
        <v>506</v>
      </c>
      <c r="G8" s="390"/>
      <c r="H8" s="390"/>
      <c r="I8" s="391"/>
    </row>
    <row r="9" spans="1:9" ht="31.5" customHeight="1">
      <c r="A9" s="78"/>
      <c r="B9" s="22"/>
      <c r="C9" s="91" t="s">
        <v>507</v>
      </c>
      <c r="D9" s="91" t="s">
        <v>508</v>
      </c>
      <c r="E9" s="91" t="s">
        <v>509</v>
      </c>
      <c r="F9" s="91" t="s">
        <v>507</v>
      </c>
      <c r="G9" s="91" t="s">
        <v>510</v>
      </c>
      <c r="H9" s="91" t="s">
        <v>508</v>
      </c>
      <c r="I9" s="91" t="s">
        <v>509</v>
      </c>
    </row>
    <row r="10" spans="1:9" s="168" customFormat="1" ht="15.75" customHeight="1">
      <c r="A10" s="170"/>
      <c r="B10" s="22"/>
      <c r="C10" s="171" t="s">
        <v>511</v>
      </c>
      <c r="D10" s="171" t="s">
        <v>512</v>
      </c>
      <c r="E10" s="171" t="s">
        <v>512</v>
      </c>
      <c r="F10" s="171" t="s">
        <v>511</v>
      </c>
      <c r="G10" s="171" t="s">
        <v>513</v>
      </c>
      <c r="H10" s="171" t="s">
        <v>512</v>
      </c>
      <c r="I10" s="171" t="s">
        <v>512</v>
      </c>
    </row>
    <row r="11" spans="1:9" ht="31.5" customHeight="1">
      <c r="A11" s="82" t="s">
        <v>514</v>
      </c>
      <c r="B11" s="85" t="s">
        <v>206</v>
      </c>
      <c r="C11" s="19"/>
      <c r="D11" s="88" t="s">
        <v>515</v>
      </c>
      <c r="E11" s="88" t="s">
        <v>515</v>
      </c>
      <c r="F11" s="19"/>
      <c r="G11" s="88" t="s">
        <v>515</v>
      </c>
      <c r="H11" s="88" t="s">
        <v>515</v>
      </c>
      <c r="I11" s="88" t="s">
        <v>515</v>
      </c>
    </row>
    <row r="12" spans="1:9" ht="30" customHeight="1">
      <c r="A12" s="189" t="s">
        <v>112</v>
      </c>
      <c r="B12" s="223" t="s">
        <v>608</v>
      </c>
      <c r="C12" s="224">
        <v>2765</v>
      </c>
      <c r="D12" s="173" t="s">
        <v>831</v>
      </c>
      <c r="E12" s="173">
        <v>4055</v>
      </c>
      <c r="F12" s="173">
        <v>174326</v>
      </c>
      <c r="G12" s="173">
        <v>476864</v>
      </c>
      <c r="H12" s="173" t="s">
        <v>831</v>
      </c>
      <c r="I12" s="173">
        <v>245114</v>
      </c>
    </row>
    <row r="13" spans="1:9" ht="18" customHeight="1">
      <c r="A13" s="83" t="s">
        <v>3</v>
      </c>
      <c r="B13" s="202" t="s">
        <v>4</v>
      </c>
      <c r="C13" s="237">
        <v>17630</v>
      </c>
      <c r="D13" s="173" t="s">
        <v>831</v>
      </c>
      <c r="E13" s="173">
        <v>152029</v>
      </c>
      <c r="F13" s="173">
        <v>3180284</v>
      </c>
      <c r="G13" s="173">
        <v>1462822247</v>
      </c>
      <c r="H13" s="173">
        <v>18412701</v>
      </c>
      <c r="I13" s="173">
        <v>65403429</v>
      </c>
    </row>
    <row r="14" spans="1:9" ht="18" customHeight="1">
      <c r="A14" s="83" t="s">
        <v>111</v>
      </c>
      <c r="B14" s="202"/>
      <c r="C14" s="173">
        <v>778</v>
      </c>
      <c r="D14" s="173" t="s">
        <v>831</v>
      </c>
      <c r="E14" s="173">
        <v>526</v>
      </c>
      <c r="F14" s="173">
        <v>778</v>
      </c>
      <c r="G14" s="173" t="s">
        <v>831</v>
      </c>
      <c r="H14" s="173" t="s">
        <v>831</v>
      </c>
      <c r="I14" s="173">
        <v>526</v>
      </c>
    </row>
    <row r="15" spans="1:9" ht="18" customHeight="1">
      <c r="A15" s="83" t="s">
        <v>113</v>
      </c>
      <c r="B15" s="202" t="s">
        <v>147</v>
      </c>
      <c r="C15" s="173" t="s">
        <v>831</v>
      </c>
      <c r="D15" s="173" t="s">
        <v>831</v>
      </c>
      <c r="E15" s="173" t="s">
        <v>831</v>
      </c>
      <c r="F15" s="173">
        <v>13</v>
      </c>
      <c r="G15" s="173">
        <v>8303</v>
      </c>
      <c r="H15" s="173" t="s">
        <v>831</v>
      </c>
      <c r="I15" s="173">
        <v>37</v>
      </c>
    </row>
    <row r="16" spans="1:9" ht="18" customHeight="1">
      <c r="A16" s="83" t="s">
        <v>748</v>
      </c>
      <c r="B16" s="202" t="s">
        <v>749</v>
      </c>
      <c r="C16" s="173" t="s">
        <v>831</v>
      </c>
      <c r="D16" s="173" t="s">
        <v>831</v>
      </c>
      <c r="E16" s="173" t="s">
        <v>831</v>
      </c>
      <c r="F16" s="173">
        <v>2518</v>
      </c>
      <c r="G16" s="173">
        <v>13991883</v>
      </c>
      <c r="H16" s="173">
        <v>98120</v>
      </c>
      <c r="I16" s="173">
        <v>18962</v>
      </c>
    </row>
    <row r="17" spans="1:9" ht="30" customHeight="1">
      <c r="A17" s="83" t="s">
        <v>551</v>
      </c>
      <c r="B17" s="190" t="s">
        <v>750</v>
      </c>
      <c r="C17" s="173" t="s">
        <v>831</v>
      </c>
      <c r="D17" s="173" t="s">
        <v>831</v>
      </c>
      <c r="E17" s="173" t="s">
        <v>831</v>
      </c>
      <c r="F17" s="173">
        <v>34176</v>
      </c>
      <c r="G17" s="173">
        <v>9895675</v>
      </c>
      <c r="H17" s="173" t="s">
        <v>831</v>
      </c>
      <c r="I17" s="173">
        <v>518187</v>
      </c>
    </row>
    <row r="18" spans="1:9" ht="18" customHeight="1">
      <c r="A18" s="83" t="s">
        <v>114</v>
      </c>
      <c r="B18" s="190" t="s">
        <v>716</v>
      </c>
      <c r="C18" s="173" t="s">
        <v>831</v>
      </c>
      <c r="D18" s="173" t="s">
        <v>831</v>
      </c>
      <c r="E18" s="173" t="s">
        <v>831</v>
      </c>
      <c r="F18" s="173">
        <v>872206</v>
      </c>
      <c r="G18" s="173">
        <v>463788516</v>
      </c>
      <c r="H18" s="173">
        <v>1340672</v>
      </c>
      <c r="I18" s="173">
        <v>15694300</v>
      </c>
    </row>
    <row r="19" spans="1:9" ht="18" customHeight="1">
      <c r="A19" s="83" t="s">
        <v>115</v>
      </c>
      <c r="B19" s="190" t="s">
        <v>717</v>
      </c>
      <c r="C19" s="173" t="s">
        <v>831</v>
      </c>
      <c r="D19" s="173" t="s">
        <v>831</v>
      </c>
      <c r="E19" s="173" t="s">
        <v>831</v>
      </c>
      <c r="F19" s="173">
        <v>386352</v>
      </c>
      <c r="G19" s="173">
        <v>153657320</v>
      </c>
      <c r="H19" s="173" t="s">
        <v>831</v>
      </c>
      <c r="I19" s="173">
        <v>4577853</v>
      </c>
    </row>
    <row r="20" spans="1:9" ht="18" customHeight="1">
      <c r="A20" s="83" t="s">
        <v>116</v>
      </c>
      <c r="B20" s="190"/>
      <c r="C20" s="173" t="s">
        <v>831</v>
      </c>
      <c r="D20" s="173" t="s">
        <v>831</v>
      </c>
      <c r="E20" s="173" t="s">
        <v>831</v>
      </c>
      <c r="F20" s="173">
        <v>4</v>
      </c>
      <c r="G20" s="173">
        <v>810</v>
      </c>
      <c r="H20" s="173" t="s">
        <v>831</v>
      </c>
      <c r="I20" s="173">
        <v>3</v>
      </c>
    </row>
    <row r="21" spans="1:9" ht="18" customHeight="1">
      <c r="A21" s="83" t="s">
        <v>552</v>
      </c>
      <c r="B21" s="190" t="s">
        <v>571</v>
      </c>
      <c r="C21" s="173" t="s">
        <v>831</v>
      </c>
      <c r="D21" s="173" t="s">
        <v>831</v>
      </c>
      <c r="E21" s="173" t="s">
        <v>831</v>
      </c>
      <c r="F21" s="173">
        <v>35773</v>
      </c>
      <c r="G21" s="173">
        <v>19866097</v>
      </c>
      <c r="H21" s="173">
        <v>14454</v>
      </c>
      <c r="I21" s="173">
        <v>694398</v>
      </c>
    </row>
    <row r="22" spans="1:9" ht="30" customHeight="1">
      <c r="A22" s="83" t="s">
        <v>553</v>
      </c>
      <c r="B22" s="81" t="s">
        <v>541</v>
      </c>
      <c r="C22" s="173">
        <v>3554</v>
      </c>
      <c r="D22" s="173" t="s">
        <v>831</v>
      </c>
      <c r="E22" s="173">
        <v>34971</v>
      </c>
      <c r="F22" s="173">
        <v>44041</v>
      </c>
      <c r="G22" s="173">
        <v>12364065</v>
      </c>
      <c r="H22" s="173">
        <v>6315</v>
      </c>
      <c r="I22" s="173">
        <v>3164936</v>
      </c>
    </row>
    <row r="23" spans="1:9" ht="18" customHeight="1">
      <c r="A23" s="83" t="s">
        <v>117</v>
      </c>
      <c r="B23" s="190" t="s">
        <v>151</v>
      </c>
      <c r="C23" s="173">
        <v>1</v>
      </c>
      <c r="D23" s="173" t="s">
        <v>831</v>
      </c>
      <c r="E23" s="173" t="s">
        <v>831</v>
      </c>
      <c r="F23" s="173">
        <v>11502</v>
      </c>
      <c r="G23" s="173">
        <v>2071505</v>
      </c>
      <c r="H23" s="173">
        <v>1</v>
      </c>
      <c r="I23" s="173">
        <v>32376</v>
      </c>
    </row>
    <row r="24" spans="1:9" ht="18" customHeight="1">
      <c r="A24" s="83" t="s">
        <v>751</v>
      </c>
      <c r="B24" s="81" t="s">
        <v>752</v>
      </c>
      <c r="C24" s="173">
        <v>14291</v>
      </c>
      <c r="D24" s="173" t="s">
        <v>831</v>
      </c>
      <c r="E24" s="173">
        <v>112870</v>
      </c>
      <c r="F24" s="173">
        <v>404842</v>
      </c>
      <c r="G24" s="173">
        <v>146070455</v>
      </c>
      <c r="H24" s="173">
        <v>1932915</v>
      </c>
      <c r="I24" s="173">
        <v>19794949</v>
      </c>
    </row>
    <row r="25" spans="1:9" ht="18" customHeight="1">
      <c r="A25" s="83" t="s">
        <v>607</v>
      </c>
      <c r="B25" s="81"/>
      <c r="C25" s="173" t="s">
        <v>831</v>
      </c>
      <c r="D25" s="173" t="s">
        <v>831</v>
      </c>
      <c r="E25" s="173" t="s">
        <v>831</v>
      </c>
      <c r="F25" s="173">
        <v>11755</v>
      </c>
      <c r="G25" s="173">
        <v>8910044</v>
      </c>
      <c r="H25" s="173">
        <v>46402</v>
      </c>
      <c r="I25" s="173">
        <v>76173</v>
      </c>
    </row>
    <row r="26" spans="1:9" ht="18" customHeight="1">
      <c r="A26" s="83" t="s">
        <v>118</v>
      </c>
      <c r="B26" s="190" t="s">
        <v>572</v>
      </c>
      <c r="C26" s="173" t="s">
        <v>831</v>
      </c>
      <c r="D26" s="173" t="s">
        <v>831</v>
      </c>
      <c r="E26" s="173" t="s">
        <v>831</v>
      </c>
      <c r="F26" s="173">
        <v>516910</v>
      </c>
      <c r="G26" s="173">
        <v>249456267</v>
      </c>
      <c r="H26" s="173">
        <v>999573</v>
      </c>
      <c r="I26" s="173">
        <v>55658721</v>
      </c>
    </row>
    <row r="27" spans="1:9" ht="30" customHeight="1">
      <c r="A27" s="83" t="s">
        <v>718</v>
      </c>
      <c r="B27" s="190" t="s">
        <v>719</v>
      </c>
      <c r="C27" s="173" t="s">
        <v>831</v>
      </c>
      <c r="D27" s="173" t="s">
        <v>831</v>
      </c>
      <c r="E27" s="173" t="s">
        <v>831</v>
      </c>
      <c r="F27" s="173">
        <v>2582</v>
      </c>
      <c r="G27" s="173">
        <v>10805369</v>
      </c>
      <c r="H27" s="173" t="s">
        <v>831</v>
      </c>
      <c r="I27" s="173">
        <v>3767750</v>
      </c>
    </row>
    <row r="28" spans="1:9" ht="18" customHeight="1">
      <c r="A28" s="83" t="s">
        <v>730</v>
      </c>
      <c r="B28" s="202" t="s">
        <v>101</v>
      </c>
      <c r="C28" s="173">
        <v>442</v>
      </c>
      <c r="D28" s="173" t="s">
        <v>831</v>
      </c>
      <c r="E28" s="173">
        <v>2032</v>
      </c>
      <c r="F28" s="173">
        <v>179774</v>
      </c>
      <c r="G28" s="173">
        <v>84375521</v>
      </c>
      <c r="H28" s="173">
        <v>77399</v>
      </c>
      <c r="I28" s="173">
        <v>2822763</v>
      </c>
    </row>
    <row r="29" spans="1:9" ht="18" customHeight="1">
      <c r="A29" s="83" t="s">
        <v>554</v>
      </c>
      <c r="B29" s="81" t="s">
        <v>573</v>
      </c>
      <c r="C29" s="173">
        <v>8365</v>
      </c>
      <c r="D29" s="173" t="s">
        <v>831</v>
      </c>
      <c r="E29" s="173">
        <v>41237</v>
      </c>
      <c r="F29" s="173">
        <v>100062</v>
      </c>
      <c r="G29" s="173">
        <v>29109254</v>
      </c>
      <c r="H29" s="173">
        <v>9508</v>
      </c>
      <c r="I29" s="173">
        <v>782883</v>
      </c>
    </row>
    <row r="30" spans="1:9" ht="18" customHeight="1">
      <c r="A30" s="83" t="s">
        <v>555</v>
      </c>
      <c r="B30" s="202"/>
      <c r="C30" s="173" t="s">
        <v>831</v>
      </c>
      <c r="D30" s="173" t="s">
        <v>831</v>
      </c>
      <c r="E30" s="173" t="s">
        <v>831</v>
      </c>
      <c r="F30" s="173">
        <v>2893</v>
      </c>
      <c r="G30" s="173">
        <v>1702178</v>
      </c>
      <c r="H30" s="173" t="s">
        <v>831</v>
      </c>
      <c r="I30" s="173">
        <v>23310</v>
      </c>
    </row>
    <row r="31" spans="1:9" ht="18" customHeight="1">
      <c r="A31" s="196" t="s">
        <v>556</v>
      </c>
      <c r="B31" s="13" t="s">
        <v>753</v>
      </c>
      <c r="C31" s="173" t="s">
        <v>831</v>
      </c>
      <c r="D31" s="173" t="s">
        <v>831</v>
      </c>
      <c r="E31" s="173" t="s">
        <v>831</v>
      </c>
      <c r="F31" s="173">
        <v>62335</v>
      </c>
      <c r="G31" s="173">
        <v>39739407</v>
      </c>
      <c r="H31" s="173">
        <v>390906</v>
      </c>
      <c r="I31" s="173">
        <v>1170076</v>
      </c>
    </row>
    <row r="32" spans="1:9" ht="30" customHeight="1">
      <c r="A32" s="196" t="s">
        <v>734</v>
      </c>
      <c r="B32" s="13" t="s">
        <v>574</v>
      </c>
      <c r="C32" s="173" t="s">
        <v>831</v>
      </c>
      <c r="D32" s="173" t="s">
        <v>831</v>
      </c>
      <c r="E32" s="173" t="s">
        <v>831</v>
      </c>
      <c r="F32" s="173">
        <v>471377</v>
      </c>
      <c r="G32" s="173">
        <v>172196621</v>
      </c>
      <c r="H32" s="173">
        <v>261275</v>
      </c>
      <c r="I32" s="173">
        <v>5549759</v>
      </c>
    </row>
    <row r="33" spans="1:9" ht="18" customHeight="1">
      <c r="A33" s="196" t="s">
        <v>735</v>
      </c>
      <c r="B33" s="13" t="s">
        <v>736</v>
      </c>
      <c r="C33" s="173" t="s">
        <v>831</v>
      </c>
      <c r="D33" s="173" t="s">
        <v>831</v>
      </c>
      <c r="E33" s="173" t="s">
        <v>831</v>
      </c>
      <c r="F33" s="173">
        <v>2463</v>
      </c>
      <c r="G33" s="173">
        <v>1457308</v>
      </c>
      <c r="H33" s="173">
        <v>40003</v>
      </c>
      <c r="I33" s="173">
        <v>888709</v>
      </c>
    </row>
    <row r="34" spans="1:15" s="116" customFormat="1" ht="18" customHeight="1">
      <c r="A34" s="83" t="s">
        <v>714</v>
      </c>
      <c r="B34" s="190" t="s">
        <v>715</v>
      </c>
      <c r="C34" s="173">
        <v>3071</v>
      </c>
      <c r="D34" s="173" t="s">
        <v>831</v>
      </c>
      <c r="E34" s="173">
        <v>19863</v>
      </c>
      <c r="F34" s="173">
        <v>346854</v>
      </c>
      <c r="G34" s="173">
        <v>194362039</v>
      </c>
      <c r="H34" s="173">
        <v>5473558</v>
      </c>
      <c r="I34" s="173">
        <v>6513409</v>
      </c>
      <c r="K34"/>
      <c r="L34"/>
      <c r="M34"/>
      <c r="O34"/>
    </row>
    <row r="35" spans="1:15" s="116" customFormat="1" ht="18" customHeight="1">
      <c r="A35" s="196" t="s">
        <v>583</v>
      </c>
      <c r="B35" s="43" t="s">
        <v>584</v>
      </c>
      <c r="C35" s="173" t="s">
        <v>831</v>
      </c>
      <c r="D35" s="173" t="s">
        <v>831</v>
      </c>
      <c r="E35" s="173" t="s">
        <v>831</v>
      </c>
      <c r="F35" s="173" t="s">
        <v>831</v>
      </c>
      <c r="G35" s="173" t="s">
        <v>831</v>
      </c>
      <c r="H35" s="173" t="s">
        <v>831</v>
      </c>
      <c r="I35" s="173" t="s">
        <v>831</v>
      </c>
      <c r="K35"/>
      <c r="L35"/>
      <c r="M35"/>
      <c r="O35"/>
    </row>
    <row r="36" spans="1:15" s="116" customFormat="1" ht="18" customHeight="1">
      <c r="A36" s="240" t="s">
        <v>754</v>
      </c>
      <c r="B36" s="303" t="s">
        <v>747</v>
      </c>
      <c r="C36" s="174" t="s">
        <v>831</v>
      </c>
      <c r="D36" s="174" t="s">
        <v>831</v>
      </c>
      <c r="E36" s="174" t="s">
        <v>831</v>
      </c>
      <c r="F36" s="174">
        <v>734</v>
      </c>
      <c r="G36" s="174">
        <v>5527965</v>
      </c>
      <c r="H36" s="174">
        <v>747807</v>
      </c>
      <c r="I36" s="174">
        <v>9086</v>
      </c>
      <c r="K36"/>
      <c r="L36"/>
      <c r="M36"/>
      <c r="O36"/>
    </row>
    <row r="37" spans="1:15" s="116" customFormat="1" ht="30" customHeight="1">
      <c r="A37" s="83" t="s">
        <v>720</v>
      </c>
      <c r="B37" s="190"/>
      <c r="C37" s="197" t="s">
        <v>831</v>
      </c>
      <c r="D37" s="197" t="s">
        <v>831</v>
      </c>
      <c r="E37" s="197" t="s">
        <v>831</v>
      </c>
      <c r="F37" s="197">
        <v>25849</v>
      </c>
      <c r="G37" s="197">
        <v>13055275</v>
      </c>
      <c r="H37" s="197">
        <v>25316</v>
      </c>
      <c r="I37" s="197">
        <v>1015871</v>
      </c>
      <c r="K37"/>
      <c r="L37"/>
      <c r="M37"/>
      <c r="O37"/>
    </row>
    <row r="38" spans="1:15" s="116" customFormat="1" ht="18" customHeight="1">
      <c r="A38" s="83" t="s">
        <v>557</v>
      </c>
      <c r="B38" s="81" t="s">
        <v>537</v>
      </c>
      <c r="C38" s="173" t="s">
        <v>831</v>
      </c>
      <c r="D38" s="173" t="s">
        <v>831</v>
      </c>
      <c r="E38" s="173" t="s">
        <v>831</v>
      </c>
      <c r="F38" s="173">
        <v>685653</v>
      </c>
      <c r="G38" s="173">
        <v>188103466</v>
      </c>
      <c r="H38" s="173">
        <v>2291094</v>
      </c>
      <c r="I38" s="173">
        <v>11656248</v>
      </c>
      <c r="K38"/>
      <c r="L38"/>
      <c r="M38"/>
      <c r="O38"/>
    </row>
    <row r="39" spans="1:15" s="116" customFormat="1" ht="18" customHeight="1">
      <c r="A39" s="83" t="s">
        <v>119</v>
      </c>
      <c r="B39" s="190"/>
      <c r="C39" s="173" t="s">
        <v>831</v>
      </c>
      <c r="D39" s="173" t="s">
        <v>831</v>
      </c>
      <c r="E39" s="173" t="s">
        <v>831</v>
      </c>
      <c r="F39" s="173" t="s">
        <v>831</v>
      </c>
      <c r="G39" s="173" t="s">
        <v>831</v>
      </c>
      <c r="H39" s="173" t="s">
        <v>831</v>
      </c>
      <c r="I39" s="173" t="s">
        <v>831</v>
      </c>
      <c r="K39"/>
      <c r="L39"/>
      <c r="M39"/>
      <c r="O39"/>
    </row>
    <row r="40" spans="1:9" ht="18" customHeight="1">
      <c r="A40" s="83" t="s">
        <v>120</v>
      </c>
      <c r="B40" s="190" t="s">
        <v>155</v>
      </c>
      <c r="C40" s="173" t="s">
        <v>831</v>
      </c>
      <c r="D40" s="173" t="s">
        <v>831</v>
      </c>
      <c r="E40" s="173" t="s">
        <v>831</v>
      </c>
      <c r="F40" s="173">
        <v>81631</v>
      </c>
      <c r="G40" s="173">
        <v>27292023</v>
      </c>
      <c r="H40" s="173">
        <v>436784</v>
      </c>
      <c r="I40" s="173">
        <v>2973041</v>
      </c>
    </row>
    <row r="41" spans="1:9" ht="18" customHeight="1">
      <c r="A41" s="83" t="s">
        <v>121</v>
      </c>
      <c r="B41" s="218" t="s">
        <v>158</v>
      </c>
      <c r="C41" s="173" t="s">
        <v>831</v>
      </c>
      <c r="D41" s="173" t="s">
        <v>831</v>
      </c>
      <c r="E41" s="173" t="s">
        <v>831</v>
      </c>
      <c r="F41" s="173">
        <v>1308</v>
      </c>
      <c r="G41" s="173">
        <v>956850</v>
      </c>
      <c r="H41" s="173" t="s">
        <v>831</v>
      </c>
      <c r="I41" s="173">
        <v>9441</v>
      </c>
    </row>
    <row r="42" spans="1:9" ht="30" customHeight="1">
      <c r="A42" s="83" t="s">
        <v>122</v>
      </c>
      <c r="B42" s="218" t="s">
        <v>160</v>
      </c>
      <c r="C42" s="173" t="s">
        <v>831</v>
      </c>
      <c r="D42" s="173" t="s">
        <v>831</v>
      </c>
      <c r="E42" s="173" t="s">
        <v>831</v>
      </c>
      <c r="F42" s="173">
        <v>507830</v>
      </c>
      <c r="G42" s="173">
        <v>501623805</v>
      </c>
      <c r="H42" s="173">
        <v>8675047</v>
      </c>
      <c r="I42" s="173">
        <v>34471114</v>
      </c>
    </row>
    <row r="43" spans="1:9" ht="18" customHeight="1">
      <c r="A43" s="83" t="s">
        <v>123</v>
      </c>
      <c r="B43" s="190" t="s">
        <v>162</v>
      </c>
      <c r="C43" s="173" t="s">
        <v>831</v>
      </c>
      <c r="D43" s="173" t="s">
        <v>831</v>
      </c>
      <c r="E43" s="173" t="s">
        <v>831</v>
      </c>
      <c r="F43" s="173">
        <v>1485</v>
      </c>
      <c r="G43" s="173">
        <v>3643381</v>
      </c>
      <c r="H43" s="173" t="s">
        <v>831</v>
      </c>
      <c r="I43" s="173">
        <v>11208</v>
      </c>
    </row>
    <row r="44" spans="1:9" ht="18" customHeight="1">
      <c r="A44" s="83" t="s">
        <v>124</v>
      </c>
      <c r="B44" s="190" t="s">
        <v>585</v>
      </c>
      <c r="C44" s="173">
        <v>439</v>
      </c>
      <c r="D44" s="173" t="s">
        <v>831</v>
      </c>
      <c r="E44" s="173">
        <v>6216</v>
      </c>
      <c r="F44" s="173">
        <v>1304455</v>
      </c>
      <c r="G44" s="173">
        <v>597398517</v>
      </c>
      <c r="H44" s="173">
        <v>10670321</v>
      </c>
      <c r="I44" s="173">
        <v>21987714</v>
      </c>
    </row>
    <row r="45" spans="1:9" ht="18" customHeight="1">
      <c r="A45" s="83" t="s">
        <v>125</v>
      </c>
      <c r="B45" s="190"/>
      <c r="C45" s="173" t="s">
        <v>831</v>
      </c>
      <c r="D45" s="173" t="s">
        <v>831</v>
      </c>
      <c r="E45" s="173" t="s">
        <v>831</v>
      </c>
      <c r="F45" s="173">
        <v>142</v>
      </c>
      <c r="G45" s="173">
        <v>173065</v>
      </c>
      <c r="H45" s="173" t="s">
        <v>831</v>
      </c>
      <c r="I45" s="173">
        <v>4267</v>
      </c>
    </row>
    <row r="46" spans="1:9" ht="18" customHeight="1">
      <c r="A46" s="83" t="s">
        <v>126</v>
      </c>
      <c r="B46" s="190" t="s">
        <v>586</v>
      </c>
      <c r="C46" s="173">
        <v>7132</v>
      </c>
      <c r="D46" s="173" t="s">
        <v>831</v>
      </c>
      <c r="E46" s="173">
        <v>12302</v>
      </c>
      <c r="F46" s="173">
        <v>376172</v>
      </c>
      <c r="G46" s="173">
        <v>156380340</v>
      </c>
      <c r="H46" s="173">
        <v>484426</v>
      </c>
      <c r="I46" s="173">
        <v>5251111</v>
      </c>
    </row>
    <row r="47" spans="1:9" ht="30" customHeight="1">
      <c r="A47" s="83" t="s">
        <v>558</v>
      </c>
      <c r="B47" s="190" t="s">
        <v>587</v>
      </c>
      <c r="C47" s="173">
        <v>22934</v>
      </c>
      <c r="D47" s="173" t="s">
        <v>831</v>
      </c>
      <c r="E47" s="173">
        <v>206050</v>
      </c>
      <c r="F47" s="173">
        <v>120978</v>
      </c>
      <c r="G47" s="173">
        <v>28048489</v>
      </c>
      <c r="H47" s="173">
        <v>158544</v>
      </c>
      <c r="I47" s="173">
        <v>3796503</v>
      </c>
    </row>
    <row r="48" spans="1:9" ht="18" customHeight="1">
      <c r="A48" s="83" t="s">
        <v>127</v>
      </c>
      <c r="B48" s="190" t="s">
        <v>166</v>
      </c>
      <c r="C48" s="173" t="s">
        <v>831</v>
      </c>
      <c r="D48" s="173" t="s">
        <v>831</v>
      </c>
      <c r="E48" s="173" t="s">
        <v>831</v>
      </c>
      <c r="F48" s="173">
        <v>57725</v>
      </c>
      <c r="G48" s="173">
        <v>6649763</v>
      </c>
      <c r="H48" s="173">
        <v>146</v>
      </c>
      <c r="I48" s="173">
        <v>302277</v>
      </c>
    </row>
    <row r="49" spans="1:9" ht="18" customHeight="1">
      <c r="A49" s="196" t="s">
        <v>559</v>
      </c>
      <c r="C49" s="173" t="s">
        <v>831</v>
      </c>
      <c r="D49" s="173" t="s">
        <v>831</v>
      </c>
      <c r="E49" s="173" t="s">
        <v>831</v>
      </c>
      <c r="F49" s="173" t="s">
        <v>831</v>
      </c>
      <c r="G49" s="173" t="s">
        <v>831</v>
      </c>
      <c r="H49" s="173" t="s">
        <v>831</v>
      </c>
      <c r="I49" s="173" t="s">
        <v>831</v>
      </c>
    </row>
    <row r="50" spans="1:9" ht="18" customHeight="1">
      <c r="A50" s="196" t="s">
        <v>708</v>
      </c>
      <c r="C50" s="173">
        <v>2</v>
      </c>
      <c r="D50" s="173" t="s">
        <v>831</v>
      </c>
      <c r="E50" s="173">
        <v>2</v>
      </c>
      <c r="F50" s="173">
        <v>13694</v>
      </c>
      <c r="G50" s="173">
        <v>17224715</v>
      </c>
      <c r="H50" s="173">
        <v>584183</v>
      </c>
      <c r="I50" s="173">
        <v>313686</v>
      </c>
    </row>
    <row r="51" spans="1:9" ht="18" customHeight="1">
      <c r="A51" s="196" t="s">
        <v>128</v>
      </c>
      <c r="C51" s="173" t="s">
        <v>831</v>
      </c>
      <c r="D51" s="173" t="s">
        <v>831</v>
      </c>
      <c r="E51" s="173" t="s">
        <v>831</v>
      </c>
      <c r="F51" s="173">
        <v>125</v>
      </c>
      <c r="G51" s="173" t="s">
        <v>831</v>
      </c>
      <c r="H51" s="173" t="s">
        <v>831</v>
      </c>
      <c r="I51" s="173">
        <v>116</v>
      </c>
    </row>
    <row r="52" spans="1:9" ht="30" customHeight="1">
      <c r="A52" s="196" t="s">
        <v>129</v>
      </c>
      <c r="B52" s="13" t="s">
        <v>170</v>
      </c>
      <c r="C52" s="173" t="s">
        <v>831</v>
      </c>
      <c r="D52" s="173" t="s">
        <v>831</v>
      </c>
      <c r="E52" s="173" t="s">
        <v>831</v>
      </c>
      <c r="F52" s="173">
        <v>5902</v>
      </c>
      <c r="G52" s="173">
        <v>7396690</v>
      </c>
      <c r="H52" s="173" t="s">
        <v>831</v>
      </c>
      <c r="I52" s="173">
        <v>31735</v>
      </c>
    </row>
    <row r="53" spans="1:9" ht="18" customHeight="1">
      <c r="A53" s="83" t="s">
        <v>713</v>
      </c>
      <c r="B53" s="225" t="s">
        <v>712</v>
      </c>
      <c r="C53" s="173" t="s">
        <v>831</v>
      </c>
      <c r="D53" s="173" t="s">
        <v>831</v>
      </c>
      <c r="E53" s="173" t="s">
        <v>831</v>
      </c>
      <c r="F53" s="173" t="s">
        <v>831</v>
      </c>
      <c r="G53" s="173" t="s">
        <v>831</v>
      </c>
      <c r="H53" s="173" t="s">
        <v>831</v>
      </c>
      <c r="I53" s="173" t="s">
        <v>831</v>
      </c>
    </row>
    <row r="54" spans="1:15" s="116" customFormat="1" ht="18" customHeight="1">
      <c r="A54" s="83" t="s">
        <v>560</v>
      </c>
      <c r="B54" s="190"/>
      <c r="C54" s="173" t="s">
        <v>831</v>
      </c>
      <c r="D54" s="173" t="s">
        <v>831</v>
      </c>
      <c r="E54" s="173" t="s">
        <v>831</v>
      </c>
      <c r="F54" s="173">
        <v>40</v>
      </c>
      <c r="G54" s="173">
        <v>37493</v>
      </c>
      <c r="H54" s="173" t="s">
        <v>831</v>
      </c>
      <c r="I54" s="173">
        <v>118</v>
      </c>
      <c r="K54"/>
      <c r="L54"/>
      <c r="M54"/>
      <c r="O54"/>
    </row>
    <row r="55" spans="1:15" s="116" customFormat="1" ht="18" customHeight="1">
      <c r="A55" s="83" t="s">
        <v>130</v>
      </c>
      <c r="B55" s="190" t="s">
        <v>173</v>
      </c>
      <c r="C55" s="173" t="s">
        <v>831</v>
      </c>
      <c r="D55" s="173" t="s">
        <v>831</v>
      </c>
      <c r="E55" s="173" t="s">
        <v>831</v>
      </c>
      <c r="F55" s="173" t="s">
        <v>831</v>
      </c>
      <c r="G55" s="173" t="s">
        <v>831</v>
      </c>
      <c r="H55" s="173" t="s">
        <v>831</v>
      </c>
      <c r="I55" s="173" t="s">
        <v>831</v>
      </c>
      <c r="K55"/>
      <c r="L55"/>
      <c r="M55"/>
      <c r="O55"/>
    </row>
    <row r="56" spans="1:9" ht="18" customHeight="1">
      <c r="A56" s="196" t="s">
        <v>673</v>
      </c>
      <c r="B56" s="13" t="s">
        <v>674</v>
      </c>
      <c r="C56" s="173">
        <v>114331</v>
      </c>
      <c r="D56" s="173" t="s">
        <v>831</v>
      </c>
      <c r="E56" s="173">
        <v>780835</v>
      </c>
      <c r="F56" s="173">
        <v>2101489</v>
      </c>
      <c r="G56" s="173">
        <v>1362202727</v>
      </c>
      <c r="H56" s="173">
        <v>5842795</v>
      </c>
      <c r="I56" s="173">
        <v>69198545</v>
      </c>
    </row>
    <row r="57" spans="1:9" ht="30" customHeight="1">
      <c r="A57" s="196" t="s">
        <v>131</v>
      </c>
      <c r="C57" s="173" t="s">
        <v>831</v>
      </c>
      <c r="D57" s="173" t="s">
        <v>831</v>
      </c>
      <c r="E57" s="173" t="s">
        <v>831</v>
      </c>
      <c r="F57" s="173" t="s">
        <v>831</v>
      </c>
      <c r="G57" s="173" t="s">
        <v>831</v>
      </c>
      <c r="H57" s="173" t="s">
        <v>831</v>
      </c>
      <c r="I57" s="173" t="s">
        <v>831</v>
      </c>
    </row>
    <row r="58" spans="1:9" ht="18" customHeight="1">
      <c r="A58" s="196" t="s">
        <v>675</v>
      </c>
      <c r="C58" s="173" t="s">
        <v>831</v>
      </c>
      <c r="D58" s="173" t="s">
        <v>831</v>
      </c>
      <c r="E58" s="173" t="s">
        <v>831</v>
      </c>
      <c r="F58" s="173">
        <v>831</v>
      </c>
      <c r="G58" s="173">
        <v>389829</v>
      </c>
      <c r="H58" s="173" t="s">
        <v>831</v>
      </c>
      <c r="I58" s="173">
        <v>4254</v>
      </c>
    </row>
    <row r="59" spans="1:9" ht="18" customHeight="1">
      <c r="A59" s="196" t="s">
        <v>732</v>
      </c>
      <c r="C59" s="173" t="s">
        <v>831</v>
      </c>
      <c r="D59" s="173" t="s">
        <v>831</v>
      </c>
      <c r="E59" s="173" t="s">
        <v>831</v>
      </c>
      <c r="F59" s="173">
        <v>2206</v>
      </c>
      <c r="G59" s="173">
        <v>2237267</v>
      </c>
      <c r="H59" s="173">
        <v>878</v>
      </c>
      <c r="I59" s="173">
        <v>8684</v>
      </c>
    </row>
    <row r="60" spans="1:15" s="116" customFormat="1" ht="18" customHeight="1">
      <c r="A60" s="196" t="s">
        <v>132</v>
      </c>
      <c r="B60" s="43" t="s">
        <v>175</v>
      </c>
      <c r="C60" s="173" t="s">
        <v>831</v>
      </c>
      <c r="D60" s="173" t="s">
        <v>831</v>
      </c>
      <c r="E60" s="173" t="s">
        <v>831</v>
      </c>
      <c r="F60" s="173" t="s">
        <v>831</v>
      </c>
      <c r="G60" s="173" t="s">
        <v>831</v>
      </c>
      <c r="H60" s="173" t="s">
        <v>831</v>
      </c>
      <c r="I60" s="173" t="s">
        <v>831</v>
      </c>
      <c r="K60"/>
      <c r="L60"/>
      <c r="M60"/>
      <c r="O60"/>
    </row>
    <row r="61" spans="1:15" s="116" customFormat="1" ht="18" customHeight="1">
      <c r="A61" s="240" t="s">
        <v>605</v>
      </c>
      <c r="B61" s="302" t="s">
        <v>599</v>
      </c>
      <c r="C61" s="174" t="s">
        <v>831</v>
      </c>
      <c r="D61" s="174" t="s">
        <v>831</v>
      </c>
      <c r="E61" s="174" t="s">
        <v>831</v>
      </c>
      <c r="F61" s="174" t="s">
        <v>831</v>
      </c>
      <c r="G61" s="174" t="s">
        <v>831</v>
      </c>
      <c r="H61" s="174" t="s">
        <v>831</v>
      </c>
      <c r="I61" s="174" t="s">
        <v>831</v>
      </c>
      <c r="K61"/>
      <c r="L61"/>
      <c r="M61"/>
      <c r="O61"/>
    </row>
    <row r="62" spans="1:9" ht="30" customHeight="1">
      <c r="A62" s="83" t="s">
        <v>727</v>
      </c>
      <c r="B62" s="190"/>
      <c r="C62" s="197">
        <v>1</v>
      </c>
      <c r="D62" s="197" t="s">
        <v>831</v>
      </c>
      <c r="E62" s="197">
        <v>3</v>
      </c>
      <c r="F62" s="197">
        <v>561</v>
      </c>
      <c r="G62" s="197">
        <v>191259</v>
      </c>
      <c r="H62" s="197" t="s">
        <v>831</v>
      </c>
      <c r="I62" s="197">
        <v>3529</v>
      </c>
    </row>
    <row r="63" spans="1:9" ht="18" customHeight="1">
      <c r="A63" s="83" t="s">
        <v>133</v>
      </c>
      <c r="B63" s="81" t="s">
        <v>177</v>
      </c>
      <c r="C63" s="173" t="s">
        <v>831</v>
      </c>
      <c r="D63" s="173" t="s">
        <v>831</v>
      </c>
      <c r="E63" s="173" t="s">
        <v>831</v>
      </c>
      <c r="F63" s="173">
        <v>30</v>
      </c>
      <c r="G63" s="173">
        <v>105</v>
      </c>
      <c r="H63" s="173" t="s">
        <v>831</v>
      </c>
      <c r="I63" s="173" t="s">
        <v>831</v>
      </c>
    </row>
    <row r="64" spans="1:9" ht="18" customHeight="1">
      <c r="A64" s="83" t="s">
        <v>737</v>
      </c>
      <c r="B64" s="81"/>
      <c r="C64" s="173" t="s">
        <v>831</v>
      </c>
      <c r="D64" s="173" t="s">
        <v>831</v>
      </c>
      <c r="E64" s="173" t="s">
        <v>831</v>
      </c>
      <c r="F64" s="173">
        <v>170</v>
      </c>
      <c r="G64" s="173">
        <v>318834</v>
      </c>
      <c r="H64" s="173">
        <v>288911</v>
      </c>
      <c r="I64" s="173" t="s">
        <v>831</v>
      </c>
    </row>
    <row r="65" spans="1:9" ht="18" customHeight="1">
      <c r="A65" s="83" t="s">
        <v>561</v>
      </c>
      <c r="B65" s="81" t="s">
        <v>588</v>
      </c>
      <c r="C65" s="173" t="s">
        <v>831</v>
      </c>
      <c r="D65" s="173" t="s">
        <v>831</v>
      </c>
      <c r="E65" s="173" t="s">
        <v>831</v>
      </c>
      <c r="F65" s="173">
        <v>47086</v>
      </c>
      <c r="G65" s="173">
        <v>14412455</v>
      </c>
      <c r="H65" s="173">
        <v>46795</v>
      </c>
      <c r="I65" s="173">
        <v>850845</v>
      </c>
    </row>
    <row r="66" spans="1:9" ht="18" customHeight="1">
      <c r="A66" s="196" t="s">
        <v>562</v>
      </c>
      <c r="B66" s="13" t="s">
        <v>473</v>
      </c>
      <c r="C66" s="173" t="s">
        <v>831</v>
      </c>
      <c r="D66" s="173" t="s">
        <v>831</v>
      </c>
      <c r="E66" s="173" t="s">
        <v>831</v>
      </c>
      <c r="F66" s="173">
        <v>405274</v>
      </c>
      <c r="G66" s="173">
        <v>185375297</v>
      </c>
      <c r="H66" s="173">
        <v>1816582</v>
      </c>
      <c r="I66" s="173">
        <v>4744760</v>
      </c>
    </row>
    <row r="67" spans="1:9" ht="30" customHeight="1">
      <c r="A67" s="196" t="s">
        <v>829</v>
      </c>
      <c r="B67" s="13" t="s">
        <v>830</v>
      </c>
      <c r="C67" s="173" t="s">
        <v>831</v>
      </c>
      <c r="D67" s="173" t="s">
        <v>831</v>
      </c>
      <c r="E67" s="173" t="s">
        <v>831</v>
      </c>
      <c r="F67" s="173">
        <v>115629</v>
      </c>
      <c r="G67" s="173">
        <v>28667470</v>
      </c>
      <c r="H67" s="173">
        <v>86029</v>
      </c>
      <c r="I67" s="173">
        <v>1838422</v>
      </c>
    </row>
    <row r="68" spans="1:9" ht="18" customHeight="1">
      <c r="A68" s="83" t="s">
        <v>563</v>
      </c>
      <c r="B68" s="81" t="s">
        <v>569</v>
      </c>
      <c r="C68" s="173" t="s">
        <v>831</v>
      </c>
      <c r="D68" s="173" t="s">
        <v>831</v>
      </c>
      <c r="E68" s="173" t="s">
        <v>831</v>
      </c>
      <c r="F68" s="173" t="s">
        <v>831</v>
      </c>
      <c r="G68" s="173" t="s">
        <v>831</v>
      </c>
      <c r="H68" s="173" t="s">
        <v>831</v>
      </c>
      <c r="I68" s="173" t="s">
        <v>831</v>
      </c>
    </row>
    <row r="69" spans="1:9" ht="18" customHeight="1">
      <c r="A69" s="83" t="s">
        <v>564</v>
      </c>
      <c r="B69" s="81" t="s">
        <v>589</v>
      </c>
      <c r="C69" s="173" t="s">
        <v>831</v>
      </c>
      <c r="D69" s="173" t="s">
        <v>831</v>
      </c>
      <c r="E69" s="173" t="s">
        <v>831</v>
      </c>
      <c r="F69" s="173">
        <v>31559</v>
      </c>
      <c r="G69" s="173">
        <v>197561362</v>
      </c>
      <c r="H69" s="173">
        <v>4085088</v>
      </c>
      <c r="I69" s="173">
        <v>654005</v>
      </c>
    </row>
    <row r="70" spans="1:9" ht="18" customHeight="1">
      <c r="A70" s="83" t="s">
        <v>565</v>
      </c>
      <c r="B70" s="81"/>
      <c r="C70" s="173" t="s">
        <v>831</v>
      </c>
      <c r="D70" s="173" t="s">
        <v>831</v>
      </c>
      <c r="E70" s="173" t="s">
        <v>831</v>
      </c>
      <c r="F70" s="173">
        <v>46525</v>
      </c>
      <c r="G70" s="173">
        <v>25075581</v>
      </c>
      <c r="H70" s="173" t="s">
        <v>831</v>
      </c>
      <c r="I70" s="173">
        <v>296652</v>
      </c>
    </row>
    <row r="71" spans="1:9" ht="18" customHeight="1">
      <c r="A71" s="83" t="s">
        <v>566</v>
      </c>
      <c r="B71" s="81"/>
      <c r="C71" s="173" t="s">
        <v>831</v>
      </c>
      <c r="D71" s="173" t="s">
        <v>831</v>
      </c>
      <c r="E71" s="173" t="s">
        <v>831</v>
      </c>
      <c r="F71" s="173">
        <v>68281</v>
      </c>
      <c r="G71" s="173">
        <v>51289143</v>
      </c>
      <c r="H71" s="173">
        <v>7461</v>
      </c>
      <c r="I71" s="173">
        <v>1755813</v>
      </c>
    </row>
    <row r="72" spans="1:9" ht="30" customHeight="1">
      <c r="A72" s="83" t="s">
        <v>179</v>
      </c>
      <c r="B72" s="81"/>
      <c r="C72" s="173" t="s">
        <v>831</v>
      </c>
      <c r="D72" s="173" t="s">
        <v>831</v>
      </c>
      <c r="E72" s="173" t="s">
        <v>831</v>
      </c>
      <c r="F72" s="173">
        <v>47697</v>
      </c>
      <c r="G72" s="173">
        <v>14903530</v>
      </c>
      <c r="H72" s="173" t="s">
        <v>831</v>
      </c>
      <c r="I72" s="173">
        <v>365772</v>
      </c>
    </row>
    <row r="73" spans="1:12" s="116" customFormat="1" ht="18" customHeight="1">
      <c r="A73" s="83"/>
      <c r="B73" s="81"/>
      <c r="C73" s="194"/>
      <c r="D73" s="194"/>
      <c r="E73" s="194"/>
      <c r="F73" s="194"/>
      <c r="G73" s="194"/>
      <c r="H73" s="194"/>
      <c r="I73" s="194"/>
      <c r="K73"/>
      <c r="L73"/>
    </row>
    <row r="74" spans="1:10" ht="15.75" customHeight="1">
      <c r="A74" s="84" t="s">
        <v>721</v>
      </c>
      <c r="B74" s="86" t="s">
        <v>722</v>
      </c>
      <c r="C74" s="294">
        <f>SUM(C12:C72)</f>
        <v>195736</v>
      </c>
      <c r="D74" s="294">
        <f aca="true" t="shared" si="0" ref="D74:I74">SUM(D12:D72)</f>
        <v>0</v>
      </c>
      <c r="E74" s="294">
        <f t="shared" si="0"/>
        <v>1372991</v>
      </c>
      <c r="F74" s="294">
        <f t="shared" si="0"/>
        <v>12894881</v>
      </c>
      <c r="G74" s="294">
        <f t="shared" si="0"/>
        <v>6513264444</v>
      </c>
      <c r="H74" s="294">
        <f t="shared" si="0"/>
        <v>65352009</v>
      </c>
      <c r="I74" s="294">
        <f t="shared" si="0"/>
        <v>348953440</v>
      </c>
      <c r="J74" s="239"/>
    </row>
    <row r="75" ht="15.75" customHeight="1">
      <c r="A75" s="43"/>
    </row>
    <row r="76" spans="1:3" ht="15.75" customHeight="1">
      <c r="A76" s="43"/>
      <c r="C76" s="182"/>
    </row>
    <row r="77" spans="1:3" ht="15.75" customHeight="1">
      <c r="A77" s="43"/>
      <c r="C77" s="182"/>
    </row>
    <row r="78" spans="1:9" ht="15.75" customHeight="1">
      <c r="A78" s="43"/>
      <c r="C78" s="229"/>
      <c r="D78" s="169"/>
      <c r="E78" s="169"/>
      <c r="F78" s="169"/>
      <c r="G78" s="169"/>
      <c r="H78" s="169"/>
      <c r="I78" s="169"/>
    </row>
    <row r="79" spans="1:9" ht="15.75" customHeight="1">
      <c r="A79" s="43"/>
      <c r="C79" s="169"/>
      <c r="D79" s="169"/>
      <c r="E79" s="169"/>
      <c r="F79" s="169"/>
      <c r="G79" s="169"/>
      <c r="H79" s="169"/>
      <c r="I79" s="169"/>
    </row>
    <row r="80" spans="1:9" ht="15.75" customHeight="1">
      <c r="A80" s="43"/>
      <c r="C80" s="169"/>
      <c r="D80" s="169"/>
      <c r="E80" s="169"/>
      <c r="F80" s="169"/>
      <c r="G80" s="169"/>
      <c r="H80" s="169"/>
      <c r="I80" s="169"/>
    </row>
    <row r="81" spans="1:9" ht="15.75" customHeight="1">
      <c r="A81" s="43"/>
      <c r="C81" s="169"/>
      <c r="D81" s="169"/>
      <c r="E81" s="169"/>
      <c r="F81" s="169"/>
      <c r="G81" s="169"/>
      <c r="H81" s="169"/>
      <c r="I81" s="169"/>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c r="A188" s="43"/>
    </row>
    <row r="189" ht="15.75" customHeight="1">
      <c r="A189" s="43"/>
    </row>
    <row r="190" ht="15.75" customHeight="1">
      <c r="A190" s="43"/>
    </row>
    <row r="191" ht="15.75" customHeight="1">
      <c r="A191" s="43"/>
    </row>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79"/>
  <sheetViews>
    <sheetView zoomScale="75" zoomScaleNormal="75" zoomScalePageLayoutView="0" workbookViewId="0" topLeftCell="A1">
      <selection activeCell="A1" sqref="A1:J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5" customFormat="1" ht="42" customHeight="1">
      <c r="A1" s="360" t="s">
        <v>516</v>
      </c>
      <c r="B1" s="360"/>
      <c r="C1" s="361"/>
      <c r="D1" s="361"/>
      <c r="E1" s="361"/>
      <c r="F1" s="361"/>
      <c r="G1" s="361"/>
      <c r="H1" s="361"/>
      <c r="I1" s="361"/>
      <c r="J1" s="361"/>
    </row>
    <row r="2" spans="1:10" s="165" customFormat="1" ht="36" customHeight="1">
      <c r="A2" s="362" t="str">
        <f>'Form HKLQ1-1'!A3:H3</f>
        <v>二零一七年一月至十二月
January to December 2017</v>
      </c>
      <c r="B2" s="362"/>
      <c r="C2" s="361"/>
      <c r="D2" s="361"/>
      <c r="E2" s="361"/>
      <c r="F2" s="361"/>
      <c r="G2" s="361"/>
      <c r="H2" s="361"/>
      <c r="I2" s="361"/>
      <c r="J2" s="361"/>
    </row>
    <row r="3" ht="3" customHeight="1"/>
    <row r="4" spans="1:3" ht="3" customHeight="1">
      <c r="A4" s="14"/>
      <c r="B4" s="14"/>
      <c r="C4" s="14"/>
    </row>
    <row r="5" spans="1:3" ht="32.25" customHeight="1">
      <c r="A5" s="363" t="s">
        <v>606</v>
      </c>
      <c r="B5" s="363"/>
      <c r="C5" s="363"/>
    </row>
    <row r="6" spans="1:36" ht="33.75" customHeight="1">
      <c r="A6" s="14"/>
      <c r="B6" s="14"/>
      <c r="C6" s="14"/>
      <c r="D6" s="14"/>
      <c r="E6" s="14"/>
      <c r="F6" s="14"/>
      <c r="G6" s="14"/>
      <c r="H6" s="14"/>
      <c r="I6" s="14"/>
      <c r="J6" s="14"/>
      <c r="K6" s="14"/>
      <c r="L6" s="14"/>
      <c r="M6" s="236"/>
      <c r="N6" s="236"/>
      <c r="O6" s="236"/>
      <c r="P6" s="236"/>
      <c r="Q6" s="236"/>
      <c r="R6" s="236"/>
      <c r="S6" s="236"/>
      <c r="T6" s="236"/>
      <c r="U6" s="236"/>
      <c r="V6" s="236"/>
      <c r="W6" s="236"/>
      <c r="X6" s="236"/>
      <c r="Y6" s="236"/>
      <c r="Z6" s="236"/>
      <c r="AA6" s="236"/>
      <c r="AB6" s="236"/>
      <c r="AC6" s="236"/>
      <c r="AD6" s="236"/>
      <c r="AE6" s="236"/>
      <c r="AF6" s="236"/>
      <c r="AG6" s="236"/>
      <c r="AH6" s="236"/>
      <c r="AI6" s="236"/>
      <c r="AJ6" s="236"/>
    </row>
    <row r="7" spans="11:14" ht="3" customHeight="1">
      <c r="K7" s="13"/>
      <c r="L7" s="13"/>
      <c r="M7" s="13"/>
      <c r="N7" s="13"/>
    </row>
    <row r="8" spans="1:10" ht="32.25" customHeight="1">
      <c r="A8" s="77"/>
      <c r="B8" s="104"/>
      <c r="C8" s="389" t="s">
        <v>517</v>
      </c>
      <c r="D8" s="385"/>
      <c r="E8" s="385"/>
      <c r="F8" s="386"/>
      <c r="G8" s="389" t="s">
        <v>518</v>
      </c>
      <c r="H8" s="385"/>
      <c r="I8" s="385"/>
      <c r="J8" s="386"/>
    </row>
    <row r="9" spans="1:10" ht="32.25" customHeight="1">
      <c r="A9" s="78"/>
      <c r="B9" s="22"/>
      <c r="C9" s="87" t="s">
        <v>507</v>
      </c>
      <c r="D9" s="87" t="s">
        <v>519</v>
      </c>
      <c r="E9" s="87" t="s">
        <v>520</v>
      </c>
      <c r="F9" s="87" t="s">
        <v>509</v>
      </c>
      <c r="G9" s="87" t="s">
        <v>521</v>
      </c>
      <c r="H9" s="87" t="s">
        <v>522</v>
      </c>
      <c r="I9" s="87" t="s">
        <v>523</v>
      </c>
      <c r="J9" s="87" t="s">
        <v>524</v>
      </c>
    </row>
    <row r="10" spans="1:10" s="168" customFormat="1" ht="15.75" customHeight="1">
      <c r="A10" s="170"/>
      <c r="B10" s="22"/>
      <c r="C10" s="171" t="s">
        <v>511</v>
      </c>
      <c r="D10" s="171" t="s">
        <v>525</v>
      </c>
      <c r="E10" s="171" t="s">
        <v>526</v>
      </c>
      <c r="F10" s="171" t="s">
        <v>527</v>
      </c>
      <c r="G10" s="171" t="s">
        <v>528</v>
      </c>
      <c r="H10" s="171" t="s">
        <v>529</v>
      </c>
      <c r="I10" s="171" t="s">
        <v>530</v>
      </c>
      <c r="J10" s="171" t="s">
        <v>527</v>
      </c>
    </row>
    <row r="11" spans="1:10" s="168" customFormat="1" ht="15.75" customHeight="1">
      <c r="A11" s="170"/>
      <c r="B11" s="22"/>
      <c r="C11" s="171"/>
      <c r="D11" s="171"/>
      <c r="E11" s="171"/>
      <c r="F11" s="171" t="s">
        <v>531</v>
      </c>
      <c r="G11" s="171"/>
      <c r="H11" s="171"/>
      <c r="I11" s="171"/>
      <c r="J11" s="171" t="s">
        <v>532</v>
      </c>
    </row>
    <row r="12" spans="1:10" ht="32.25" customHeight="1">
      <c r="A12" s="82" t="s">
        <v>514</v>
      </c>
      <c r="B12" s="85" t="s">
        <v>206</v>
      </c>
      <c r="C12" s="19"/>
      <c r="D12" s="19"/>
      <c r="E12" s="88" t="s">
        <v>515</v>
      </c>
      <c r="F12" s="88" t="s">
        <v>515</v>
      </c>
      <c r="G12" s="19"/>
      <c r="H12" s="88" t="s">
        <v>533</v>
      </c>
      <c r="I12" s="88" t="s">
        <v>515</v>
      </c>
      <c r="J12" s="88" t="s">
        <v>515</v>
      </c>
    </row>
    <row r="13" spans="1:11" ht="30" customHeight="1">
      <c r="A13" s="189" t="s">
        <v>112</v>
      </c>
      <c r="B13" s="223" t="s">
        <v>608</v>
      </c>
      <c r="C13" s="224">
        <v>4</v>
      </c>
      <c r="D13" s="173">
        <v>7</v>
      </c>
      <c r="E13" s="173" t="s">
        <v>831</v>
      </c>
      <c r="F13" s="173">
        <v>15</v>
      </c>
      <c r="G13" s="173">
        <v>86</v>
      </c>
      <c r="H13" s="173">
        <v>9871732</v>
      </c>
      <c r="I13" s="173">
        <v>2461633</v>
      </c>
      <c r="J13" s="173">
        <v>1009860</v>
      </c>
      <c r="K13" s="239"/>
    </row>
    <row r="14" spans="1:10" ht="18" customHeight="1">
      <c r="A14" s="83" t="s">
        <v>3</v>
      </c>
      <c r="B14" s="202" t="s">
        <v>4</v>
      </c>
      <c r="C14" s="237">
        <v>5421</v>
      </c>
      <c r="D14" s="173">
        <v>424003</v>
      </c>
      <c r="E14" s="173" t="s">
        <v>831</v>
      </c>
      <c r="F14" s="173">
        <v>1400635</v>
      </c>
      <c r="G14" s="173">
        <v>4</v>
      </c>
      <c r="H14" s="173">
        <v>20544</v>
      </c>
      <c r="I14" s="173" t="s">
        <v>831</v>
      </c>
      <c r="J14" s="173">
        <v>3425</v>
      </c>
    </row>
    <row r="15" spans="1:10" ht="18" customHeight="1">
      <c r="A15" s="83" t="s">
        <v>111</v>
      </c>
      <c r="B15" s="202"/>
      <c r="C15" s="173" t="s">
        <v>831</v>
      </c>
      <c r="D15" s="173" t="s">
        <v>831</v>
      </c>
      <c r="E15" s="173" t="s">
        <v>831</v>
      </c>
      <c r="F15" s="173" t="s">
        <v>831</v>
      </c>
      <c r="G15" s="173" t="s">
        <v>831</v>
      </c>
      <c r="H15" s="173" t="s">
        <v>831</v>
      </c>
      <c r="I15" s="173" t="s">
        <v>831</v>
      </c>
      <c r="J15" s="173" t="s">
        <v>831</v>
      </c>
    </row>
    <row r="16" spans="1:10" ht="18" customHeight="1">
      <c r="A16" s="83" t="s">
        <v>113</v>
      </c>
      <c r="B16" s="202" t="s">
        <v>147</v>
      </c>
      <c r="C16" s="173">
        <v>360</v>
      </c>
      <c r="D16" s="173">
        <v>82012</v>
      </c>
      <c r="E16" s="173" t="s">
        <v>831</v>
      </c>
      <c r="F16" s="173">
        <v>49501</v>
      </c>
      <c r="G16" s="173" t="s">
        <v>831</v>
      </c>
      <c r="H16" s="173" t="s">
        <v>831</v>
      </c>
      <c r="I16" s="173" t="s">
        <v>831</v>
      </c>
      <c r="J16" s="173" t="s">
        <v>831</v>
      </c>
    </row>
    <row r="17" spans="1:10" ht="18" customHeight="1">
      <c r="A17" s="83" t="s">
        <v>748</v>
      </c>
      <c r="B17" s="202" t="s">
        <v>749</v>
      </c>
      <c r="C17" s="173">
        <v>370</v>
      </c>
      <c r="D17" s="173">
        <v>170676</v>
      </c>
      <c r="E17" s="173" t="s">
        <v>831</v>
      </c>
      <c r="F17" s="173">
        <v>153962</v>
      </c>
      <c r="G17" s="173" t="s">
        <v>831</v>
      </c>
      <c r="H17" s="173" t="s">
        <v>831</v>
      </c>
      <c r="I17" s="173" t="s">
        <v>831</v>
      </c>
      <c r="J17" s="173" t="s">
        <v>831</v>
      </c>
    </row>
    <row r="18" spans="1:10" ht="30" customHeight="1">
      <c r="A18" s="83" t="s">
        <v>551</v>
      </c>
      <c r="B18" s="190" t="s">
        <v>750</v>
      </c>
      <c r="C18" s="173" t="s">
        <v>831</v>
      </c>
      <c r="D18" s="173" t="s">
        <v>831</v>
      </c>
      <c r="E18" s="173" t="s">
        <v>831</v>
      </c>
      <c r="F18" s="173" t="s">
        <v>831</v>
      </c>
      <c r="G18" s="173" t="s">
        <v>831</v>
      </c>
      <c r="H18" s="173" t="s">
        <v>831</v>
      </c>
      <c r="I18" s="173" t="s">
        <v>831</v>
      </c>
      <c r="J18" s="173" t="s">
        <v>831</v>
      </c>
    </row>
    <row r="19" spans="1:10" ht="18" customHeight="1">
      <c r="A19" s="83" t="s">
        <v>114</v>
      </c>
      <c r="B19" s="190" t="s">
        <v>716</v>
      </c>
      <c r="C19" s="173" t="s">
        <v>831</v>
      </c>
      <c r="D19" s="173" t="s">
        <v>831</v>
      </c>
      <c r="E19" s="173" t="s">
        <v>831</v>
      </c>
      <c r="F19" s="173" t="s">
        <v>831</v>
      </c>
      <c r="G19" s="173" t="s">
        <v>831</v>
      </c>
      <c r="H19" s="173" t="s">
        <v>831</v>
      </c>
      <c r="I19" s="173" t="s">
        <v>831</v>
      </c>
      <c r="J19" s="173" t="s">
        <v>831</v>
      </c>
    </row>
    <row r="20" spans="1:10" ht="18" customHeight="1">
      <c r="A20" s="83" t="s">
        <v>115</v>
      </c>
      <c r="B20" s="190" t="s">
        <v>717</v>
      </c>
      <c r="C20" s="173">
        <v>880</v>
      </c>
      <c r="D20" s="173">
        <v>88878</v>
      </c>
      <c r="E20" s="173" t="s">
        <v>831</v>
      </c>
      <c r="F20" s="173">
        <v>155125</v>
      </c>
      <c r="G20" s="173" t="s">
        <v>831</v>
      </c>
      <c r="H20" s="173" t="s">
        <v>831</v>
      </c>
      <c r="I20" s="173" t="s">
        <v>831</v>
      </c>
      <c r="J20" s="173" t="s">
        <v>831</v>
      </c>
    </row>
    <row r="21" spans="1:10" ht="18" customHeight="1">
      <c r="A21" s="83" t="s">
        <v>116</v>
      </c>
      <c r="B21" s="190"/>
      <c r="C21" s="173">
        <v>1</v>
      </c>
      <c r="D21" s="173">
        <v>4</v>
      </c>
      <c r="E21" s="173" t="s">
        <v>831</v>
      </c>
      <c r="F21" s="173" t="s">
        <v>831</v>
      </c>
      <c r="G21" s="173" t="s">
        <v>831</v>
      </c>
      <c r="H21" s="173" t="s">
        <v>831</v>
      </c>
      <c r="I21" s="173" t="s">
        <v>831</v>
      </c>
      <c r="J21" s="173" t="s">
        <v>831</v>
      </c>
    </row>
    <row r="22" spans="1:10" ht="18" customHeight="1">
      <c r="A22" s="83" t="s">
        <v>552</v>
      </c>
      <c r="B22" s="190" t="s">
        <v>571</v>
      </c>
      <c r="C22" s="173" t="s">
        <v>831</v>
      </c>
      <c r="D22" s="173" t="s">
        <v>831</v>
      </c>
      <c r="E22" s="173" t="s">
        <v>831</v>
      </c>
      <c r="F22" s="173" t="s">
        <v>831</v>
      </c>
      <c r="G22" s="173" t="s">
        <v>831</v>
      </c>
      <c r="H22" s="173" t="s">
        <v>831</v>
      </c>
      <c r="I22" s="173" t="s">
        <v>831</v>
      </c>
      <c r="J22" s="173" t="s">
        <v>831</v>
      </c>
    </row>
    <row r="23" spans="1:10" ht="30" customHeight="1">
      <c r="A23" s="83" t="s">
        <v>553</v>
      </c>
      <c r="B23" s="81" t="s">
        <v>541</v>
      </c>
      <c r="C23" s="173">
        <v>70</v>
      </c>
      <c r="D23" s="173">
        <v>10604</v>
      </c>
      <c r="E23" s="173" t="s">
        <v>831</v>
      </c>
      <c r="F23" s="173">
        <v>13211</v>
      </c>
      <c r="G23" s="173" t="s">
        <v>831</v>
      </c>
      <c r="H23" s="173" t="s">
        <v>831</v>
      </c>
      <c r="I23" s="173" t="s">
        <v>831</v>
      </c>
      <c r="J23" s="173" t="s">
        <v>831</v>
      </c>
    </row>
    <row r="24" spans="1:10" ht="18" customHeight="1">
      <c r="A24" s="83" t="s">
        <v>117</v>
      </c>
      <c r="B24" s="190" t="s">
        <v>151</v>
      </c>
      <c r="C24" s="173" t="s">
        <v>831</v>
      </c>
      <c r="D24" s="173" t="s">
        <v>831</v>
      </c>
      <c r="E24" s="173" t="s">
        <v>831</v>
      </c>
      <c r="F24" s="173" t="s">
        <v>831</v>
      </c>
      <c r="G24" s="173" t="s">
        <v>831</v>
      </c>
      <c r="H24" s="173" t="s">
        <v>831</v>
      </c>
      <c r="I24" s="173" t="s">
        <v>831</v>
      </c>
      <c r="J24" s="173" t="s">
        <v>831</v>
      </c>
    </row>
    <row r="25" spans="1:10" ht="18" customHeight="1">
      <c r="A25" s="83" t="s">
        <v>751</v>
      </c>
      <c r="B25" s="81" t="s">
        <v>752</v>
      </c>
      <c r="C25" s="173">
        <v>45</v>
      </c>
      <c r="D25" s="173">
        <v>16573</v>
      </c>
      <c r="E25" s="173" t="s">
        <v>831</v>
      </c>
      <c r="F25" s="173">
        <v>27650</v>
      </c>
      <c r="G25" s="173">
        <v>1</v>
      </c>
      <c r="H25" s="173">
        <v>64923</v>
      </c>
      <c r="I25" s="173">
        <v>50445</v>
      </c>
      <c r="J25" s="173">
        <v>3438</v>
      </c>
    </row>
    <row r="26" spans="1:10" ht="18" customHeight="1">
      <c r="A26" s="83" t="s">
        <v>607</v>
      </c>
      <c r="B26" s="81"/>
      <c r="C26" s="173" t="s">
        <v>831</v>
      </c>
      <c r="D26" s="173" t="s">
        <v>831</v>
      </c>
      <c r="E26" s="173" t="s">
        <v>831</v>
      </c>
      <c r="F26" s="173" t="s">
        <v>831</v>
      </c>
      <c r="G26" s="173" t="s">
        <v>831</v>
      </c>
      <c r="H26" s="173" t="s">
        <v>831</v>
      </c>
      <c r="I26" s="173" t="s">
        <v>831</v>
      </c>
      <c r="J26" s="173" t="s">
        <v>831</v>
      </c>
    </row>
    <row r="27" spans="1:10" ht="18" customHeight="1">
      <c r="A27" s="83" t="s">
        <v>118</v>
      </c>
      <c r="B27" s="190" t="s">
        <v>572</v>
      </c>
      <c r="C27" s="173">
        <v>64</v>
      </c>
      <c r="D27" s="173">
        <v>5514</v>
      </c>
      <c r="E27" s="173" t="s">
        <v>831</v>
      </c>
      <c r="F27" s="173">
        <v>14421</v>
      </c>
      <c r="G27" s="173">
        <v>4723</v>
      </c>
      <c r="H27" s="173">
        <v>9209932</v>
      </c>
      <c r="I27" s="173">
        <v>3088664</v>
      </c>
      <c r="J27" s="173">
        <v>797109</v>
      </c>
    </row>
    <row r="28" spans="1:10" ht="30" customHeight="1">
      <c r="A28" s="83" t="s">
        <v>718</v>
      </c>
      <c r="B28" s="190" t="s">
        <v>719</v>
      </c>
      <c r="C28" s="173">
        <v>3</v>
      </c>
      <c r="D28" s="173">
        <v>292</v>
      </c>
      <c r="E28" s="173" t="s">
        <v>831</v>
      </c>
      <c r="F28" s="173">
        <v>426</v>
      </c>
      <c r="G28" s="173" t="s">
        <v>831</v>
      </c>
      <c r="H28" s="173" t="s">
        <v>831</v>
      </c>
      <c r="I28" s="173" t="s">
        <v>831</v>
      </c>
      <c r="J28" s="173" t="s">
        <v>831</v>
      </c>
    </row>
    <row r="29" spans="1:10" ht="18" customHeight="1">
      <c r="A29" s="83" t="s">
        <v>730</v>
      </c>
      <c r="B29" s="202" t="s">
        <v>101</v>
      </c>
      <c r="C29" s="173" t="s">
        <v>831</v>
      </c>
      <c r="D29" s="173" t="s">
        <v>831</v>
      </c>
      <c r="E29" s="173" t="s">
        <v>831</v>
      </c>
      <c r="F29" s="173" t="s">
        <v>831</v>
      </c>
      <c r="G29" s="173" t="s">
        <v>831</v>
      </c>
      <c r="H29" s="173" t="s">
        <v>831</v>
      </c>
      <c r="I29" s="173" t="s">
        <v>831</v>
      </c>
      <c r="J29" s="173" t="s">
        <v>831</v>
      </c>
    </row>
    <row r="30" spans="1:10" ht="18" customHeight="1">
      <c r="A30" s="83" t="s">
        <v>554</v>
      </c>
      <c r="B30" s="81" t="s">
        <v>573</v>
      </c>
      <c r="C30" s="173">
        <v>49</v>
      </c>
      <c r="D30" s="173">
        <v>9556</v>
      </c>
      <c r="E30" s="173" t="s">
        <v>831</v>
      </c>
      <c r="F30" s="173">
        <v>32063</v>
      </c>
      <c r="G30" s="173" t="s">
        <v>831</v>
      </c>
      <c r="H30" s="173" t="s">
        <v>831</v>
      </c>
      <c r="I30" s="173" t="s">
        <v>831</v>
      </c>
      <c r="J30" s="173" t="s">
        <v>831</v>
      </c>
    </row>
    <row r="31" spans="1:10" ht="18" customHeight="1">
      <c r="A31" s="83" t="s">
        <v>555</v>
      </c>
      <c r="B31" s="202"/>
      <c r="C31" s="173" t="s">
        <v>831</v>
      </c>
      <c r="D31" s="173" t="s">
        <v>831</v>
      </c>
      <c r="E31" s="173" t="s">
        <v>831</v>
      </c>
      <c r="F31" s="173" t="s">
        <v>831</v>
      </c>
      <c r="G31" s="173" t="s">
        <v>831</v>
      </c>
      <c r="H31" s="173" t="s">
        <v>831</v>
      </c>
      <c r="I31" s="173" t="s">
        <v>831</v>
      </c>
      <c r="J31" s="173" t="s">
        <v>831</v>
      </c>
    </row>
    <row r="32" spans="1:10" ht="18" customHeight="1">
      <c r="A32" s="196" t="s">
        <v>556</v>
      </c>
      <c r="B32" s="13" t="s">
        <v>753</v>
      </c>
      <c r="C32" s="173" t="s">
        <v>831</v>
      </c>
      <c r="D32" s="173" t="s">
        <v>831</v>
      </c>
      <c r="E32" s="173" t="s">
        <v>831</v>
      </c>
      <c r="F32" s="173" t="s">
        <v>831</v>
      </c>
      <c r="G32" s="173" t="s">
        <v>831</v>
      </c>
      <c r="H32" s="173" t="s">
        <v>831</v>
      </c>
      <c r="I32" s="173" t="s">
        <v>831</v>
      </c>
      <c r="J32" s="173" t="s">
        <v>831</v>
      </c>
    </row>
    <row r="33" spans="1:10" ht="30" customHeight="1">
      <c r="A33" s="196" t="s">
        <v>734</v>
      </c>
      <c r="B33" s="13" t="s">
        <v>574</v>
      </c>
      <c r="C33" s="173">
        <v>38</v>
      </c>
      <c r="D33" s="173">
        <v>1618</v>
      </c>
      <c r="E33" s="173" t="s">
        <v>831</v>
      </c>
      <c r="F33" s="173">
        <v>2892</v>
      </c>
      <c r="G33" s="173" t="s">
        <v>831</v>
      </c>
      <c r="H33" s="173" t="s">
        <v>831</v>
      </c>
      <c r="I33" s="173" t="s">
        <v>831</v>
      </c>
      <c r="J33" s="173" t="s">
        <v>831</v>
      </c>
    </row>
    <row r="34" spans="1:10" ht="18" customHeight="1">
      <c r="A34" s="196" t="s">
        <v>735</v>
      </c>
      <c r="B34" s="13" t="s">
        <v>736</v>
      </c>
      <c r="C34" s="173" t="s">
        <v>831</v>
      </c>
      <c r="D34" s="173" t="s">
        <v>831</v>
      </c>
      <c r="E34" s="173" t="s">
        <v>831</v>
      </c>
      <c r="F34" s="173" t="s">
        <v>831</v>
      </c>
      <c r="G34" s="173" t="s">
        <v>831</v>
      </c>
      <c r="H34" s="173" t="s">
        <v>831</v>
      </c>
      <c r="I34" s="173" t="s">
        <v>831</v>
      </c>
      <c r="J34" s="173" t="s">
        <v>831</v>
      </c>
    </row>
    <row r="35" spans="1:15" s="116" customFormat="1" ht="18" customHeight="1">
      <c r="A35" s="83" t="s">
        <v>714</v>
      </c>
      <c r="B35" s="190" t="s">
        <v>715</v>
      </c>
      <c r="C35" s="173">
        <v>288</v>
      </c>
      <c r="D35" s="173">
        <v>33412</v>
      </c>
      <c r="E35" s="173" t="s">
        <v>831</v>
      </c>
      <c r="F35" s="173">
        <v>31134</v>
      </c>
      <c r="G35" s="173">
        <v>2703</v>
      </c>
      <c r="H35" s="173">
        <v>3745482</v>
      </c>
      <c r="I35" s="173">
        <v>139871</v>
      </c>
      <c r="J35" s="173">
        <v>214492</v>
      </c>
      <c r="L35"/>
      <c r="M35"/>
      <c r="N35"/>
      <c r="O35"/>
    </row>
    <row r="36" spans="1:15" s="116" customFormat="1" ht="18" customHeight="1">
      <c r="A36" s="196" t="s">
        <v>583</v>
      </c>
      <c r="B36" s="43" t="s">
        <v>584</v>
      </c>
      <c r="C36" s="173" t="s">
        <v>831</v>
      </c>
      <c r="D36" s="173" t="s">
        <v>831</v>
      </c>
      <c r="E36" s="173" t="s">
        <v>831</v>
      </c>
      <c r="F36" s="173" t="s">
        <v>831</v>
      </c>
      <c r="G36" s="173" t="s">
        <v>831</v>
      </c>
      <c r="H36" s="173" t="s">
        <v>831</v>
      </c>
      <c r="I36" s="173" t="s">
        <v>831</v>
      </c>
      <c r="J36" s="173" t="s">
        <v>831</v>
      </c>
      <c r="L36"/>
      <c r="M36"/>
      <c r="N36"/>
      <c r="O36"/>
    </row>
    <row r="37" spans="1:15" s="116" customFormat="1" ht="18" customHeight="1">
      <c r="A37" s="240" t="s">
        <v>754</v>
      </c>
      <c r="B37" s="303" t="s">
        <v>747</v>
      </c>
      <c r="C37" s="174" t="s">
        <v>831</v>
      </c>
      <c r="D37" s="174" t="s">
        <v>831</v>
      </c>
      <c r="E37" s="174" t="s">
        <v>831</v>
      </c>
      <c r="F37" s="174" t="s">
        <v>831</v>
      </c>
      <c r="G37" s="174" t="s">
        <v>831</v>
      </c>
      <c r="H37" s="174" t="s">
        <v>831</v>
      </c>
      <c r="I37" s="174" t="s">
        <v>831</v>
      </c>
      <c r="J37" s="174" t="s">
        <v>831</v>
      </c>
      <c r="L37"/>
      <c r="M37"/>
      <c r="N37"/>
      <c r="O37"/>
    </row>
    <row r="38" spans="1:15" s="116" customFormat="1" ht="30" customHeight="1">
      <c r="A38" s="83" t="s">
        <v>720</v>
      </c>
      <c r="B38" s="190"/>
      <c r="C38" s="197" t="s">
        <v>831</v>
      </c>
      <c r="D38" s="197" t="s">
        <v>831</v>
      </c>
      <c r="E38" s="197" t="s">
        <v>831</v>
      </c>
      <c r="F38" s="197" t="s">
        <v>831</v>
      </c>
      <c r="G38" s="197" t="s">
        <v>831</v>
      </c>
      <c r="H38" s="197" t="s">
        <v>831</v>
      </c>
      <c r="I38" s="197" t="s">
        <v>831</v>
      </c>
      <c r="J38" s="197" t="s">
        <v>831</v>
      </c>
      <c r="L38"/>
      <c r="M38"/>
      <c r="N38"/>
      <c r="O38"/>
    </row>
    <row r="39" spans="1:15" s="116" customFormat="1" ht="18" customHeight="1">
      <c r="A39" s="83" t="s">
        <v>557</v>
      </c>
      <c r="B39" s="81" t="s">
        <v>537</v>
      </c>
      <c r="C39" s="173">
        <v>3</v>
      </c>
      <c r="D39" s="173">
        <v>2285</v>
      </c>
      <c r="E39" s="173" t="s">
        <v>831</v>
      </c>
      <c r="F39" s="173">
        <v>3305</v>
      </c>
      <c r="G39" s="173">
        <v>58</v>
      </c>
      <c r="H39" s="173">
        <v>545707</v>
      </c>
      <c r="I39" s="173" t="s">
        <v>831</v>
      </c>
      <c r="J39" s="173">
        <v>30913</v>
      </c>
      <c r="L39"/>
      <c r="M39"/>
      <c r="N39"/>
      <c r="O39"/>
    </row>
    <row r="40" spans="1:10" ht="18" customHeight="1">
      <c r="A40" s="83" t="s">
        <v>119</v>
      </c>
      <c r="B40" s="190"/>
      <c r="C40" s="173" t="s">
        <v>831</v>
      </c>
      <c r="D40" s="173" t="s">
        <v>831</v>
      </c>
      <c r="E40" s="173" t="s">
        <v>831</v>
      </c>
      <c r="F40" s="173" t="s">
        <v>831</v>
      </c>
      <c r="G40" s="173" t="s">
        <v>831</v>
      </c>
      <c r="H40" s="173" t="s">
        <v>831</v>
      </c>
      <c r="I40" s="173" t="s">
        <v>831</v>
      </c>
      <c r="J40" s="173" t="s">
        <v>831</v>
      </c>
    </row>
    <row r="41" spans="1:10" ht="18" customHeight="1">
      <c r="A41" s="83" t="s">
        <v>120</v>
      </c>
      <c r="B41" s="190" t="s">
        <v>155</v>
      </c>
      <c r="C41" s="173">
        <v>35</v>
      </c>
      <c r="D41" s="173">
        <v>6675</v>
      </c>
      <c r="E41" s="173" t="s">
        <v>831</v>
      </c>
      <c r="F41" s="173">
        <v>16908</v>
      </c>
      <c r="G41" s="173" t="s">
        <v>831</v>
      </c>
      <c r="H41" s="173" t="s">
        <v>831</v>
      </c>
      <c r="I41" s="173" t="s">
        <v>831</v>
      </c>
      <c r="J41" s="173" t="s">
        <v>831</v>
      </c>
    </row>
    <row r="42" spans="1:10" ht="18" customHeight="1">
      <c r="A42" s="83" t="s">
        <v>121</v>
      </c>
      <c r="B42" s="218" t="s">
        <v>158</v>
      </c>
      <c r="C42" s="173" t="s">
        <v>831</v>
      </c>
      <c r="D42" s="173" t="s">
        <v>831</v>
      </c>
      <c r="E42" s="173" t="s">
        <v>831</v>
      </c>
      <c r="F42" s="173" t="s">
        <v>831</v>
      </c>
      <c r="G42" s="173" t="s">
        <v>831</v>
      </c>
      <c r="H42" s="173" t="s">
        <v>831</v>
      </c>
      <c r="I42" s="173" t="s">
        <v>831</v>
      </c>
      <c r="J42" s="173" t="s">
        <v>831</v>
      </c>
    </row>
    <row r="43" spans="1:10" ht="30" customHeight="1">
      <c r="A43" s="83" t="s">
        <v>122</v>
      </c>
      <c r="B43" s="218" t="s">
        <v>160</v>
      </c>
      <c r="C43" s="173">
        <v>3</v>
      </c>
      <c r="D43" s="173">
        <v>4271</v>
      </c>
      <c r="E43" s="173" t="s">
        <v>831</v>
      </c>
      <c r="F43" s="173">
        <v>2749</v>
      </c>
      <c r="G43" s="173">
        <v>151755</v>
      </c>
      <c r="H43" s="173">
        <v>41262943</v>
      </c>
      <c r="I43" s="173">
        <v>4206922</v>
      </c>
      <c r="J43" s="173">
        <v>2705367</v>
      </c>
    </row>
    <row r="44" spans="1:10" ht="18" customHeight="1">
      <c r="A44" s="83" t="s">
        <v>123</v>
      </c>
      <c r="B44" s="190" t="s">
        <v>162</v>
      </c>
      <c r="C44" s="173">
        <v>705</v>
      </c>
      <c r="D44" s="173">
        <v>25837</v>
      </c>
      <c r="E44" s="173" t="s">
        <v>831</v>
      </c>
      <c r="F44" s="173">
        <v>49167</v>
      </c>
      <c r="G44" s="173" t="s">
        <v>831</v>
      </c>
      <c r="H44" s="173" t="s">
        <v>831</v>
      </c>
      <c r="I44" s="173" t="s">
        <v>831</v>
      </c>
      <c r="J44" s="173" t="s">
        <v>831</v>
      </c>
    </row>
    <row r="45" spans="1:10" ht="18" customHeight="1">
      <c r="A45" s="83" t="s">
        <v>124</v>
      </c>
      <c r="B45" s="190" t="s">
        <v>585</v>
      </c>
      <c r="C45" s="173">
        <v>8564</v>
      </c>
      <c r="D45" s="173">
        <v>199147</v>
      </c>
      <c r="E45" s="173" t="s">
        <v>831</v>
      </c>
      <c r="F45" s="173">
        <v>877169</v>
      </c>
      <c r="G45" s="173">
        <v>131687</v>
      </c>
      <c r="H45" s="173">
        <v>37788794</v>
      </c>
      <c r="I45" s="173">
        <v>3065575</v>
      </c>
      <c r="J45" s="173">
        <v>2560894</v>
      </c>
    </row>
    <row r="46" spans="1:10" ht="18" customHeight="1">
      <c r="A46" s="83" t="s">
        <v>125</v>
      </c>
      <c r="B46" s="190"/>
      <c r="C46" s="173" t="s">
        <v>831</v>
      </c>
      <c r="D46" s="173" t="s">
        <v>831</v>
      </c>
      <c r="E46" s="173" t="s">
        <v>831</v>
      </c>
      <c r="F46" s="173" t="s">
        <v>831</v>
      </c>
      <c r="G46" s="173" t="s">
        <v>831</v>
      </c>
      <c r="H46" s="173" t="s">
        <v>831</v>
      </c>
      <c r="I46" s="173" t="s">
        <v>831</v>
      </c>
      <c r="J46" s="173" t="s">
        <v>831</v>
      </c>
    </row>
    <row r="47" spans="1:10" ht="18" customHeight="1">
      <c r="A47" s="83" t="s">
        <v>126</v>
      </c>
      <c r="B47" s="190" t="s">
        <v>586</v>
      </c>
      <c r="C47" s="173">
        <v>958</v>
      </c>
      <c r="D47" s="173">
        <v>21849</v>
      </c>
      <c r="E47" s="173" t="s">
        <v>831</v>
      </c>
      <c r="F47" s="173">
        <v>61003</v>
      </c>
      <c r="G47" s="173">
        <v>2272</v>
      </c>
      <c r="H47" s="173">
        <v>151247</v>
      </c>
      <c r="I47" s="173">
        <v>3755</v>
      </c>
      <c r="J47" s="173">
        <v>31261</v>
      </c>
    </row>
    <row r="48" spans="1:10" ht="30" customHeight="1">
      <c r="A48" s="83" t="s">
        <v>558</v>
      </c>
      <c r="B48" s="190" t="s">
        <v>587</v>
      </c>
      <c r="C48" s="173" t="s">
        <v>831</v>
      </c>
      <c r="D48" s="173" t="s">
        <v>831</v>
      </c>
      <c r="E48" s="173" t="s">
        <v>831</v>
      </c>
      <c r="F48" s="173" t="s">
        <v>831</v>
      </c>
      <c r="G48" s="173" t="s">
        <v>831</v>
      </c>
      <c r="H48" s="173" t="s">
        <v>831</v>
      </c>
      <c r="I48" s="173" t="s">
        <v>831</v>
      </c>
      <c r="J48" s="173" t="s">
        <v>831</v>
      </c>
    </row>
    <row r="49" spans="1:10" ht="18" customHeight="1">
      <c r="A49" s="83" t="s">
        <v>127</v>
      </c>
      <c r="B49" s="190" t="s">
        <v>166</v>
      </c>
      <c r="C49" s="173" t="s">
        <v>831</v>
      </c>
      <c r="D49" s="173" t="s">
        <v>831</v>
      </c>
      <c r="E49" s="173" t="s">
        <v>831</v>
      </c>
      <c r="F49" s="173" t="s">
        <v>831</v>
      </c>
      <c r="G49" s="173" t="s">
        <v>831</v>
      </c>
      <c r="H49" s="173" t="s">
        <v>831</v>
      </c>
      <c r="I49" s="173" t="s">
        <v>831</v>
      </c>
      <c r="J49" s="173" t="s">
        <v>831</v>
      </c>
    </row>
    <row r="50" spans="1:10" ht="18" customHeight="1">
      <c r="A50" s="196" t="s">
        <v>559</v>
      </c>
      <c r="C50" s="173" t="s">
        <v>831</v>
      </c>
      <c r="D50" s="173" t="s">
        <v>831</v>
      </c>
      <c r="E50" s="173" t="s">
        <v>831</v>
      </c>
      <c r="F50" s="173" t="s">
        <v>831</v>
      </c>
      <c r="G50" s="173" t="s">
        <v>831</v>
      </c>
      <c r="H50" s="173" t="s">
        <v>831</v>
      </c>
      <c r="I50" s="173" t="s">
        <v>831</v>
      </c>
      <c r="J50" s="173" t="s">
        <v>831</v>
      </c>
    </row>
    <row r="51" spans="1:10" ht="18" customHeight="1">
      <c r="A51" s="196" t="s">
        <v>708</v>
      </c>
      <c r="C51" s="173" t="s">
        <v>831</v>
      </c>
      <c r="D51" s="173" t="s">
        <v>831</v>
      </c>
      <c r="E51" s="173" t="s">
        <v>831</v>
      </c>
      <c r="F51" s="173" t="s">
        <v>831</v>
      </c>
      <c r="G51" s="173" t="s">
        <v>831</v>
      </c>
      <c r="H51" s="173" t="s">
        <v>831</v>
      </c>
      <c r="I51" s="173" t="s">
        <v>831</v>
      </c>
      <c r="J51" s="173" t="s">
        <v>831</v>
      </c>
    </row>
    <row r="52" spans="1:10" ht="18" customHeight="1">
      <c r="A52" s="196" t="s">
        <v>128</v>
      </c>
      <c r="C52" s="173" t="s">
        <v>831</v>
      </c>
      <c r="D52" s="173" t="s">
        <v>831</v>
      </c>
      <c r="E52" s="173" t="s">
        <v>831</v>
      </c>
      <c r="F52" s="173" t="s">
        <v>831</v>
      </c>
      <c r="G52" s="173" t="s">
        <v>831</v>
      </c>
      <c r="H52" s="173" t="s">
        <v>831</v>
      </c>
      <c r="I52" s="173" t="s">
        <v>831</v>
      </c>
      <c r="J52" s="173" t="s">
        <v>831</v>
      </c>
    </row>
    <row r="53" spans="1:10" ht="30" customHeight="1">
      <c r="A53" s="196" t="s">
        <v>129</v>
      </c>
      <c r="B53" s="13" t="s">
        <v>170</v>
      </c>
      <c r="C53" s="173" t="s">
        <v>831</v>
      </c>
      <c r="D53" s="173" t="s">
        <v>831</v>
      </c>
      <c r="E53" s="173" t="s">
        <v>831</v>
      </c>
      <c r="F53" s="173" t="s">
        <v>831</v>
      </c>
      <c r="G53" s="173" t="s">
        <v>831</v>
      </c>
      <c r="H53" s="173" t="s">
        <v>831</v>
      </c>
      <c r="I53" s="173" t="s">
        <v>831</v>
      </c>
      <c r="J53" s="173" t="s">
        <v>831</v>
      </c>
    </row>
    <row r="54" spans="1:15" s="116" customFormat="1" ht="18" customHeight="1">
      <c r="A54" s="83" t="s">
        <v>713</v>
      </c>
      <c r="B54" s="225" t="s">
        <v>712</v>
      </c>
      <c r="C54" s="173" t="s">
        <v>831</v>
      </c>
      <c r="D54" s="173" t="s">
        <v>831</v>
      </c>
      <c r="E54" s="173" t="s">
        <v>831</v>
      </c>
      <c r="F54" s="173" t="s">
        <v>831</v>
      </c>
      <c r="G54" s="173" t="s">
        <v>831</v>
      </c>
      <c r="H54" s="173" t="s">
        <v>831</v>
      </c>
      <c r="I54" s="173" t="s">
        <v>831</v>
      </c>
      <c r="J54" s="173" t="s">
        <v>831</v>
      </c>
      <c r="L54"/>
      <c r="M54"/>
      <c r="N54"/>
      <c r="O54"/>
    </row>
    <row r="55" spans="1:15" s="116" customFormat="1" ht="18" customHeight="1">
      <c r="A55" s="83" t="s">
        <v>560</v>
      </c>
      <c r="B55" s="190"/>
      <c r="C55" s="173" t="s">
        <v>831</v>
      </c>
      <c r="D55" s="173" t="s">
        <v>831</v>
      </c>
      <c r="E55" s="173" t="s">
        <v>831</v>
      </c>
      <c r="F55" s="173" t="s">
        <v>831</v>
      </c>
      <c r="G55" s="173" t="s">
        <v>831</v>
      </c>
      <c r="H55" s="173" t="s">
        <v>831</v>
      </c>
      <c r="I55" s="173" t="s">
        <v>831</v>
      </c>
      <c r="J55" s="173" t="s">
        <v>831</v>
      </c>
      <c r="L55"/>
      <c r="M55"/>
      <c r="N55"/>
      <c r="O55"/>
    </row>
    <row r="56" spans="1:15" s="116" customFormat="1" ht="18" customHeight="1">
      <c r="A56" s="83" t="s">
        <v>130</v>
      </c>
      <c r="B56" s="190" t="s">
        <v>173</v>
      </c>
      <c r="C56" s="173" t="s">
        <v>831</v>
      </c>
      <c r="D56" s="173" t="s">
        <v>831</v>
      </c>
      <c r="E56" s="173" t="s">
        <v>831</v>
      </c>
      <c r="F56" s="173" t="s">
        <v>831</v>
      </c>
      <c r="G56" s="173">
        <v>54928</v>
      </c>
      <c r="H56" s="173">
        <v>12099430</v>
      </c>
      <c r="I56" s="173">
        <v>2467842</v>
      </c>
      <c r="J56" s="173" t="s">
        <v>831</v>
      </c>
      <c r="L56"/>
      <c r="M56"/>
      <c r="N56"/>
      <c r="O56"/>
    </row>
    <row r="57" spans="1:10" ht="18" customHeight="1">
      <c r="A57" s="196" t="s">
        <v>673</v>
      </c>
      <c r="B57" s="13" t="s">
        <v>674</v>
      </c>
      <c r="C57" s="173">
        <v>279</v>
      </c>
      <c r="D57" s="173">
        <v>14559</v>
      </c>
      <c r="E57" s="173" t="s">
        <v>831</v>
      </c>
      <c r="F57" s="173">
        <v>33831</v>
      </c>
      <c r="G57" s="173">
        <v>69</v>
      </c>
      <c r="H57" s="173">
        <v>4934512</v>
      </c>
      <c r="I57" s="173" t="s">
        <v>831</v>
      </c>
      <c r="J57" s="173">
        <v>1030340</v>
      </c>
    </row>
    <row r="58" spans="1:10" ht="30" customHeight="1">
      <c r="A58" s="196" t="s">
        <v>131</v>
      </c>
      <c r="C58" s="173" t="s">
        <v>831</v>
      </c>
      <c r="D58" s="173" t="s">
        <v>831</v>
      </c>
      <c r="E58" s="173" t="s">
        <v>831</v>
      </c>
      <c r="F58" s="173" t="s">
        <v>831</v>
      </c>
      <c r="G58" s="173" t="s">
        <v>831</v>
      </c>
      <c r="H58" s="173" t="s">
        <v>831</v>
      </c>
      <c r="I58" s="173" t="s">
        <v>831</v>
      </c>
      <c r="J58" s="173" t="s">
        <v>831</v>
      </c>
    </row>
    <row r="59" spans="1:10" ht="18" customHeight="1">
      <c r="A59" s="196" t="s">
        <v>675</v>
      </c>
      <c r="C59" s="173" t="s">
        <v>831</v>
      </c>
      <c r="D59" s="173" t="s">
        <v>831</v>
      </c>
      <c r="E59" s="173" t="s">
        <v>831</v>
      </c>
      <c r="F59" s="173" t="s">
        <v>831</v>
      </c>
      <c r="G59" s="173" t="s">
        <v>831</v>
      </c>
      <c r="H59" s="173" t="s">
        <v>831</v>
      </c>
      <c r="I59" s="173" t="s">
        <v>831</v>
      </c>
      <c r="J59" s="173" t="s">
        <v>831</v>
      </c>
    </row>
    <row r="60" spans="1:15" s="116" customFormat="1" ht="18" customHeight="1">
      <c r="A60" s="196" t="s">
        <v>732</v>
      </c>
      <c r="B60" s="13"/>
      <c r="C60" s="173" t="s">
        <v>831</v>
      </c>
      <c r="D60" s="173" t="s">
        <v>831</v>
      </c>
      <c r="E60" s="173" t="s">
        <v>831</v>
      </c>
      <c r="F60" s="173" t="s">
        <v>831</v>
      </c>
      <c r="G60" s="173" t="s">
        <v>831</v>
      </c>
      <c r="H60" s="173" t="s">
        <v>831</v>
      </c>
      <c r="I60" s="173" t="s">
        <v>831</v>
      </c>
      <c r="J60" s="173" t="s">
        <v>831</v>
      </c>
      <c r="L60"/>
      <c r="M60"/>
      <c r="N60"/>
      <c r="O60"/>
    </row>
    <row r="61" spans="1:15" s="116" customFormat="1" ht="18" customHeight="1">
      <c r="A61" s="196" t="s">
        <v>132</v>
      </c>
      <c r="B61" s="43" t="s">
        <v>175</v>
      </c>
      <c r="C61" s="173" t="s">
        <v>831</v>
      </c>
      <c r="D61" s="173" t="s">
        <v>831</v>
      </c>
      <c r="E61" s="173" t="s">
        <v>831</v>
      </c>
      <c r="F61" s="173" t="s">
        <v>831</v>
      </c>
      <c r="G61" s="173" t="s">
        <v>831</v>
      </c>
      <c r="H61" s="173" t="s">
        <v>831</v>
      </c>
      <c r="I61" s="173" t="s">
        <v>831</v>
      </c>
      <c r="J61" s="173" t="s">
        <v>831</v>
      </c>
      <c r="L61"/>
      <c r="M61"/>
      <c r="N61"/>
      <c r="O61"/>
    </row>
    <row r="62" spans="1:15" s="116" customFormat="1" ht="18" customHeight="1">
      <c r="A62" s="240" t="s">
        <v>605</v>
      </c>
      <c r="B62" s="302" t="s">
        <v>599</v>
      </c>
      <c r="C62" s="174" t="s">
        <v>831</v>
      </c>
      <c r="D62" s="174" t="s">
        <v>831</v>
      </c>
      <c r="E62" s="174" t="s">
        <v>831</v>
      </c>
      <c r="F62" s="174" t="s">
        <v>831</v>
      </c>
      <c r="G62" s="174" t="s">
        <v>831</v>
      </c>
      <c r="H62" s="174" t="s">
        <v>831</v>
      </c>
      <c r="I62" s="174" t="s">
        <v>831</v>
      </c>
      <c r="J62" s="174" t="s">
        <v>831</v>
      </c>
      <c r="L62"/>
      <c r="M62"/>
      <c r="N62"/>
      <c r="O62"/>
    </row>
    <row r="63" spans="1:10" ht="30" customHeight="1">
      <c r="A63" s="83" t="s">
        <v>727</v>
      </c>
      <c r="B63" s="190"/>
      <c r="C63" s="197" t="s">
        <v>831</v>
      </c>
      <c r="D63" s="197" t="s">
        <v>831</v>
      </c>
      <c r="E63" s="197" t="s">
        <v>831</v>
      </c>
      <c r="F63" s="197" t="s">
        <v>831</v>
      </c>
      <c r="G63" s="197" t="s">
        <v>831</v>
      </c>
      <c r="H63" s="197" t="s">
        <v>831</v>
      </c>
      <c r="I63" s="197" t="s">
        <v>831</v>
      </c>
      <c r="J63" s="197" t="s">
        <v>831</v>
      </c>
    </row>
    <row r="64" spans="1:10" ht="18" customHeight="1">
      <c r="A64" s="83" t="s">
        <v>133</v>
      </c>
      <c r="B64" s="81" t="s">
        <v>177</v>
      </c>
      <c r="C64" s="173" t="s">
        <v>831</v>
      </c>
      <c r="D64" s="173" t="s">
        <v>831</v>
      </c>
      <c r="E64" s="173" t="s">
        <v>831</v>
      </c>
      <c r="F64" s="173" t="s">
        <v>831</v>
      </c>
      <c r="G64" s="173" t="s">
        <v>831</v>
      </c>
      <c r="H64" s="173" t="s">
        <v>831</v>
      </c>
      <c r="I64" s="173" t="s">
        <v>831</v>
      </c>
      <c r="J64" s="173" t="s">
        <v>831</v>
      </c>
    </row>
    <row r="65" spans="1:10" ht="18" customHeight="1">
      <c r="A65" s="83" t="s">
        <v>737</v>
      </c>
      <c r="B65" s="81"/>
      <c r="C65" s="173" t="s">
        <v>831</v>
      </c>
      <c r="D65" s="173" t="s">
        <v>831</v>
      </c>
      <c r="E65" s="173" t="s">
        <v>831</v>
      </c>
      <c r="F65" s="173" t="s">
        <v>831</v>
      </c>
      <c r="G65" s="173" t="s">
        <v>831</v>
      </c>
      <c r="H65" s="173" t="s">
        <v>831</v>
      </c>
      <c r="I65" s="173" t="s">
        <v>831</v>
      </c>
      <c r="J65" s="173" t="s">
        <v>831</v>
      </c>
    </row>
    <row r="66" spans="1:10" ht="18" customHeight="1">
      <c r="A66" s="83" t="s">
        <v>561</v>
      </c>
      <c r="B66" s="81" t="s">
        <v>588</v>
      </c>
      <c r="C66" s="173" t="s">
        <v>831</v>
      </c>
      <c r="D66" s="173" t="s">
        <v>831</v>
      </c>
      <c r="E66" s="173" t="s">
        <v>831</v>
      </c>
      <c r="F66" s="173" t="s">
        <v>831</v>
      </c>
      <c r="G66" s="173" t="s">
        <v>831</v>
      </c>
      <c r="H66" s="173" t="s">
        <v>831</v>
      </c>
      <c r="I66" s="173" t="s">
        <v>831</v>
      </c>
      <c r="J66" s="173" t="s">
        <v>831</v>
      </c>
    </row>
    <row r="67" spans="1:10" ht="18" customHeight="1">
      <c r="A67" s="196" t="s">
        <v>562</v>
      </c>
      <c r="B67" s="13" t="s">
        <v>473</v>
      </c>
      <c r="C67" s="173">
        <v>946</v>
      </c>
      <c r="D67" s="173">
        <v>64764</v>
      </c>
      <c r="E67" s="173" t="s">
        <v>831</v>
      </c>
      <c r="F67" s="173">
        <v>148183</v>
      </c>
      <c r="G67" s="173">
        <v>99</v>
      </c>
      <c r="H67" s="173">
        <v>1985485</v>
      </c>
      <c r="I67" s="173" t="s">
        <v>831</v>
      </c>
      <c r="J67" s="173">
        <v>49473</v>
      </c>
    </row>
    <row r="68" spans="1:10" ht="30" customHeight="1">
      <c r="A68" s="196" t="s">
        <v>829</v>
      </c>
      <c r="B68" s="13" t="s">
        <v>830</v>
      </c>
      <c r="C68" s="173">
        <v>12</v>
      </c>
      <c r="D68" s="173">
        <v>18111</v>
      </c>
      <c r="E68" s="173" t="s">
        <v>831</v>
      </c>
      <c r="F68" s="173">
        <v>8840</v>
      </c>
      <c r="G68" s="173" t="s">
        <v>831</v>
      </c>
      <c r="H68" s="173" t="s">
        <v>831</v>
      </c>
      <c r="I68" s="173" t="s">
        <v>831</v>
      </c>
      <c r="J68" s="173" t="s">
        <v>831</v>
      </c>
    </row>
    <row r="69" spans="1:10" ht="18" customHeight="1">
      <c r="A69" s="83" t="s">
        <v>563</v>
      </c>
      <c r="B69" s="81" t="s">
        <v>569</v>
      </c>
      <c r="C69" s="173" t="s">
        <v>831</v>
      </c>
      <c r="D69" s="173" t="s">
        <v>831</v>
      </c>
      <c r="E69" s="173" t="s">
        <v>831</v>
      </c>
      <c r="F69" s="173" t="s">
        <v>831</v>
      </c>
      <c r="G69" s="173" t="s">
        <v>831</v>
      </c>
      <c r="H69" s="173" t="s">
        <v>831</v>
      </c>
      <c r="I69" s="173" t="s">
        <v>831</v>
      </c>
      <c r="J69" s="173" t="s">
        <v>831</v>
      </c>
    </row>
    <row r="70" spans="1:10" ht="18" customHeight="1">
      <c r="A70" s="83" t="s">
        <v>564</v>
      </c>
      <c r="B70" s="81" t="s">
        <v>589</v>
      </c>
      <c r="C70" s="173" t="s">
        <v>831</v>
      </c>
      <c r="D70" s="173" t="s">
        <v>831</v>
      </c>
      <c r="E70" s="173" t="s">
        <v>831</v>
      </c>
      <c r="F70" s="173" t="s">
        <v>831</v>
      </c>
      <c r="G70" s="173" t="s">
        <v>831</v>
      </c>
      <c r="H70" s="173" t="s">
        <v>831</v>
      </c>
      <c r="I70" s="173" t="s">
        <v>831</v>
      </c>
      <c r="J70" s="173" t="s">
        <v>831</v>
      </c>
    </row>
    <row r="71" spans="1:10" ht="18" customHeight="1">
      <c r="A71" s="83" t="s">
        <v>565</v>
      </c>
      <c r="B71" s="81"/>
      <c r="C71" s="173" t="s">
        <v>831</v>
      </c>
      <c r="D71" s="173" t="s">
        <v>831</v>
      </c>
      <c r="E71" s="173" t="s">
        <v>831</v>
      </c>
      <c r="F71" s="173" t="s">
        <v>831</v>
      </c>
      <c r="G71" s="173" t="s">
        <v>831</v>
      </c>
      <c r="H71" s="173" t="s">
        <v>831</v>
      </c>
      <c r="I71" s="173" t="s">
        <v>831</v>
      </c>
      <c r="J71" s="173" t="s">
        <v>831</v>
      </c>
    </row>
    <row r="72" spans="1:10" ht="18" customHeight="1">
      <c r="A72" s="83" t="s">
        <v>566</v>
      </c>
      <c r="B72" s="81"/>
      <c r="C72" s="173">
        <v>289</v>
      </c>
      <c r="D72" s="173">
        <v>80183</v>
      </c>
      <c r="E72" s="173" t="s">
        <v>831</v>
      </c>
      <c r="F72" s="173">
        <v>186848</v>
      </c>
      <c r="G72" s="173">
        <v>39</v>
      </c>
      <c r="H72" s="173">
        <v>134882</v>
      </c>
      <c r="I72" s="173">
        <v>510</v>
      </c>
      <c r="J72" s="173">
        <v>9685</v>
      </c>
    </row>
    <row r="73" spans="1:10" ht="30" customHeight="1">
      <c r="A73" s="83" t="s">
        <v>179</v>
      </c>
      <c r="B73" s="81"/>
      <c r="C73" s="173">
        <v>1</v>
      </c>
      <c r="D73" s="173">
        <v>12015</v>
      </c>
      <c r="E73" s="173" t="s">
        <v>831</v>
      </c>
      <c r="F73" s="173">
        <v>5118</v>
      </c>
      <c r="G73" s="173" t="s">
        <v>831</v>
      </c>
      <c r="H73" s="173" t="s">
        <v>831</v>
      </c>
      <c r="I73" s="173" t="s">
        <v>831</v>
      </c>
      <c r="J73" s="173" t="s">
        <v>831</v>
      </c>
    </row>
    <row r="74" spans="1:10" ht="18" customHeight="1">
      <c r="A74" s="83"/>
      <c r="B74" s="81"/>
      <c r="C74" s="299"/>
      <c r="D74" s="299"/>
      <c r="E74" s="299"/>
      <c r="F74" s="299"/>
      <c r="G74" s="299"/>
      <c r="H74" s="299"/>
      <c r="I74" s="299"/>
      <c r="J74" s="299"/>
    </row>
    <row r="75" spans="1:10" ht="18" customHeight="1">
      <c r="A75" s="84" t="s">
        <v>488</v>
      </c>
      <c r="B75" s="86" t="s">
        <v>207</v>
      </c>
      <c r="C75" s="300">
        <f aca="true" t="shared" si="0" ref="C75:J75">SUM(C13:C73)</f>
        <v>19388</v>
      </c>
      <c r="D75" s="300">
        <f t="shared" si="0"/>
        <v>1292845</v>
      </c>
      <c r="E75" s="300">
        <f t="shared" si="0"/>
        <v>0</v>
      </c>
      <c r="F75" s="300">
        <f t="shared" si="0"/>
        <v>3274156</v>
      </c>
      <c r="G75" s="300">
        <f t="shared" si="0"/>
        <v>348424</v>
      </c>
      <c r="H75" s="300">
        <f t="shared" si="0"/>
        <v>121815613</v>
      </c>
      <c r="I75" s="300">
        <f t="shared" si="0"/>
        <v>15485217</v>
      </c>
      <c r="J75" s="294">
        <f t="shared" si="0"/>
        <v>8446257</v>
      </c>
    </row>
    <row r="76" ht="15.75" customHeight="1">
      <c r="A76" s="13" t="s">
        <v>108</v>
      </c>
    </row>
    <row r="77" spans="1:3" ht="15.75" customHeight="1">
      <c r="A77" s="13" t="s">
        <v>108</v>
      </c>
      <c r="C77" s="182"/>
    </row>
    <row r="78" ht="15.75" customHeight="1">
      <c r="C78" s="182"/>
    </row>
    <row r="79" ht="15.75" customHeight="1">
      <c r="C79" s="182"/>
    </row>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2"/>
  <sheetViews>
    <sheetView zoomScaleSheetLayoutView="100"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92" t="s">
        <v>462</v>
      </c>
      <c r="B1" s="392"/>
      <c r="C1" s="392"/>
      <c r="D1" s="392"/>
      <c r="E1" s="392"/>
      <c r="F1" s="392"/>
      <c r="G1" s="392"/>
      <c r="H1" s="392"/>
    </row>
    <row r="2" spans="1:8" ht="21">
      <c r="A2" s="393" t="s">
        <v>461</v>
      </c>
      <c r="B2" s="393"/>
      <c r="C2" s="393"/>
      <c r="D2" s="393"/>
      <c r="E2" s="393"/>
      <c r="F2" s="393"/>
      <c r="G2" s="393"/>
      <c r="H2" s="393"/>
    </row>
    <row r="4" spans="1:8" ht="16.5">
      <c r="A4" s="26"/>
      <c r="B4" s="27"/>
      <c r="D4" s="26"/>
      <c r="E4" s="27"/>
      <c r="G4" s="26"/>
      <c r="H4" s="27"/>
    </row>
    <row r="5" spans="1:8" ht="16.5">
      <c r="A5" s="28" t="s">
        <v>135</v>
      </c>
      <c r="B5" s="29" t="s">
        <v>267</v>
      </c>
      <c r="D5" s="28" t="s">
        <v>136</v>
      </c>
      <c r="E5" s="29" t="s">
        <v>137</v>
      </c>
      <c r="G5" s="28" t="s">
        <v>138</v>
      </c>
      <c r="H5" s="29" t="s">
        <v>139</v>
      </c>
    </row>
    <row r="6" spans="1:8" ht="16.5">
      <c r="A6" s="30"/>
      <c r="B6" s="31"/>
      <c r="D6" s="30"/>
      <c r="E6" s="31"/>
      <c r="G6" s="32" t="s">
        <v>140</v>
      </c>
      <c r="H6" s="33" t="s">
        <v>141</v>
      </c>
    </row>
    <row r="8" spans="1:8" ht="15" customHeight="1">
      <c r="A8" s="39" t="s">
        <v>738</v>
      </c>
      <c r="B8" s="36" t="s">
        <v>5</v>
      </c>
      <c r="D8" s="35" t="s">
        <v>6</v>
      </c>
      <c r="E8" s="36" t="s">
        <v>7</v>
      </c>
      <c r="G8" s="35" t="s">
        <v>144</v>
      </c>
      <c r="H8" s="36" t="s">
        <v>145</v>
      </c>
    </row>
    <row r="9" spans="1:8" ht="15" customHeight="1">
      <c r="A9" s="35" t="s">
        <v>8</v>
      </c>
      <c r="B9" s="36" t="s">
        <v>9</v>
      </c>
      <c r="D9" s="37" t="s">
        <v>10</v>
      </c>
      <c r="E9" s="38" t="s">
        <v>11</v>
      </c>
      <c r="G9" s="37" t="s">
        <v>144</v>
      </c>
      <c r="H9" s="38" t="s">
        <v>145</v>
      </c>
    </row>
    <row r="10" spans="1:8" ht="15" customHeight="1">
      <c r="A10" s="35" t="s">
        <v>12</v>
      </c>
      <c r="D10" s="35" t="s">
        <v>111</v>
      </c>
      <c r="G10" s="35" t="s">
        <v>142</v>
      </c>
      <c r="H10" s="36" t="s">
        <v>143</v>
      </c>
    </row>
    <row r="11" spans="1:8" ht="15" customHeight="1">
      <c r="A11" s="35" t="s">
        <v>146</v>
      </c>
      <c r="B11" s="36" t="s">
        <v>594</v>
      </c>
      <c r="D11" s="35" t="s">
        <v>113</v>
      </c>
      <c r="E11" s="36" t="s">
        <v>147</v>
      </c>
      <c r="G11" s="35" t="s">
        <v>144</v>
      </c>
      <c r="H11" s="36" t="s">
        <v>145</v>
      </c>
    </row>
    <row r="12" spans="1:8" ht="15" customHeight="1">
      <c r="A12" s="35" t="s">
        <v>544</v>
      </c>
      <c r="D12" s="35" t="s">
        <v>755</v>
      </c>
      <c r="E12" s="36" t="s">
        <v>749</v>
      </c>
      <c r="G12" s="35" t="s">
        <v>144</v>
      </c>
      <c r="H12" s="36" t="s">
        <v>145</v>
      </c>
    </row>
    <row r="13" spans="1:8" ht="15" customHeight="1">
      <c r="A13" s="35" t="s">
        <v>280</v>
      </c>
      <c r="B13" s="36" t="s">
        <v>601</v>
      </c>
      <c r="D13" s="35" t="s">
        <v>575</v>
      </c>
      <c r="E13" s="36" t="s">
        <v>756</v>
      </c>
      <c r="G13" s="35" t="s">
        <v>142</v>
      </c>
      <c r="H13" s="36" t="s">
        <v>143</v>
      </c>
    </row>
    <row r="14" spans="1:8" ht="15" customHeight="1">
      <c r="A14" s="35" t="s">
        <v>148</v>
      </c>
      <c r="B14" s="36" t="s">
        <v>596</v>
      </c>
      <c r="D14" s="35" t="s">
        <v>114</v>
      </c>
      <c r="E14" s="36" t="s">
        <v>595</v>
      </c>
      <c r="G14" s="35" t="s">
        <v>144</v>
      </c>
      <c r="H14" s="36" t="s">
        <v>145</v>
      </c>
    </row>
    <row r="15" spans="1:8" ht="15" customHeight="1">
      <c r="A15" s="35" t="s">
        <v>149</v>
      </c>
      <c r="B15" s="36" t="s">
        <v>592</v>
      </c>
      <c r="D15" s="35" t="s">
        <v>115</v>
      </c>
      <c r="E15" s="36" t="s">
        <v>593</v>
      </c>
      <c r="G15" s="35" t="s">
        <v>144</v>
      </c>
      <c r="H15" s="36" t="s">
        <v>145</v>
      </c>
    </row>
    <row r="16" spans="1:8" ht="15" customHeight="1">
      <c r="A16" s="35" t="s">
        <v>150</v>
      </c>
      <c r="B16" s="114"/>
      <c r="D16" s="37" t="s">
        <v>116</v>
      </c>
      <c r="E16" s="36"/>
      <c r="G16" s="35" t="s">
        <v>144</v>
      </c>
      <c r="H16" s="36" t="s">
        <v>145</v>
      </c>
    </row>
    <row r="17" spans="1:8" ht="15" customHeight="1">
      <c r="A17" s="35" t="s">
        <v>534</v>
      </c>
      <c r="B17" s="114" t="s">
        <v>535</v>
      </c>
      <c r="D17" s="37" t="s">
        <v>484</v>
      </c>
      <c r="E17" s="36" t="s">
        <v>485</v>
      </c>
      <c r="G17" s="35" t="s">
        <v>142</v>
      </c>
      <c r="H17" s="36" t="s">
        <v>143</v>
      </c>
    </row>
    <row r="18" ht="15" customHeight="1"/>
    <row r="19" spans="1:8" ht="15" customHeight="1">
      <c r="A19" s="34" t="s">
        <v>582</v>
      </c>
      <c r="B19" s="36" t="s">
        <v>540</v>
      </c>
      <c r="D19" s="37" t="s">
        <v>542</v>
      </c>
      <c r="E19" s="36" t="s">
        <v>541</v>
      </c>
      <c r="G19" s="35" t="s">
        <v>142</v>
      </c>
      <c r="H19" s="36" t="s">
        <v>143</v>
      </c>
    </row>
    <row r="20" spans="1:8" ht="15" customHeight="1">
      <c r="A20" s="35" t="s">
        <v>539</v>
      </c>
      <c r="B20" s="36" t="s">
        <v>180</v>
      </c>
      <c r="D20" s="35" t="s">
        <v>117</v>
      </c>
      <c r="E20" s="36" t="s">
        <v>151</v>
      </c>
      <c r="G20" s="35" t="s">
        <v>144</v>
      </c>
      <c r="H20" s="36" t="s">
        <v>145</v>
      </c>
    </row>
    <row r="21" spans="1:8" ht="15" customHeight="1">
      <c r="A21" s="35" t="s">
        <v>464</v>
      </c>
      <c r="B21" s="36" t="s">
        <v>152</v>
      </c>
      <c r="D21" s="35" t="s">
        <v>751</v>
      </c>
      <c r="E21" s="36" t="s">
        <v>752</v>
      </c>
      <c r="G21" s="35" t="s">
        <v>142</v>
      </c>
      <c r="H21" s="36" t="s">
        <v>143</v>
      </c>
    </row>
    <row r="22" ht="15" customHeight="1"/>
    <row r="23" spans="1:8" ht="15" customHeight="1">
      <c r="A23" s="34" t="s">
        <v>609</v>
      </c>
      <c r="D23" s="35" t="s">
        <v>610</v>
      </c>
      <c r="G23" s="35" t="s">
        <v>142</v>
      </c>
      <c r="H23" s="36" t="s">
        <v>143</v>
      </c>
    </row>
    <row r="24" spans="1:8" ht="15" customHeight="1">
      <c r="A24" s="35" t="s">
        <v>611</v>
      </c>
      <c r="B24" s="36" t="s">
        <v>455</v>
      </c>
      <c r="D24" s="35" t="s">
        <v>118</v>
      </c>
      <c r="E24" s="36" t="s">
        <v>478</v>
      </c>
      <c r="G24" s="35" t="s">
        <v>142</v>
      </c>
      <c r="H24" s="36" t="s">
        <v>143</v>
      </c>
    </row>
    <row r="25" spans="1:8" ht="15" customHeight="1">
      <c r="A25" s="35" t="s">
        <v>725</v>
      </c>
      <c r="B25" s="36" t="s">
        <v>726</v>
      </c>
      <c r="D25" s="35" t="s">
        <v>718</v>
      </c>
      <c r="E25" s="36" t="s">
        <v>719</v>
      </c>
      <c r="G25" s="35" t="s">
        <v>142</v>
      </c>
      <c r="H25" s="36" t="s">
        <v>143</v>
      </c>
    </row>
    <row r="26" spans="1:8" ht="15" customHeight="1">
      <c r="A26" s="35" t="s">
        <v>729</v>
      </c>
      <c r="B26" s="36" t="s">
        <v>590</v>
      </c>
      <c r="D26" s="35" t="s">
        <v>731</v>
      </c>
      <c r="E26" s="36" t="s">
        <v>591</v>
      </c>
      <c r="G26" s="41" t="s">
        <v>142</v>
      </c>
      <c r="H26" s="42" t="s">
        <v>143</v>
      </c>
    </row>
    <row r="27" spans="1:8" ht="15" customHeight="1">
      <c r="A27" s="35" t="s">
        <v>477</v>
      </c>
      <c r="B27" s="36" t="s">
        <v>102</v>
      </c>
      <c r="D27" s="35" t="s">
        <v>476</v>
      </c>
      <c r="E27" s="36" t="s">
        <v>475</v>
      </c>
      <c r="G27" s="35" t="s">
        <v>142</v>
      </c>
      <c r="H27" s="36" t="s">
        <v>143</v>
      </c>
    </row>
    <row r="28" ht="15" customHeight="1"/>
    <row r="29" spans="1:8" ht="27" customHeight="1">
      <c r="A29" s="37" t="s">
        <v>825</v>
      </c>
      <c r="D29" s="41" t="s">
        <v>283</v>
      </c>
      <c r="E29" s="36"/>
      <c r="G29" s="41" t="s">
        <v>142</v>
      </c>
      <c r="H29" s="42" t="s">
        <v>143</v>
      </c>
    </row>
    <row r="30" ht="15" customHeight="1"/>
    <row r="31" spans="1:8" ht="15" customHeight="1">
      <c r="A31" s="34" t="s">
        <v>576</v>
      </c>
      <c r="B31" s="36" t="s">
        <v>456</v>
      </c>
      <c r="D31" s="35" t="s">
        <v>282</v>
      </c>
      <c r="E31" s="36" t="s">
        <v>457</v>
      </c>
      <c r="G31" s="35" t="s">
        <v>142</v>
      </c>
      <c r="H31" s="36" t="s">
        <v>143</v>
      </c>
    </row>
    <row r="32" spans="1:8" ht="15" customHeight="1">
      <c r="A32" s="35" t="s">
        <v>739</v>
      </c>
      <c r="B32" s="36" t="s">
        <v>740</v>
      </c>
      <c r="D32" s="35" t="s">
        <v>741</v>
      </c>
      <c r="E32" s="36" t="s">
        <v>483</v>
      </c>
      <c r="G32" s="41" t="s">
        <v>142</v>
      </c>
      <c r="H32" s="42" t="s">
        <v>143</v>
      </c>
    </row>
    <row r="33" spans="1:8" ht="15" customHeight="1">
      <c r="A33" s="35" t="s">
        <v>742</v>
      </c>
      <c r="B33" s="36" t="s">
        <v>743</v>
      </c>
      <c r="D33" s="35" t="s">
        <v>735</v>
      </c>
      <c r="E33" s="36" t="s">
        <v>736</v>
      </c>
      <c r="G33" s="41" t="s">
        <v>142</v>
      </c>
      <c r="H33" s="42" t="s">
        <v>143</v>
      </c>
    </row>
    <row r="34" spans="1:8" ht="15" customHeight="1">
      <c r="A34" s="35" t="s">
        <v>662</v>
      </c>
      <c r="B34" s="36" t="s">
        <v>663</v>
      </c>
      <c r="D34" s="35" t="s">
        <v>664</v>
      </c>
      <c r="E34" s="36" t="s">
        <v>665</v>
      </c>
      <c r="G34" s="35" t="s">
        <v>142</v>
      </c>
      <c r="H34" s="36" t="s">
        <v>143</v>
      </c>
    </row>
    <row r="35" ht="15" customHeight="1"/>
    <row r="36" spans="1:8" ht="15" customHeight="1">
      <c r="A36" s="34" t="s">
        <v>581</v>
      </c>
      <c r="D36" s="35" t="s">
        <v>577</v>
      </c>
      <c r="E36" s="36" t="s">
        <v>579</v>
      </c>
      <c r="G36" s="35" t="s">
        <v>144</v>
      </c>
      <c r="H36" s="36" t="s">
        <v>145</v>
      </c>
    </row>
    <row r="37" spans="1:8" ht="15" customHeight="1">
      <c r="A37" s="35" t="s">
        <v>745</v>
      </c>
      <c r="B37" s="36" t="s">
        <v>746</v>
      </c>
      <c r="D37" s="35" t="s">
        <v>754</v>
      </c>
      <c r="E37" s="36" t="s">
        <v>747</v>
      </c>
      <c r="G37" s="35" t="s">
        <v>142</v>
      </c>
      <c r="H37" s="36" t="s">
        <v>143</v>
      </c>
    </row>
    <row r="38" spans="1:8" ht="15" customHeight="1">
      <c r="A38" s="35" t="s">
        <v>723</v>
      </c>
      <c r="D38" s="35" t="s">
        <v>724</v>
      </c>
      <c r="G38" s="35" t="s">
        <v>142</v>
      </c>
      <c r="H38" s="36" t="s">
        <v>143</v>
      </c>
    </row>
    <row r="39" spans="1:8" ht="15" customHeight="1">
      <c r="A39" s="37"/>
      <c r="D39" s="35"/>
      <c r="E39" s="35"/>
      <c r="G39" s="41"/>
      <c r="H39" s="42"/>
    </row>
    <row r="40" spans="1:8" ht="15" customHeight="1">
      <c r="A40" s="34" t="s">
        <v>580</v>
      </c>
      <c r="B40" s="36" t="s">
        <v>536</v>
      </c>
      <c r="D40" s="35" t="s">
        <v>538</v>
      </c>
      <c r="E40" s="36" t="s">
        <v>537</v>
      </c>
      <c r="G40" s="35" t="s">
        <v>144</v>
      </c>
      <c r="H40" s="36" t="s">
        <v>145</v>
      </c>
    </row>
    <row r="41" spans="1:8" ht="15" customHeight="1">
      <c r="A41" s="35" t="s">
        <v>13</v>
      </c>
      <c r="D41" s="35" t="s">
        <v>119</v>
      </c>
      <c r="G41" s="35" t="s">
        <v>144</v>
      </c>
      <c r="H41" s="36" t="s">
        <v>145</v>
      </c>
    </row>
    <row r="42" spans="1:8" ht="15" customHeight="1">
      <c r="A42" s="35" t="s">
        <v>154</v>
      </c>
      <c r="B42" s="36" t="s">
        <v>181</v>
      </c>
      <c r="D42" s="35" t="s">
        <v>120</v>
      </c>
      <c r="E42" s="36" t="s">
        <v>155</v>
      </c>
      <c r="G42" s="35" t="s">
        <v>142</v>
      </c>
      <c r="H42" s="36" t="s">
        <v>143</v>
      </c>
    </row>
    <row r="43" spans="1:8" ht="15" customHeight="1">
      <c r="A43" s="35" t="s">
        <v>156</v>
      </c>
      <c r="B43" s="36" t="s">
        <v>157</v>
      </c>
      <c r="D43" s="35" t="s">
        <v>121</v>
      </c>
      <c r="E43" s="36" t="s">
        <v>158</v>
      </c>
      <c r="G43" s="35" t="s">
        <v>144</v>
      </c>
      <c r="H43" s="36" t="s">
        <v>145</v>
      </c>
    </row>
    <row r="44" spans="1:8" ht="15" customHeight="1">
      <c r="A44" s="35" t="s">
        <v>159</v>
      </c>
      <c r="D44" s="35" t="s">
        <v>122</v>
      </c>
      <c r="E44" s="36" t="s">
        <v>160</v>
      </c>
      <c r="G44" s="35" t="s">
        <v>142</v>
      </c>
      <c r="H44" s="36" t="s">
        <v>143</v>
      </c>
    </row>
    <row r="45" ht="15" customHeight="1"/>
    <row r="46" spans="1:8" ht="15" customHeight="1">
      <c r="A46" s="34" t="s">
        <v>543</v>
      </c>
      <c r="B46" s="36" t="s">
        <v>161</v>
      </c>
      <c r="D46" s="35" t="s">
        <v>123</v>
      </c>
      <c r="E46" s="36" t="s">
        <v>162</v>
      </c>
      <c r="G46" s="35" t="s">
        <v>144</v>
      </c>
      <c r="H46" s="36" t="s">
        <v>145</v>
      </c>
    </row>
    <row r="47" ht="15" customHeight="1"/>
    <row r="48" spans="1:8" ht="15" customHeight="1">
      <c r="A48" s="34" t="s">
        <v>463</v>
      </c>
      <c r="B48" s="36" t="s">
        <v>482</v>
      </c>
      <c r="D48" s="35" t="s">
        <v>124</v>
      </c>
      <c r="E48" s="36" t="s">
        <v>481</v>
      </c>
      <c r="G48" s="35" t="s">
        <v>142</v>
      </c>
      <c r="H48" s="36" t="s">
        <v>143</v>
      </c>
    </row>
    <row r="49" spans="1:8" ht="15" customHeight="1">
      <c r="A49" s="35" t="s">
        <v>163</v>
      </c>
      <c r="D49" s="35" t="s">
        <v>125</v>
      </c>
      <c r="G49" s="35" t="s">
        <v>142</v>
      </c>
      <c r="H49" s="36" t="s">
        <v>143</v>
      </c>
    </row>
    <row r="50" spans="1:8" ht="15" customHeight="1">
      <c r="A50" s="35" t="s">
        <v>164</v>
      </c>
      <c r="B50" s="36" t="s">
        <v>602</v>
      </c>
      <c r="D50" s="35" t="s">
        <v>126</v>
      </c>
      <c r="E50" s="36" t="s">
        <v>603</v>
      </c>
      <c r="G50" s="35" t="s">
        <v>142</v>
      </c>
      <c r="H50" s="36" t="s">
        <v>143</v>
      </c>
    </row>
    <row r="51" spans="1:8" ht="15" customHeight="1">
      <c r="A51" s="35" t="s">
        <v>547</v>
      </c>
      <c r="B51" s="36" t="s">
        <v>548</v>
      </c>
      <c r="D51" s="35" t="s">
        <v>546</v>
      </c>
      <c r="E51" s="36" t="s">
        <v>545</v>
      </c>
      <c r="G51" s="35" t="s">
        <v>278</v>
      </c>
      <c r="H51" s="36" t="s">
        <v>143</v>
      </c>
    </row>
    <row r="52" spans="1:8" ht="15" customHeight="1">
      <c r="A52" s="35" t="s">
        <v>165</v>
      </c>
      <c r="B52" s="36" t="s">
        <v>480</v>
      </c>
      <c r="D52" s="35" t="s">
        <v>127</v>
      </c>
      <c r="E52" s="36" t="s">
        <v>166</v>
      </c>
      <c r="G52" s="35" t="s">
        <v>142</v>
      </c>
      <c r="H52" s="36" t="s">
        <v>143</v>
      </c>
    </row>
    <row r="53" spans="1:8" ht="27" customHeight="1">
      <c r="A53" s="37" t="s">
        <v>167</v>
      </c>
      <c r="D53" s="41" t="s">
        <v>168</v>
      </c>
      <c r="G53" s="41" t="s">
        <v>144</v>
      </c>
      <c r="H53" s="42" t="s">
        <v>145</v>
      </c>
    </row>
    <row r="54" ht="15" customHeight="1"/>
    <row r="55" spans="1:8" ht="15" customHeight="1">
      <c r="A55" s="34" t="s">
        <v>711</v>
      </c>
      <c r="D55" s="35" t="s">
        <v>709</v>
      </c>
      <c r="G55" s="35" t="s">
        <v>142</v>
      </c>
      <c r="H55" s="36" t="s">
        <v>143</v>
      </c>
    </row>
    <row r="56" spans="1:8" ht="15" customHeight="1">
      <c r="A56" s="35" t="s">
        <v>710</v>
      </c>
      <c r="D56" s="35" t="s">
        <v>128</v>
      </c>
      <c r="G56" s="35" t="s">
        <v>142</v>
      </c>
      <c r="H56" s="36" t="s">
        <v>143</v>
      </c>
    </row>
    <row r="57" ht="15" customHeight="1"/>
    <row r="58" spans="1:8" ht="15" customHeight="1">
      <c r="A58" s="34" t="s">
        <v>549</v>
      </c>
      <c r="B58" s="36" t="s">
        <v>169</v>
      </c>
      <c r="D58" s="35" t="s">
        <v>129</v>
      </c>
      <c r="E58" s="36" t="s">
        <v>170</v>
      </c>
      <c r="G58" s="35" t="s">
        <v>142</v>
      </c>
      <c r="H58" s="36" t="s">
        <v>143</v>
      </c>
    </row>
    <row r="59" spans="1:8" ht="15" customHeight="1">
      <c r="A59" s="35" t="s">
        <v>676</v>
      </c>
      <c r="B59" s="36" t="s">
        <v>677</v>
      </c>
      <c r="D59" s="35" t="s">
        <v>678</v>
      </c>
      <c r="E59" s="36" t="s">
        <v>679</v>
      </c>
      <c r="G59" s="41" t="s">
        <v>144</v>
      </c>
      <c r="H59" s="42" t="s">
        <v>145</v>
      </c>
    </row>
    <row r="60" spans="1:8" ht="15" customHeight="1">
      <c r="A60" s="35" t="s">
        <v>468</v>
      </c>
      <c r="B60" s="36"/>
      <c r="D60" s="35" t="s">
        <v>469</v>
      </c>
      <c r="E60" s="35"/>
      <c r="G60" s="35" t="s">
        <v>465</v>
      </c>
      <c r="H60" s="36" t="s">
        <v>143</v>
      </c>
    </row>
    <row r="61" spans="1:8" ht="15" customHeight="1">
      <c r="A61" s="35" t="s">
        <v>171</v>
      </c>
      <c r="B61" s="36" t="s">
        <v>172</v>
      </c>
      <c r="D61" s="35" t="s">
        <v>130</v>
      </c>
      <c r="E61" s="36" t="s">
        <v>173</v>
      </c>
      <c r="G61" s="35" t="s">
        <v>142</v>
      </c>
      <c r="H61" s="36" t="s">
        <v>143</v>
      </c>
    </row>
    <row r="62" spans="1:8" ht="15" customHeight="1">
      <c r="A62" s="35" t="s">
        <v>669</v>
      </c>
      <c r="B62" s="36" t="s">
        <v>672</v>
      </c>
      <c r="D62" s="35" t="s">
        <v>671</v>
      </c>
      <c r="E62" s="36" t="s">
        <v>670</v>
      </c>
      <c r="G62" s="35" t="s">
        <v>142</v>
      </c>
      <c r="H62" s="36" t="s">
        <v>143</v>
      </c>
    </row>
    <row r="63" spans="1:8" ht="15" customHeight="1">
      <c r="A63" s="35"/>
      <c r="D63" s="35"/>
      <c r="G63" s="35"/>
      <c r="H63" s="36"/>
    </row>
    <row r="64" spans="1:8" ht="15" customHeight="1">
      <c r="A64" s="34" t="s">
        <v>174</v>
      </c>
      <c r="D64" s="35" t="s">
        <v>131</v>
      </c>
      <c r="G64" s="35" t="s">
        <v>142</v>
      </c>
      <c r="H64" s="36" t="s">
        <v>143</v>
      </c>
    </row>
    <row r="65" spans="1:8" ht="15" customHeight="1">
      <c r="A65" s="35" t="s">
        <v>667</v>
      </c>
      <c r="D65" s="35" t="s">
        <v>668</v>
      </c>
      <c r="G65" s="35" t="s">
        <v>142</v>
      </c>
      <c r="H65" s="36" t="s">
        <v>143</v>
      </c>
    </row>
    <row r="66" spans="1:8" ht="15" customHeight="1">
      <c r="A66" s="35" t="s">
        <v>757</v>
      </c>
      <c r="D66" s="35" t="s">
        <v>733</v>
      </c>
      <c r="G66" s="35" t="s">
        <v>142</v>
      </c>
      <c r="H66" s="36" t="s">
        <v>143</v>
      </c>
    </row>
    <row r="67" ht="15" customHeight="1"/>
    <row r="68" spans="1:8" ht="27" customHeight="1">
      <c r="A68" s="40" t="s">
        <v>550</v>
      </c>
      <c r="D68" s="41" t="s">
        <v>132</v>
      </c>
      <c r="E68" s="42" t="s">
        <v>175</v>
      </c>
      <c r="G68" s="41" t="s">
        <v>144</v>
      </c>
      <c r="H68" s="42" t="s">
        <v>145</v>
      </c>
    </row>
    <row r="69" spans="1:8" ht="15" customHeight="1">
      <c r="A69" s="37" t="s">
        <v>597</v>
      </c>
      <c r="B69" s="36" t="s">
        <v>600</v>
      </c>
      <c r="D69" s="41" t="s">
        <v>598</v>
      </c>
      <c r="E69" s="42" t="s">
        <v>599</v>
      </c>
      <c r="G69" s="41" t="s">
        <v>144</v>
      </c>
      <c r="H69" s="42" t="s">
        <v>145</v>
      </c>
    </row>
    <row r="70" spans="1:8" ht="15" customHeight="1">
      <c r="A70" s="230" t="s">
        <v>728</v>
      </c>
      <c r="B70" s="231"/>
      <c r="C70" s="231"/>
      <c r="D70" s="230" t="s">
        <v>728</v>
      </c>
      <c r="E70" s="231"/>
      <c r="F70" s="231"/>
      <c r="G70" s="230" t="s">
        <v>142</v>
      </c>
      <c r="H70" s="232" t="s">
        <v>143</v>
      </c>
    </row>
    <row r="71" spans="1:8" ht="15" customHeight="1">
      <c r="A71" s="35" t="s">
        <v>176</v>
      </c>
      <c r="B71" s="36" t="s">
        <v>281</v>
      </c>
      <c r="D71" s="35" t="s">
        <v>133</v>
      </c>
      <c r="E71" s="36" t="s">
        <v>177</v>
      </c>
      <c r="G71" s="35" t="s">
        <v>142</v>
      </c>
      <c r="H71" s="36" t="s">
        <v>143</v>
      </c>
    </row>
    <row r="72" spans="1:8" ht="15" customHeight="1">
      <c r="A72" s="35" t="s">
        <v>744</v>
      </c>
      <c r="B72" s="36"/>
      <c r="D72" s="35" t="s">
        <v>737</v>
      </c>
      <c r="E72" s="36"/>
      <c r="G72" s="35" t="s">
        <v>142</v>
      </c>
      <c r="H72" s="36" t="s">
        <v>143</v>
      </c>
    </row>
    <row r="73" spans="1:8" ht="15" customHeight="1">
      <c r="A73" s="35" t="s">
        <v>178</v>
      </c>
      <c r="B73" s="36" t="s">
        <v>466</v>
      </c>
      <c r="D73" s="35" t="s">
        <v>182</v>
      </c>
      <c r="E73" s="36" t="s">
        <v>183</v>
      </c>
      <c r="G73" s="35" t="s">
        <v>142</v>
      </c>
      <c r="H73" s="36" t="s">
        <v>143</v>
      </c>
    </row>
    <row r="74" spans="1:8" ht="15" customHeight="1">
      <c r="A74" s="35" t="s">
        <v>471</v>
      </c>
      <c r="B74" s="36" t="s">
        <v>479</v>
      </c>
      <c r="D74" s="35" t="s">
        <v>472</v>
      </c>
      <c r="E74" s="36" t="s">
        <v>473</v>
      </c>
      <c r="G74" s="35" t="s">
        <v>142</v>
      </c>
      <c r="H74" s="36" t="s">
        <v>143</v>
      </c>
    </row>
    <row r="75" ht="15" customHeight="1"/>
    <row r="76" spans="1:8" ht="15" customHeight="1">
      <c r="A76" s="35" t="s">
        <v>827</v>
      </c>
      <c r="B76" s="36" t="s">
        <v>828</v>
      </c>
      <c r="D76" s="35" t="s">
        <v>829</v>
      </c>
      <c r="E76" s="36" t="s">
        <v>830</v>
      </c>
      <c r="G76" s="35" t="s">
        <v>142</v>
      </c>
      <c r="H76" s="36" t="s">
        <v>143</v>
      </c>
    </row>
    <row r="77" spans="1:8" ht="15" customHeight="1">
      <c r="A77" s="35" t="s">
        <v>826</v>
      </c>
      <c r="B77" s="36" t="s">
        <v>570</v>
      </c>
      <c r="D77" s="35" t="s">
        <v>568</v>
      </c>
      <c r="E77" s="36" t="s">
        <v>578</v>
      </c>
      <c r="G77" s="35" t="s">
        <v>153</v>
      </c>
      <c r="H77" s="36" t="s">
        <v>145</v>
      </c>
    </row>
    <row r="78" spans="1:8" ht="15" customHeight="1">
      <c r="A78" s="35" t="s">
        <v>567</v>
      </c>
      <c r="D78" s="35" t="s">
        <v>474</v>
      </c>
      <c r="E78" s="36" t="s">
        <v>612</v>
      </c>
      <c r="G78" s="35" t="s">
        <v>142</v>
      </c>
      <c r="H78" s="36" t="s">
        <v>143</v>
      </c>
    </row>
    <row r="79" ht="15" customHeight="1"/>
    <row r="80" spans="1:8" ht="15" customHeight="1">
      <c r="A80" s="34" t="s">
        <v>458</v>
      </c>
      <c r="D80" s="35" t="s">
        <v>459</v>
      </c>
      <c r="G80" s="35" t="s">
        <v>142</v>
      </c>
      <c r="H80" s="36" t="s">
        <v>143</v>
      </c>
    </row>
    <row r="81" spans="1:8" ht="15" customHeight="1">
      <c r="A81" s="35" t="s">
        <v>460</v>
      </c>
      <c r="D81" s="35" t="s">
        <v>279</v>
      </c>
      <c r="G81" s="35" t="s">
        <v>142</v>
      </c>
      <c r="H81" s="36" t="s">
        <v>143</v>
      </c>
    </row>
    <row r="82" spans="1:8" ht="27" customHeight="1">
      <c r="A82" s="37" t="s">
        <v>604</v>
      </c>
      <c r="D82" s="41" t="s">
        <v>179</v>
      </c>
      <c r="E82" s="42"/>
      <c r="G82" s="41" t="s">
        <v>142</v>
      </c>
      <c r="H82" s="42" t="s">
        <v>143</v>
      </c>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pageSetUpPr fitToPage="1"/>
  </sheetPr>
  <dimension ref="A1:C7"/>
  <sheetViews>
    <sheetView zoomScalePageLayoutView="0" workbookViewId="0" topLeftCell="A1">
      <selection activeCell="A1" sqref="A1:B1"/>
    </sheetView>
  </sheetViews>
  <sheetFormatPr defaultColWidth="9.00390625" defaultRowHeight="16.5"/>
  <cols>
    <col min="1" max="1" width="3.50390625" style="0" customWidth="1"/>
    <col min="2" max="2" width="122.25390625" style="0" customWidth="1"/>
  </cols>
  <sheetData>
    <row r="1" spans="1:2" s="282" customFormat="1" ht="42.75" customHeight="1">
      <c r="A1" s="394" t="s">
        <v>781</v>
      </c>
      <c r="B1" s="394"/>
    </row>
    <row r="4" spans="1:3" s="284" customFormat="1" ht="114.75" customHeight="1">
      <c r="A4" s="395" t="s">
        <v>832</v>
      </c>
      <c r="B4" s="396"/>
      <c r="C4" s="283"/>
    </row>
    <row r="5" s="284" customFormat="1" ht="16.5">
      <c r="B5" s="285"/>
    </row>
    <row r="6" s="284" customFormat="1" ht="16.5">
      <c r="B6" s="286"/>
    </row>
    <row r="7" s="284" customFormat="1" ht="16.5">
      <c r="B7" s="285"/>
    </row>
  </sheetData>
  <sheetProtection/>
  <mergeCells count="2">
    <mergeCell ref="A1:B1"/>
    <mergeCell ref="A4:B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307" t="s">
        <v>204</v>
      </c>
      <c r="B2" s="307"/>
      <c r="C2" s="307"/>
      <c r="D2" s="307"/>
      <c r="E2" s="307"/>
      <c r="F2" s="307"/>
      <c r="G2" s="307"/>
      <c r="H2" s="107" t="s">
        <v>645</v>
      </c>
    </row>
    <row r="3" spans="1:10" s="8" customFormat="1" ht="25.5" customHeight="1">
      <c r="A3" s="316" t="str">
        <f>'Form HKLQ1-1'!A3:H3</f>
        <v>二零一七年一月至十二月
January to December 2017</v>
      </c>
      <c r="B3" s="316"/>
      <c r="C3" s="316"/>
      <c r="D3" s="316"/>
      <c r="E3" s="316"/>
      <c r="F3" s="316"/>
      <c r="G3" s="316"/>
      <c r="H3" s="96"/>
      <c r="J3" s="12"/>
    </row>
    <row r="4" spans="1:10" ht="3" customHeight="1">
      <c r="A4" s="2"/>
      <c r="B4" s="2"/>
      <c r="C4" s="2"/>
      <c r="D4" s="3"/>
      <c r="E4" s="3"/>
      <c r="F4" s="3"/>
      <c r="G4" s="1"/>
      <c r="H4" s="1"/>
      <c r="J4" s="200"/>
    </row>
    <row r="5" spans="1:10" ht="3" customHeight="1">
      <c r="A5" s="1"/>
      <c r="B5" s="1"/>
      <c r="C5" s="5"/>
      <c r="D5" s="5"/>
      <c r="E5" s="5"/>
      <c r="F5" s="5"/>
      <c r="G5" s="1"/>
      <c r="H5" s="1"/>
      <c r="J5" s="200"/>
    </row>
    <row r="6" spans="1:10" s="44" customFormat="1" ht="3" customHeight="1">
      <c r="A6" s="313"/>
      <c r="B6" s="313"/>
      <c r="C6" s="73"/>
      <c r="D6" s="73"/>
      <c r="E6" s="73"/>
      <c r="F6" s="73"/>
      <c r="G6" s="75"/>
      <c r="H6" s="75"/>
      <c r="J6" s="214"/>
    </row>
    <row r="7" spans="1:10" s="44" customFormat="1" ht="27" customHeight="1">
      <c r="A7" s="313" t="s">
        <v>643</v>
      </c>
      <c r="B7" s="313"/>
      <c r="C7" s="313"/>
      <c r="D7" s="313"/>
      <c r="E7" s="313"/>
      <c r="F7" s="313"/>
      <c r="G7" s="75"/>
      <c r="H7" s="75"/>
      <c r="J7" s="214"/>
    </row>
    <row r="8" spans="1:10" ht="6" customHeight="1">
      <c r="A8" s="7"/>
      <c r="B8" s="1"/>
      <c r="C8" s="5"/>
      <c r="D8" s="5"/>
      <c r="E8" s="5"/>
      <c r="F8" s="5"/>
      <c r="G8" s="1"/>
      <c r="H8" s="1"/>
      <c r="J8" s="200"/>
    </row>
    <row r="9" spans="1:10" s="46" customFormat="1" ht="21" customHeight="1">
      <c r="A9" s="45"/>
      <c r="B9" s="45"/>
      <c r="C9" s="308" t="s">
        <v>646</v>
      </c>
      <c r="D9" s="309"/>
      <c r="E9" s="309"/>
      <c r="F9" s="309"/>
      <c r="G9" s="309"/>
      <c r="H9" s="310"/>
      <c r="J9" s="95"/>
    </row>
    <row r="10" spans="1:10" s="46" customFormat="1" ht="54" customHeight="1">
      <c r="A10" s="50" t="s">
        <v>290</v>
      </c>
      <c r="B10" s="51" t="s">
        <v>291</v>
      </c>
      <c r="C10" s="204" t="s">
        <v>647</v>
      </c>
      <c r="D10" s="204" t="s">
        <v>648</v>
      </c>
      <c r="E10" s="204" t="s">
        <v>649</v>
      </c>
      <c r="F10" s="204" t="s">
        <v>650</v>
      </c>
      <c r="G10" s="204" t="s">
        <v>651</v>
      </c>
      <c r="H10" s="51" t="s">
        <v>14</v>
      </c>
      <c r="J10" s="95"/>
    </row>
    <row r="11" spans="1:8" s="46" customFormat="1" ht="21" customHeight="1">
      <c r="A11" s="54" t="s">
        <v>297</v>
      </c>
      <c r="B11" s="55" t="s">
        <v>298</v>
      </c>
      <c r="C11" s="58" t="s">
        <v>273</v>
      </c>
      <c r="D11" s="58" t="s">
        <v>273</v>
      </c>
      <c r="E11" s="58" t="s">
        <v>273</v>
      </c>
      <c r="F11" s="58" t="s">
        <v>273</v>
      </c>
      <c r="G11" s="58" t="s">
        <v>273</v>
      </c>
      <c r="H11" s="58" t="s">
        <v>273</v>
      </c>
    </row>
    <row r="12" spans="1:15" s="46" customFormat="1" ht="21" customHeight="1">
      <c r="A12" s="59"/>
      <c r="B12" s="60" t="s">
        <v>299</v>
      </c>
      <c r="C12" s="176">
        <v>51856249</v>
      </c>
      <c r="D12" s="176">
        <v>37546507</v>
      </c>
      <c r="E12" s="176">
        <v>29350277</v>
      </c>
      <c r="F12" s="176">
        <v>11632058</v>
      </c>
      <c r="G12" s="176">
        <v>3404520</v>
      </c>
      <c r="H12" s="233">
        <v>81933362</v>
      </c>
      <c r="I12" s="213"/>
      <c r="J12" s="213"/>
      <c r="K12" s="213"/>
      <c r="L12" s="213"/>
      <c r="M12" s="213"/>
      <c r="N12" s="213"/>
      <c r="O12" s="213"/>
    </row>
    <row r="13" spans="1:15" s="46" customFormat="1" ht="43.5" customHeight="1">
      <c r="A13" s="59"/>
      <c r="B13" s="62" t="s">
        <v>300</v>
      </c>
      <c r="C13" s="176">
        <v>0</v>
      </c>
      <c r="D13" s="176">
        <v>352781</v>
      </c>
      <c r="E13" s="176">
        <v>458</v>
      </c>
      <c r="F13" s="176">
        <v>10701</v>
      </c>
      <c r="G13" s="176">
        <v>435028</v>
      </c>
      <c r="H13" s="176">
        <v>798968</v>
      </c>
      <c r="I13" s="213"/>
      <c r="J13" s="213"/>
      <c r="K13" s="213"/>
      <c r="L13" s="213"/>
      <c r="M13" s="213"/>
      <c r="N13" s="213"/>
      <c r="O13" s="213"/>
    </row>
    <row r="14" spans="1:15" s="46" customFormat="1" ht="21" customHeight="1">
      <c r="A14" s="59"/>
      <c r="B14" s="62" t="s">
        <v>301</v>
      </c>
      <c r="C14" s="176">
        <v>376</v>
      </c>
      <c r="D14" s="176">
        <v>17151</v>
      </c>
      <c r="E14" s="176">
        <v>29530</v>
      </c>
      <c r="F14" s="176">
        <v>141395</v>
      </c>
      <c r="G14" s="176">
        <v>171629</v>
      </c>
      <c r="H14" s="233">
        <v>359705</v>
      </c>
      <c r="I14" s="213"/>
      <c r="J14" s="213"/>
      <c r="K14" s="213"/>
      <c r="L14" s="213"/>
      <c r="M14" s="213"/>
      <c r="N14" s="213"/>
      <c r="O14" s="213"/>
    </row>
    <row r="15" spans="1:15" s="46" customFormat="1" ht="21" customHeight="1">
      <c r="A15" s="59"/>
      <c r="B15" s="62" t="s">
        <v>302</v>
      </c>
      <c r="C15" s="176">
        <v>15417</v>
      </c>
      <c r="D15" s="176">
        <v>17441</v>
      </c>
      <c r="E15" s="176">
        <v>11818</v>
      </c>
      <c r="F15" s="176">
        <v>101717</v>
      </c>
      <c r="G15" s="176">
        <v>114668</v>
      </c>
      <c r="H15" s="233">
        <v>245644</v>
      </c>
      <c r="I15" s="213"/>
      <c r="J15" s="213"/>
      <c r="K15" s="213"/>
      <c r="L15" s="213"/>
      <c r="M15" s="213"/>
      <c r="N15" s="213"/>
      <c r="O15" s="213"/>
    </row>
    <row r="16" spans="1:15" s="46" customFormat="1" ht="21" customHeight="1">
      <c r="A16" s="59"/>
      <c r="B16" s="65" t="s">
        <v>303</v>
      </c>
      <c r="C16" s="176">
        <v>382205</v>
      </c>
      <c r="D16" s="176">
        <v>6709204</v>
      </c>
      <c r="E16" s="176">
        <v>375122</v>
      </c>
      <c r="F16" s="176">
        <v>178204</v>
      </c>
      <c r="G16" s="176">
        <v>50131</v>
      </c>
      <c r="H16" s="176">
        <v>7312661</v>
      </c>
      <c r="I16" s="213"/>
      <c r="J16" s="213"/>
      <c r="K16" s="213"/>
      <c r="L16" s="213"/>
      <c r="M16" s="213"/>
      <c r="N16" s="213"/>
      <c r="O16" s="213"/>
    </row>
    <row r="17" spans="1:15" s="46" customFormat="1" ht="21" customHeight="1">
      <c r="A17" s="66"/>
      <c r="B17" s="67" t="s">
        <v>304</v>
      </c>
      <c r="C17" s="176">
        <v>52254247</v>
      </c>
      <c r="D17" s="176">
        <v>44643084</v>
      </c>
      <c r="E17" s="176">
        <v>29767205</v>
      </c>
      <c r="F17" s="176">
        <v>12064075</v>
      </c>
      <c r="G17" s="176">
        <v>4175976</v>
      </c>
      <c r="H17" s="176">
        <v>90650340</v>
      </c>
      <c r="I17" s="213"/>
      <c r="J17" s="213"/>
      <c r="K17" s="213"/>
      <c r="L17" s="213"/>
      <c r="M17" s="213"/>
      <c r="N17" s="213"/>
      <c r="O17" s="213"/>
    </row>
    <row r="18" spans="1:15" s="46" customFormat="1" ht="21" customHeight="1">
      <c r="A18" s="69" t="s">
        <v>311</v>
      </c>
      <c r="B18" s="70" t="s">
        <v>305</v>
      </c>
      <c r="C18" s="176">
        <v>0</v>
      </c>
      <c r="D18" s="176">
        <v>0</v>
      </c>
      <c r="E18" s="176">
        <v>0</v>
      </c>
      <c r="F18" s="176">
        <v>0</v>
      </c>
      <c r="G18" s="176">
        <v>0</v>
      </c>
      <c r="H18" s="176">
        <v>0</v>
      </c>
      <c r="I18" s="213"/>
      <c r="J18" s="213"/>
      <c r="K18" s="213"/>
      <c r="L18" s="213"/>
      <c r="M18" s="213"/>
      <c r="N18" s="213"/>
      <c r="O18" s="213"/>
    </row>
    <row r="19" spans="1:15" s="46" customFormat="1" ht="43.5" customHeight="1">
      <c r="A19" s="71" t="s">
        <v>312</v>
      </c>
      <c r="B19" s="70" t="s">
        <v>306</v>
      </c>
      <c r="C19" s="176">
        <v>12125561</v>
      </c>
      <c r="D19" s="176">
        <v>0</v>
      </c>
      <c r="E19" s="176">
        <v>40374</v>
      </c>
      <c r="F19" s="176">
        <v>194976</v>
      </c>
      <c r="G19" s="176">
        <v>340491</v>
      </c>
      <c r="H19" s="176">
        <v>575841</v>
      </c>
      <c r="I19" s="213"/>
      <c r="J19" s="213"/>
      <c r="K19" s="213"/>
      <c r="L19" s="213"/>
      <c r="M19" s="213"/>
      <c r="N19" s="213"/>
      <c r="O19" s="213"/>
    </row>
    <row r="20" spans="1:15" s="46" customFormat="1" ht="43.5" customHeight="1">
      <c r="A20" s="59"/>
      <c r="B20" s="62" t="s">
        <v>644</v>
      </c>
      <c r="C20" s="176">
        <v>0</v>
      </c>
      <c r="D20" s="176">
        <v>1187</v>
      </c>
      <c r="E20" s="176">
        <v>1</v>
      </c>
      <c r="F20" s="176">
        <v>14</v>
      </c>
      <c r="G20" s="176">
        <v>1492</v>
      </c>
      <c r="H20" s="176">
        <v>2694</v>
      </c>
      <c r="I20" s="213"/>
      <c r="J20" s="213"/>
      <c r="K20" s="213"/>
      <c r="L20" s="213"/>
      <c r="M20" s="213"/>
      <c r="N20" s="213"/>
      <c r="O20" s="213"/>
    </row>
    <row r="21" spans="1:15" s="46" customFormat="1" ht="21" customHeight="1">
      <c r="A21" s="59"/>
      <c r="B21" s="62" t="s">
        <v>301</v>
      </c>
      <c r="C21" s="176">
        <v>0</v>
      </c>
      <c r="D21" s="176">
        <v>39</v>
      </c>
      <c r="E21" s="176">
        <v>21</v>
      </c>
      <c r="F21" s="176">
        <v>434</v>
      </c>
      <c r="G21" s="176">
        <v>1991</v>
      </c>
      <c r="H21" s="176">
        <v>2485</v>
      </c>
      <c r="I21" s="213"/>
      <c r="J21" s="213"/>
      <c r="K21" s="213"/>
      <c r="L21" s="213"/>
      <c r="M21" s="213"/>
      <c r="N21" s="213"/>
      <c r="O21" s="213"/>
    </row>
    <row r="22" spans="1:15" s="46" customFormat="1" ht="21" customHeight="1">
      <c r="A22" s="59"/>
      <c r="B22" s="62" t="s">
        <v>302</v>
      </c>
      <c r="C22" s="176">
        <v>0</v>
      </c>
      <c r="D22" s="176">
        <v>9</v>
      </c>
      <c r="E22" s="176">
        <v>128</v>
      </c>
      <c r="F22" s="176">
        <v>450</v>
      </c>
      <c r="G22" s="176">
        <v>3212</v>
      </c>
      <c r="H22" s="176">
        <v>3799</v>
      </c>
      <c r="I22" s="213"/>
      <c r="J22" s="213"/>
      <c r="K22" s="213"/>
      <c r="L22" s="213"/>
      <c r="M22" s="213"/>
      <c r="N22" s="213"/>
      <c r="O22" s="213"/>
    </row>
    <row r="23" spans="1:15" s="46" customFormat="1" ht="21" customHeight="1">
      <c r="A23" s="66"/>
      <c r="B23" s="67" t="s">
        <v>313</v>
      </c>
      <c r="C23" s="176">
        <v>12125561</v>
      </c>
      <c r="D23" s="176">
        <v>1235</v>
      </c>
      <c r="E23" s="176">
        <v>40524</v>
      </c>
      <c r="F23" s="176">
        <v>195874</v>
      </c>
      <c r="G23" s="176">
        <v>347186</v>
      </c>
      <c r="H23" s="176">
        <v>584819</v>
      </c>
      <c r="I23" s="213"/>
      <c r="J23" s="213"/>
      <c r="K23" s="213"/>
      <c r="L23" s="213"/>
      <c r="M23" s="213"/>
      <c r="N23" s="213"/>
      <c r="O23" s="213"/>
    </row>
    <row r="24" spans="1:15" s="46" customFormat="1" ht="21" customHeight="1">
      <c r="A24" s="69" t="s">
        <v>314</v>
      </c>
      <c r="B24" s="70" t="s">
        <v>315</v>
      </c>
      <c r="C24" s="176">
        <v>0</v>
      </c>
      <c r="D24" s="176">
        <v>79993</v>
      </c>
      <c r="E24" s="176">
        <v>33484</v>
      </c>
      <c r="F24" s="176">
        <v>134881</v>
      </c>
      <c r="G24" s="176">
        <v>4548</v>
      </c>
      <c r="H24" s="176">
        <v>252906</v>
      </c>
      <c r="I24" s="213"/>
      <c r="J24" s="213"/>
      <c r="K24" s="213"/>
      <c r="L24" s="213"/>
      <c r="M24" s="213"/>
      <c r="N24" s="213"/>
      <c r="O24" s="213"/>
    </row>
    <row r="25" spans="1:15" s="46" customFormat="1" ht="21" customHeight="1">
      <c r="A25" s="69" t="s">
        <v>316</v>
      </c>
      <c r="B25" s="70" t="s">
        <v>317</v>
      </c>
      <c r="C25" s="176">
        <v>0</v>
      </c>
      <c r="D25" s="176">
        <v>0</v>
      </c>
      <c r="E25" s="176">
        <v>0</v>
      </c>
      <c r="F25" s="176">
        <v>0</v>
      </c>
      <c r="G25" s="176">
        <v>0</v>
      </c>
      <c r="H25" s="176">
        <v>0</v>
      </c>
      <c r="I25" s="213"/>
      <c r="J25" s="213"/>
      <c r="K25" s="213"/>
      <c r="L25" s="213"/>
      <c r="M25" s="213"/>
      <c r="N25" s="213"/>
      <c r="O25" s="213"/>
    </row>
    <row r="26" spans="1:15" s="46" customFormat="1" ht="21" customHeight="1">
      <c r="A26" s="69" t="s">
        <v>318</v>
      </c>
      <c r="B26" s="70" t="s">
        <v>319</v>
      </c>
      <c r="C26" s="176">
        <v>0</v>
      </c>
      <c r="D26" s="176">
        <v>0</v>
      </c>
      <c r="E26" s="176">
        <v>0</v>
      </c>
      <c r="F26" s="176">
        <v>0</v>
      </c>
      <c r="G26" s="176">
        <v>0</v>
      </c>
      <c r="H26" s="176">
        <v>0</v>
      </c>
      <c r="I26" s="213"/>
      <c r="J26" s="213"/>
      <c r="K26" s="213"/>
      <c r="L26" s="213"/>
      <c r="M26" s="213"/>
      <c r="N26" s="213"/>
      <c r="O26" s="213"/>
    </row>
    <row r="27" spans="1:15" s="46" customFormat="1" ht="21" customHeight="1">
      <c r="A27" s="72"/>
      <c r="B27" s="67" t="s">
        <v>320</v>
      </c>
      <c r="C27" s="68">
        <f aca="true" t="shared" si="0" ref="C27:H27">C17+C18+C23+C24+C25+C26</f>
        <v>64379808</v>
      </c>
      <c r="D27" s="68">
        <f t="shared" si="0"/>
        <v>44724312</v>
      </c>
      <c r="E27" s="68">
        <f t="shared" si="0"/>
        <v>29841213</v>
      </c>
      <c r="F27" s="68">
        <f t="shared" si="0"/>
        <v>12394830</v>
      </c>
      <c r="G27" s="68">
        <f>G17+G18+G23+G24+G25+G26</f>
        <v>4527710</v>
      </c>
      <c r="H27" s="68">
        <f t="shared" si="0"/>
        <v>91488065</v>
      </c>
      <c r="I27" s="213"/>
      <c r="J27" s="213"/>
      <c r="K27" s="213"/>
      <c r="L27" s="213"/>
      <c r="M27" s="213"/>
      <c r="N27" s="213"/>
      <c r="O27" s="213"/>
    </row>
    <row r="28" ht="15.75">
      <c r="J28" s="213"/>
    </row>
    <row r="29" spans="1:10" ht="15.75">
      <c r="A29" s="9"/>
      <c r="C29" s="234"/>
      <c r="H29" s="10"/>
      <c r="J29" s="200"/>
    </row>
    <row r="30" spans="1:10" ht="15.75">
      <c r="A30" s="9"/>
      <c r="C30" s="234"/>
      <c r="H30" s="11"/>
      <c r="J30" s="200"/>
    </row>
    <row r="31" spans="8:10" ht="15.75">
      <c r="H31" s="12"/>
      <c r="J31" s="200"/>
    </row>
    <row r="32" ht="15.75">
      <c r="J32" s="200"/>
    </row>
    <row r="33" ht="15.75">
      <c r="J33" s="200"/>
    </row>
    <row r="34" ht="15.75">
      <c r="J34" s="200"/>
    </row>
    <row r="35" ht="15.75">
      <c r="J35" s="200"/>
    </row>
    <row r="36" ht="15.75">
      <c r="J36" s="200"/>
    </row>
    <row r="37" ht="15.75">
      <c r="J37" s="200"/>
    </row>
    <row r="38" ht="15.75">
      <c r="J38" s="200"/>
    </row>
    <row r="39" ht="15.75">
      <c r="J39" s="200"/>
    </row>
    <row r="40" ht="15.75">
      <c r="J40" s="200"/>
    </row>
    <row r="41" ht="15.75">
      <c r="J41" s="200"/>
    </row>
    <row r="42" ht="15.75">
      <c r="J42" s="200"/>
    </row>
    <row r="43" ht="15.75">
      <c r="J43" s="200"/>
    </row>
    <row r="44" ht="15.75">
      <c r="J44" s="200"/>
    </row>
    <row r="45" ht="15.75">
      <c r="J45" s="200"/>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T5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307" t="s">
        <v>57</v>
      </c>
      <c r="B2" s="307"/>
      <c r="C2" s="307"/>
      <c r="D2" s="307"/>
      <c r="E2" s="307"/>
      <c r="F2" s="307"/>
      <c r="G2" s="307"/>
      <c r="H2" s="307"/>
      <c r="I2" s="307"/>
      <c r="J2" s="307"/>
      <c r="K2" s="307"/>
      <c r="L2" s="307"/>
      <c r="M2" s="307"/>
      <c r="N2" s="107" t="s">
        <v>85</v>
      </c>
    </row>
    <row r="3" spans="1:14" s="8" customFormat="1" ht="25.5" customHeight="1">
      <c r="A3" s="316" t="str">
        <f>'Form HKLQ1-1'!A3:H3</f>
        <v>二零一七年一月至十二月
January to December 2017</v>
      </c>
      <c r="B3" s="316"/>
      <c r="C3" s="316"/>
      <c r="D3" s="316"/>
      <c r="E3" s="316"/>
      <c r="F3" s="316"/>
      <c r="G3" s="316"/>
      <c r="H3" s="316"/>
      <c r="I3" s="316"/>
      <c r="J3" s="316"/>
      <c r="K3" s="316"/>
      <c r="L3" s="316"/>
      <c r="M3" s="316"/>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13"/>
      <c r="B6" s="313"/>
      <c r="C6" s="73"/>
      <c r="D6" s="73"/>
      <c r="E6" s="73"/>
      <c r="F6" s="73"/>
      <c r="G6" s="73"/>
      <c r="H6" s="73"/>
      <c r="I6" s="73"/>
      <c r="J6" s="73"/>
      <c r="K6" s="73"/>
      <c r="L6" s="73"/>
      <c r="M6" s="75"/>
      <c r="N6" s="75"/>
    </row>
    <row r="7" spans="1:14" s="44" customFormat="1" ht="27.75" customHeight="1">
      <c r="A7" s="313" t="s">
        <v>58</v>
      </c>
      <c r="B7" s="313"/>
      <c r="C7" s="313"/>
      <c r="D7" s="313"/>
      <c r="E7" s="313"/>
      <c r="F7" s="313"/>
      <c r="G7" s="313"/>
      <c r="H7" s="313"/>
      <c r="I7" s="313"/>
      <c r="J7" s="313"/>
      <c r="K7" s="203"/>
      <c r="L7" s="203"/>
      <c r="M7" s="75"/>
      <c r="N7" s="75"/>
    </row>
    <row r="8" spans="1:14" ht="6" customHeight="1">
      <c r="A8" s="7"/>
      <c r="B8" s="1"/>
      <c r="C8" s="5"/>
      <c r="D8" s="5"/>
      <c r="E8" s="5"/>
      <c r="F8" s="5"/>
      <c r="G8" s="5"/>
      <c r="H8" s="5"/>
      <c r="I8" s="5"/>
      <c r="J8" s="5"/>
      <c r="K8" s="5"/>
      <c r="L8" s="5"/>
      <c r="M8" s="1"/>
      <c r="N8" s="1"/>
    </row>
    <row r="9" spans="1:14" s="46" customFormat="1" ht="21" customHeight="1">
      <c r="A9" s="45"/>
      <c r="B9" s="45"/>
      <c r="C9" s="308" t="s">
        <v>86</v>
      </c>
      <c r="D9" s="309"/>
      <c r="E9" s="309"/>
      <c r="F9" s="309"/>
      <c r="G9" s="309"/>
      <c r="H9" s="309"/>
      <c r="I9" s="309"/>
      <c r="J9" s="309"/>
      <c r="K9" s="309"/>
      <c r="L9" s="309"/>
      <c r="M9" s="309"/>
      <c r="N9" s="310"/>
    </row>
    <row r="10" spans="1:14" s="46" customFormat="1" ht="21" customHeight="1">
      <c r="A10" s="47"/>
      <c r="B10" s="48"/>
      <c r="C10" s="314" t="s">
        <v>15</v>
      </c>
      <c r="D10" s="312"/>
      <c r="E10" s="317" t="s">
        <v>87</v>
      </c>
      <c r="F10" s="323"/>
      <c r="G10" s="314" t="s">
        <v>88</v>
      </c>
      <c r="H10" s="312"/>
      <c r="I10" s="314" t="s">
        <v>93</v>
      </c>
      <c r="J10" s="312"/>
      <c r="K10" s="314" t="s">
        <v>94</v>
      </c>
      <c r="L10" s="312"/>
      <c r="M10" s="311" t="s">
        <v>95</v>
      </c>
      <c r="N10" s="315"/>
    </row>
    <row r="11" spans="1:14" s="46" customFormat="1" ht="54" customHeight="1">
      <c r="A11" s="50" t="s">
        <v>59</v>
      </c>
      <c r="B11" s="51" t="s">
        <v>60</v>
      </c>
      <c r="C11" s="51" t="s">
        <v>61</v>
      </c>
      <c r="D11" s="51" t="s">
        <v>62</v>
      </c>
      <c r="E11" s="51" t="s">
        <v>61</v>
      </c>
      <c r="F11" s="51" t="s">
        <v>62</v>
      </c>
      <c r="G11" s="51" t="s">
        <v>61</v>
      </c>
      <c r="H11" s="51" t="s">
        <v>62</v>
      </c>
      <c r="I11" s="51" t="s">
        <v>61</v>
      </c>
      <c r="J11" s="51" t="s">
        <v>62</v>
      </c>
      <c r="K11" s="51" t="s">
        <v>61</v>
      </c>
      <c r="L11" s="51" t="s">
        <v>62</v>
      </c>
      <c r="M11" s="51" t="s">
        <v>61</v>
      </c>
      <c r="N11" s="51" t="s">
        <v>62</v>
      </c>
    </row>
    <row r="12" spans="1:14" s="46" customFormat="1" ht="21" customHeight="1">
      <c r="A12" s="54" t="s">
        <v>63</v>
      </c>
      <c r="B12" s="55" t="s">
        <v>64</v>
      </c>
      <c r="C12" s="58" t="s">
        <v>65</v>
      </c>
      <c r="D12" s="58" t="s">
        <v>65</v>
      </c>
      <c r="E12" s="58" t="s">
        <v>65</v>
      </c>
      <c r="F12" s="58" t="s">
        <v>65</v>
      </c>
      <c r="G12" s="58" t="s">
        <v>65</v>
      </c>
      <c r="H12" s="58" t="s">
        <v>65</v>
      </c>
      <c r="I12" s="58" t="s">
        <v>65</v>
      </c>
      <c r="J12" s="58" t="s">
        <v>65</v>
      </c>
      <c r="K12" s="58" t="s">
        <v>65</v>
      </c>
      <c r="L12" s="58" t="s">
        <v>65</v>
      </c>
      <c r="M12" s="58" t="s">
        <v>65</v>
      </c>
      <c r="N12" s="58" t="s">
        <v>65</v>
      </c>
    </row>
    <row r="13" spans="1:20" s="46" customFormat="1" ht="21" customHeight="1">
      <c r="A13" s="59"/>
      <c r="B13" s="60" t="s">
        <v>66</v>
      </c>
      <c r="C13" s="176">
        <v>14784819</v>
      </c>
      <c r="D13" s="176">
        <v>29893903</v>
      </c>
      <c r="E13" s="176">
        <v>18734931</v>
      </c>
      <c r="F13" s="176">
        <v>38259742</v>
      </c>
      <c r="G13" s="176">
        <v>17982451</v>
      </c>
      <c r="H13" s="176">
        <v>13145877</v>
      </c>
      <c r="I13" s="176">
        <v>353520</v>
      </c>
      <c r="J13" s="176">
        <v>628459</v>
      </c>
      <c r="K13" s="176">
        <v>528</v>
      </c>
      <c r="L13" s="176">
        <v>5381</v>
      </c>
      <c r="M13" s="176">
        <v>51856249</v>
      </c>
      <c r="N13" s="233">
        <v>81933362</v>
      </c>
      <c r="O13" s="213"/>
      <c r="P13" s="213"/>
      <c r="Q13" s="213"/>
      <c r="R13" s="213"/>
      <c r="S13" s="213"/>
      <c r="T13" s="210"/>
    </row>
    <row r="14" spans="1:20" s="46" customFormat="1" ht="43.5" customHeight="1">
      <c r="A14" s="59"/>
      <c r="B14" s="62" t="s">
        <v>67</v>
      </c>
      <c r="C14" s="176">
        <v>0</v>
      </c>
      <c r="D14" s="176">
        <v>756209</v>
      </c>
      <c r="E14" s="176">
        <v>0</v>
      </c>
      <c r="F14" s="176">
        <v>7982</v>
      </c>
      <c r="G14" s="176">
        <v>0</v>
      </c>
      <c r="H14" s="176">
        <v>34449</v>
      </c>
      <c r="I14" s="176">
        <v>0</v>
      </c>
      <c r="J14" s="176">
        <v>291</v>
      </c>
      <c r="K14" s="176">
        <v>0</v>
      </c>
      <c r="L14" s="176">
        <v>37</v>
      </c>
      <c r="M14" s="176">
        <v>0</v>
      </c>
      <c r="N14" s="176">
        <v>798968</v>
      </c>
      <c r="O14" s="213"/>
      <c r="P14" s="213"/>
      <c r="Q14" s="213"/>
      <c r="R14" s="95"/>
      <c r="S14" s="213"/>
      <c r="T14" s="210"/>
    </row>
    <row r="15" spans="1:20" s="46" customFormat="1" ht="21" customHeight="1">
      <c r="A15" s="59"/>
      <c r="B15" s="62" t="s">
        <v>68</v>
      </c>
      <c r="C15" s="176">
        <v>0</v>
      </c>
      <c r="D15" s="176">
        <v>322539</v>
      </c>
      <c r="E15" s="176">
        <v>376</v>
      </c>
      <c r="F15" s="176">
        <v>24394</v>
      </c>
      <c r="G15" s="176">
        <v>0</v>
      </c>
      <c r="H15" s="176">
        <v>12744</v>
      </c>
      <c r="I15" s="176">
        <v>0</v>
      </c>
      <c r="J15" s="176">
        <v>5</v>
      </c>
      <c r="K15" s="176">
        <v>0</v>
      </c>
      <c r="L15" s="176">
        <v>23</v>
      </c>
      <c r="M15" s="176">
        <v>376</v>
      </c>
      <c r="N15" s="233">
        <v>359705</v>
      </c>
      <c r="O15" s="213"/>
      <c r="P15" s="213"/>
      <c r="Q15" s="213"/>
      <c r="R15" s="95"/>
      <c r="S15" s="213"/>
      <c r="T15" s="210"/>
    </row>
    <row r="16" spans="1:20" s="46" customFormat="1" ht="21" customHeight="1">
      <c r="A16" s="59"/>
      <c r="B16" s="62" t="s">
        <v>69</v>
      </c>
      <c r="C16" s="176">
        <v>15015</v>
      </c>
      <c r="D16" s="176">
        <v>232515</v>
      </c>
      <c r="E16" s="176">
        <v>19</v>
      </c>
      <c r="F16" s="176">
        <v>6149</v>
      </c>
      <c r="G16" s="176">
        <v>383</v>
      </c>
      <c r="H16" s="176">
        <v>6980</v>
      </c>
      <c r="I16" s="176">
        <v>0</v>
      </c>
      <c r="J16" s="176">
        <v>0</v>
      </c>
      <c r="K16" s="176">
        <v>0</v>
      </c>
      <c r="L16" s="176">
        <v>0</v>
      </c>
      <c r="M16" s="176">
        <v>15417</v>
      </c>
      <c r="N16" s="233">
        <v>245644</v>
      </c>
      <c r="O16" s="213"/>
      <c r="P16" s="213"/>
      <c r="Q16" s="213"/>
      <c r="R16" s="95"/>
      <c r="S16" s="213"/>
      <c r="T16" s="210"/>
    </row>
    <row r="17" spans="1:20" s="46" customFormat="1" ht="21" customHeight="1">
      <c r="A17" s="59"/>
      <c r="B17" s="65" t="s">
        <v>70</v>
      </c>
      <c r="C17" s="176">
        <v>290246</v>
      </c>
      <c r="D17" s="176">
        <v>201729</v>
      </c>
      <c r="E17" s="176">
        <v>88693</v>
      </c>
      <c r="F17" s="176">
        <v>6723074</v>
      </c>
      <c r="G17" s="176">
        <v>3266</v>
      </c>
      <c r="H17" s="176">
        <v>387153</v>
      </c>
      <c r="I17" s="176">
        <v>0</v>
      </c>
      <c r="J17" s="176">
        <v>645</v>
      </c>
      <c r="K17" s="176">
        <v>0</v>
      </c>
      <c r="L17" s="176">
        <v>60</v>
      </c>
      <c r="M17" s="176">
        <v>382205</v>
      </c>
      <c r="N17" s="176">
        <v>7312661</v>
      </c>
      <c r="O17" s="213"/>
      <c r="P17" s="213"/>
      <c r="Q17" s="213"/>
      <c r="R17" s="95"/>
      <c r="S17" s="213"/>
      <c r="T17" s="210"/>
    </row>
    <row r="18" spans="1:20" s="46" customFormat="1" ht="21" customHeight="1">
      <c r="A18" s="66"/>
      <c r="B18" s="67" t="s">
        <v>71</v>
      </c>
      <c r="C18" s="176">
        <v>15090080</v>
      </c>
      <c r="D18" s="176">
        <v>31406895</v>
      </c>
      <c r="E18" s="176">
        <v>18824019</v>
      </c>
      <c r="F18" s="176">
        <v>45021341</v>
      </c>
      <c r="G18" s="176">
        <v>17986100</v>
      </c>
      <c r="H18" s="176">
        <v>13587203</v>
      </c>
      <c r="I18" s="176">
        <v>353520</v>
      </c>
      <c r="J18" s="176">
        <v>629400</v>
      </c>
      <c r="K18" s="176">
        <v>528</v>
      </c>
      <c r="L18" s="176">
        <v>5501</v>
      </c>
      <c r="M18" s="176">
        <v>52254247</v>
      </c>
      <c r="N18" s="176">
        <v>90650340</v>
      </c>
      <c r="O18" s="213"/>
      <c r="P18" s="213"/>
      <c r="Q18" s="213"/>
      <c r="R18" s="95"/>
      <c r="S18" s="213"/>
      <c r="T18" s="210"/>
    </row>
    <row r="19" spans="1:20" s="46" customFormat="1" ht="21" customHeight="1">
      <c r="A19" s="69" t="s">
        <v>72</v>
      </c>
      <c r="B19" s="70" t="s">
        <v>73</v>
      </c>
      <c r="C19" s="176">
        <v>0</v>
      </c>
      <c r="D19" s="176">
        <v>0</v>
      </c>
      <c r="E19" s="176">
        <v>0</v>
      </c>
      <c r="F19" s="176">
        <v>0</v>
      </c>
      <c r="G19" s="176">
        <v>0</v>
      </c>
      <c r="H19" s="176">
        <v>0</v>
      </c>
      <c r="I19" s="176">
        <v>0</v>
      </c>
      <c r="J19" s="176">
        <v>0</v>
      </c>
      <c r="K19" s="176">
        <v>0</v>
      </c>
      <c r="L19" s="176">
        <v>0</v>
      </c>
      <c r="M19" s="176">
        <v>0</v>
      </c>
      <c r="N19" s="176">
        <v>0</v>
      </c>
      <c r="O19" s="213"/>
      <c r="P19" s="213"/>
      <c r="Q19" s="213"/>
      <c r="R19" s="95"/>
      <c r="S19" s="213"/>
      <c r="T19" s="210"/>
    </row>
    <row r="20" spans="1:20" s="46" customFormat="1" ht="43.5" customHeight="1">
      <c r="A20" s="71" t="s">
        <v>74</v>
      </c>
      <c r="B20" s="70" t="s">
        <v>75</v>
      </c>
      <c r="C20" s="176">
        <v>10027070</v>
      </c>
      <c r="D20" s="176">
        <v>277681</v>
      </c>
      <c r="E20" s="176">
        <v>-496</v>
      </c>
      <c r="F20" s="176">
        <v>-49</v>
      </c>
      <c r="G20" s="176">
        <v>2098987</v>
      </c>
      <c r="H20" s="176">
        <v>298209</v>
      </c>
      <c r="I20" s="176">
        <v>0</v>
      </c>
      <c r="J20" s="176">
        <v>0</v>
      </c>
      <c r="K20" s="176">
        <v>0</v>
      </c>
      <c r="L20" s="176">
        <v>0</v>
      </c>
      <c r="M20" s="176">
        <v>12125561</v>
      </c>
      <c r="N20" s="176">
        <v>575841</v>
      </c>
      <c r="O20" s="213"/>
      <c r="P20" s="213"/>
      <c r="Q20" s="213"/>
      <c r="R20" s="95"/>
      <c r="S20" s="213"/>
      <c r="T20" s="210"/>
    </row>
    <row r="21" spans="1:20" s="46" customFormat="1" ht="43.5" customHeight="1">
      <c r="A21" s="59"/>
      <c r="B21" s="62" t="s">
        <v>76</v>
      </c>
      <c r="C21" s="176">
        <v>0</v>
      </c>
      <c r="D21" s="176">
        <v>2472</v>
      </c>
      <c r="E21" s="176">
        <v>0</v>
      </c>
      <c r="F21" s="176">
        <v>0</v>
      </c>
      <c r="G21" s="176">
        <v>0</v>
      </c>
      <c r="H21" s="176">
        <v>222</v>
      </c>
      <c r="I21" s="176">
        <v>0</v>
      </c>
      <c r="J21" s="176">
        <v>0</v>
      </c>
      <c r="K21" s="176">
        <v>0</v>
      </c>
      <c r="L21" s="176">
        <v>0</v>
      </c>
      <c r="M21" s="176">
        <v>0</v>
      </c>
      <c r="N21" s="176">
        <v>2694</v>
      </c>
      <c r="O21" s="213"/>
      <c r="P21" s="213"/>
      <c r="Q21" s="213"/>
      <c r="R21" s="95"/>
      <c r="S21" s="213"/>
      <c r="T21" s="210"/>
    </row>
    <row r="22" spans="1:20" s="46" customFormat="1" ht="21" customHeight="1">
      <c r="A22" s="59"/>
      <c r="B22" s="62" t="s">
        <v>68</v>
      </c>
      <c r="C22" s="176">
        <v>0</v>
      </c>
      <c r="D22" s="176">
        <v>2382</v>
      </c>
      <c r="E22" s="176">
        <v>0</v>
      </c>
      <c r="F22" s="176">
        <v>0</v>
      </c>
      <c r="G22" s="176">
        <v>0</v>
      </c>
      <c r="H22" s="176">
        <v>103</v>
      </c>
      <c r="I22" s="176">
        <v>0</v>
      </c>
      <c r="J22" s="176">
        <v>0</v>
      </c>
      <c r="K22" s="176">
        <v>0</v>
      </c>
      <c r="L22" s="176">
        <v>0</v>
      </c>
      <c r="M22" s="176">
        <v>0</v>
      </c>
      <c r="N22" s="176">
        <v>2485</v>
      </c>
      <c r="O22" s="213"/>
      <c r="P22" s="213"/>
      <c r="Q22" s="213"/>
      <c r="R22" s="95"/>
      <c r="S22" s="213"/>
      <c r="T22" s="210"/>
    </row>
    <row r="23" spans="1:20" s="46" customFormat="1" ht="21" customHeight="1">
      <c r="A23" s="59"/>
      <c r="B23" s="62" t="s">
        <v>69</v>
      </c>
      <c r="C23" s="176">
        <v>0</v>
      </c>
      <c r="D23" s="176">
        <v>3711</v>
      </c>
      <c r="E23" s="176">
        <v>0</v>
      </c>
      <c r="F23" s="176">
        <v>0</v>
      </c>
      <c r="G23" s="176">
        <v>0</v>
      </c>
      <c r="H23" s="176">
        <v>88</v>
      </c>
      <c r="I23" s="176">
        <v>0</v>
      </c>
      <c r="J23" s="176">
        <v>0</v>
      </c>
      <c r="K23" s="176">
        <v>0</v>
      </c>
      <c r="L23" s="176">
        <v>0</v>
      </c>
      <c r="M23" s="176">
        <v>0</v>
      </c>
      <c r="N23" s="176">
        <v>3799</v>
      </c>
      <c r="O23" s="213"/>
      <c r="P23" s="213"/>
      <c r="Q23" s="213"/>
      <c r="R23" s="95"/>
      <c r="S23" s="213"/>
      <c r="T23" s="210"/>
    </row>
    <row r="24" spans="1:20" s="46" customFormat="1" ht="21" customHeight="1">
      <c r="A24" s="66"/>
      <c r="B24" s="67" t="s">
        <v>77</v>
      </c>
      <c r="C24" s="176">
        <v>10027070</v>
      </c>
      <c r="D24" s="176">
        <v>286246</v>
      </c>
      <c r="E24" s="176">
        <v>-496</v>
      </c>
      <c r="F24" s="176">
        <v>-49</v>
      </c>
      <c r="G24" s="176">
        <v>2098987</v>
      </c>
      <c r="H24" s="176">
        <v>298622</v>
      </c>
      <c r="I24" s="176">
        <v>0</v>
      </c>
      <c r="J24" s="176">
        <v>0</v>
      </c>
      <c r="K24" s="176">
        <v>0</v>
      </c>
      <c r="L24" s="176">
        <v>0</v>
      </c>
      <c r="M24" s="176">
        <v>12125561</v>
      </c>
      <c r="N24" s="176">
        <v>584819</v>
      </c>
      <c r="O24" s="213"/>
      <c r="P24" s="213"/>
      <c r="Q24" s="213"/>
      <c r="R24" s="95"/>
      <c r="S24" s="213"/>
      <c r="T24" s="210"/>
    </row>
    <row r="25" spans="1:20" s="46" customFormat="1" ht="21" customHeight="1">
      <c r="A25" s="69" t="s">
        <v>78</v>
      </c>
      <c r="B25" s="70" t="s">
        <v>79</v>
      </c>
      <c r="C25" s="176">
        <v>0</v>
      </c>
      <c r="D25" s="176">
        <v>95843</v>
      </c>
      <c r="E25" s="176">
        <v>0</v>
      </c>
      <c r="F25" s="176">
        <v>33799</v>
      </c>
      <c r="G25" s="176">
        <v>0</v>
      </c>
      <c r="H25" s="176">
        <v>1013</v>
      </c>
      <c r="I25" s="176">
        <v>0</v>
      </c>
      <c r="J25" s="176">
        <v>122242</v>
      </c>
      <c r="K25" s="176">
        <v>0</v>
      </c>
      <c r="L25" s="176">
        <v>9</v>
      </c>
      <c r="M25" s="176">
        <v>0</v>
      </c>
      <c r="N25" s="176">
        <v>252906</v>
      </c>
      <c r="O25" s="213"/>
      <c r="P25" s="213"/>
      <c r="Q25" s="213"/>
      <c r="R25" s="95"/>
      <c r="S25" s="213"/>
      <c r="T25" s="210"/>
    </row>
    <row r="26" spans="1:20" s="46" customFormat="1" ht="21" customHeight="1">
      <c r="A26" s="69" t="s">
        <v>80</v>
      </c>
      <c r="B26" s="70" t="s">
        <v>81</v>
      </c>
      <c r="C26" s="176">
        <v>0</v>
      </c>
      <c r="D26" s="176">
        <v>0</v>
      </c>
      <c r="E26" s="176">
        <v>0</v>
      </c>
      <c r="F26" s="176">
        <v>0</v>
      </c>
      <c r="G26" s="176">
        <v>0</v>
      </c>
      <c r="H26" s="176">
        <v>0</v>
      </c>
      <c r="I26" s="176">
        <v>0</v>
      </c>
      <c r="J26" s="176">
        <v>0</v>
      </c>
      <c r="K26" s="176">
        <v>0</v>
      </c>
      <c r="L26" s="176">
        <v>0</v>
      </c>
      <c r="M26" s="176">
        <v>0</v>
      </c>
      <c r="N26" s="176">
        <v>0</v>
      </c>
      <c r="O26" s="213"/>
      <c r="P26" s="213"/>
      <c r="Q26" s="213"/>
      <c r="R26" s="95"/>
      <c r="S26" s="213"/>
      <c r="T26" s="210"/>
    </row>
    <row r="27" spans="1:20" s="46" customFormat="1" ht="21" customHeight="1">
      <c r="A27" s="69" t="s">
        <v>82</v>
      </c>
      <c r="B27" s="70" t="s">
        <v>83</v>
      </c>
      <c r="C27" s="176">
        <v>0</v>
      </c>
      <c r="D27" s="176">
        <v>0</v>
      </c>
      <c r="E27" s="176">
        <v>0</v>
      </c>
      <c r="F27" s="176">
        <v>0</v>
      </c>
      <c r="G27" s="176">
        <v>0</v>
      </c>
      <c r="H27" s="176">
        <v>0</v>
      </c>
      <c r="I27" s="176">
        <v>0</v>
      </c>
      <c r="J27" s="176">
        <v>0</v>
      </c>
      <c r="K27" s="176">
        <v>0</v>
      </c>
      <c r="L27" s="176">
        <v>0</v>
      </c>
      <c r="M27" s="176">
        <v>0</v>
      </c>
      <c r="N27" s="176">
        <v>0</v>
      </c>
      <c r="O27" s="213"/>
      <c r="P27" s="213"/>
      <c r="Q27" s="213"/>
      <c r="R27" s="95"/>
      <c r="S27" s="213"/>
      <c r="T27" s="210"/>
    </row>
    <row r="28" spans="1:20" s="46" customFormat="1" ht="21" customHeight="1">
      <c r="A28" s="72"/>
      <c r="B28" s="67" t="s">
        <v>84</v>
      </c>
      <c r="C28" s="68">
        <f>C18+C19+C24+C25+C26+C27</f>
        <v>25117150</v>
      </c>
      <c r="D28" s="68">
        <f>D18+D19+D24+D25+D26+D27</f>
        <v>31788984</v>
      </c>
      <c r="E28" s="68">
        <f aca="true" t="shared" si="0" ref="E28:N28">E18+E19+E24+E25+E26+E27</f>
        <v>18823523</v>
      </c>
      <c r="F28" s="68">
        <f t="shared" si="0"/>
        <v>45055091</v>
      </c>
      <c r="G28" s="68">
        <f t="shared" si="0"/>
        <v>20085087</v>
      </c>
      <c r="H28" s="68">
        <f t="shared" si="0"/>
        <v>13886838</v>
      </c>
      <c r="I28" s="68">
        <f t="shared" si="0"/>
        <v>353520</v>
      </c>
      <c r="J28" s="68">
        <f t="shared" si="0"/>
        <v>751642</v>
      </c>
      <c r="K28" s="68">
        <f>K18+K19+K24+K25+K26+K27</f>
        <v>528</v>
      </c>
      <c r="L28" s="68">
        <f>L18+L19+L24+L25+L26+L27</f>
        <v>5510</v>
      </c>
      <c r="M28" s="68">
        <f t="shared" si="0"/>
        <v>64379808</v>
      </c>
      <c r="N28" s="68">
        <f t="shared" si="0"/>
        <v>91488065</v>
      </c>
      <c r="O28" s="213"/>
      <c r="P28" s="213"/>
      <c r="Q28" s="213"/>
      <c r="R28" s="95"/>
      <c r="S28" s="213"/>
      <c r="T28" s="210"/>
    </row>
    <row r="29" spans="16:17" ht="11.25" customHeight="1">
      <c r="P29" s="210"/>
      <c r="Q29" s="210"/>
    </row>
    <row r="30" spans="1:14" ht="11.25" customHeight="1">
      <c r="A30" s="9"/>
      <c r="C30" s="234"/>
      <c r="N30" s="10"/>
    </row>
    <row r="31" spans="1:14" ht="22.5" customHeight="1">
      <c r="A31" s="206" t="s">
        <v>652</v>
      </c>
      <c r="C31" s="234"/>
      <c r="N31" s="11"/>
    </row>
    <row r="32" spans="1:14" ht="22.5" customHeight="1">
      <c r="A32" s="322" t="s">
        <v>16</v>
      </c>
      <c r="B32" s="322"/>
      <c r="N32" s="12"/>
    </row>
    <row r="35" spans="3:14" ht="15.75">
      <c r="C35" s="221"/>
      <c r="D35" s="221"/>
      <c r="E35" s="221"/>
      <c r="F35" s="221"/>
      <c r="G35" s="221"/>
      <c r="H35" s="221"/>
      <c r="I35" s="221"/>
      <c r="J35" s="221"/>
      <c r="K35" s="221"/>
      <c r="L35" s="221"/>
      <c r="M35" s="221"/>
      <c r="N35" s="221"/>
    </row>
    <row r="36" spans="3:14" ht="15.75">
      <c r="C36" s="221"/>
      <c r="D36" s="221"/>
      <c r="E36" s="221"/>
      <c r="F36" s="221"/>
      <c r="G36" s="221"/>
      <c r="H36" s="221"/>
      <c r="I36" s="221"/>
      <c r="J36" s="221"/>
      <c r="K36" s="221"/>
      <c r="L36" s="221"/>
      <c r="M36" s="221"/>
      <c r="N36" s="221"/>
    </row>
    <row r="37" spans="3:14" ht="15.75">
      <c r="C37" s="221"/>
      <c r="D37" s="221"/>
      <c r="E37" s="221"/>
      <c r="F37" s="221"/>
      <c r="G37" s="221"/>
      <c r="H37" s="221"/>
      <c r="I37" s="221"/>
      <c r="J37" s="221"/>
      <c r="K37" s="221"/>
      <c r="L37" s="221"/>
      <c r="M37" s="221"/>
      <c r="N37" s="221"/>
    </row>
    <row r="38" spans="3:14" ht="15.75">
      <c r="C38" s="221"/>
      <c r="D38" s="221"/>
      <c r="E38" s="221"/>
      <c r="F38" s="221"/>
      <c r="G38" s="221"/>
      <c r="H38" s="221"/>
      <c r="I38" s="221"/>
      <c r="J38" s="221"/>
      <c r="K38" s="221"/>
      <c r="L38" s="221"/>
      <c r="M38" s="221"/>
      <c r="N38" s="221"/>
    </row>
    <row r="39" spans="3:14" ht="15.75">
      <c r="C39" s="221"/>
      <c r="D39" s="221"/>
      <c r="E39" s="221"/>
      <c r="F39" s="221"/>
      <c r="G39" s="221"/>
      <c r="H39" s="221"/>
      <c r="I39" s="221"/>
      <c r="J39" s="221"/>
      <c r="K39" s="221"/>
      <c r="L39" s="221"/>
      <c r="M39" s="221"/>
      <c r="N39" s="221"/>
    </row>
    <row r="40" spans="3:14" ht="15.75">
      <c r="C40" s="221"/>
      <c r="D40" s="221"/>
      <c r="E40" s="221"/>
      <c r="F40" s="221"/>
      <c r="G40" s="221"/>
      <c r="H40" s="221"/>
      <c r="I40" s="221"/>
      <c r="J40" s="221"/>
      <c r="K40" s="221"/>
      <c r="L40" s="221"/>
      <c r="M40" s="221"/>
      <c r="N40" s="221"/>
    </row>
    <row r="41" spans="3:14" ht="15.75">
      <c r="C41" s="221"/>
      <c r="D41" s="221"/>
      <c r="E41" s="221"/>
      <c r="F41" s="221"/>
      <c r="G41" s="221"/>
      <c r="H41" s="221"/>
      <c r="I41" s="221"/>
      <c r="J41" s="221"/>
      <c r="K41" s="221"/>
      <c r="L41" s="221"/>
      <c r="M41" s="221"/>
      <c r="N41" s="221"/>
    </row>
    <row r="42" spans="3:14" ht="15.75">
      <c r="C42" s="221"/>
      <c r="D42" s="221"/>
      <c r="E42" s="221"/>
      <c r="F42" s="221"/>
      <c r="G42" s="221"/>
      <c r="H42" s="221"/>
      <c r="I42" s="221"/>
      <c r="J42" s="221"/>
      <c r="K42" s="221"/>
      <c r="L42" s="221"/>
      <c r="M42" s="221"/>
      <c r="N42" s="221"/>
    </row>
    <row r="43" spans="3:14" ht="15.75">
      <c r="C43" s="221"/>
      <c r="D43" s="221"/>
      <c r="E43" s="221"/>
      <c r="F43" s="221"/>
      <c r="G43" s="221"/>
      <c r="H43" s="221"/>
      <c r="I43" s="221"/>
      <c r="J43" s="221"/>
      <c r="K43" s="221"/>
      <c r="L43" s="221"/>
      <c r="M43" s="221"/>
      <c r="N43" s="221"/>
    </row>
    <row r="44" spans="3:14" ht="15.75">
      <c r="C44" s="221"/>
      <c r="D44" s="221"/>
      <c r="E44" s="221"/>
      <c r="F44" s="221"/>
      <c r="G44" s="221"/>
      <c r="H44" s="221"/>
      <c r="I44" s="221"/>
      <c r="J44" s="221"/>
      <c r="K44" s="221"/>
      <c r="L44" s="221"/>
      <c r="M44" s="221"/>
      <c r="N44" s="221"/>
    </row>
    <row r="45" spans="3:14" ht="15.75">
      <c r="C45" s="221"/>
      <c r="D45" s="221"/>
      <c r="E45" s="221"/>
      <c r="F45" s="221"/>
      <c r="G45" s="221"/>
      <c r="H45" s="221"/>
      <c r="I45" s="221"/>
      <c r="J45" s="221"/>
      <c r="K45" s="221"/>
      <c r="L45" s="221"/>
      <c r="M45" s="221"/>
      <c r="N45" s="221"/>
    </row>
    <row r="46" spans="3:14" ht="15.75">
      <c r="C46" s="221"/>
      <c r="D46" s="221"/>
      <c r="E46" s="221"/>
      <c r="F46" s="221"/>
      <c r="G46" s="221"/>
      <c r="H46" s="221"/>
      <c r="I46" s="221"/>
      <c r="J46" s="221"/>
      <c r="K46" s="221"/>
      <c r="L46" s="221"/>
      <c r="M46" s="221"/>
      <c r="N46" s="221"/>
    </row>
    <row r="47" spans="3:14" ht="15.75">
      <c r="C47" s="221"/>
      <c r="D47" s="221"/>
      <c r="E47" s="221"/>
      <c r="F47" s="221"/>
      <c r="G47" s="221"/>
      <c r="H47" s="221"/>
      <c r="I47" s="221"/>
      <c r="J47" s="221"/>
      <c r="K47" s="221"/>
      <c r="L47" s="221"/>
      <c r="M47" s="221"/>
      <c r="N47" s="221"/>
    </row>
    <row r="48" spans="3:14" ht="15.75">
      <c r="C48" s="221"/>
      <c r="D48" s="221"/>
      <c r="E48" s="221"/>
      <c r="F48" s="221"/>
      <c r="G48" s="221"/>
      <c r="H48" s="221"/>
      <c r="I48" s="221"/>
      <c r="J48" s="221"/>
      <c r="K48" s="221"/>
      <c r="L48" s="221"/>
      <c r="M48" s="221"/>
      <c r="N48" s="221"/>
    </row>
    <row r="49" spans="3:14" ht="15.75">
      <c r="C49" s="221"/>
      <c r="D49" s="221"/>
      <c r="E49" s="221"/>
      <c r="F49" s="221"/>
      <c r="G49" s="221"/>
      <c r="H49" s="221"/>
      <c r="I49" s="221"/>
      <c r="J49" s="221"/>
      <c r="K49" s="221"/>
      <c r="L49" s="221"/>
      <c r="M49" s="221"/>
      <c r="N49" s="221"/>
    </row>
    <row r="50" spans="3:14" ht="15.75">
      <c r="C50" s="221"/>
      <c r="D50" s="221"/>
      <c r="E50" s="221"/>
      <c r="F50" s="221"/>
      <c r="G50" s="221"/>
      <c r="H50" s="221"/>
      <c r="I50" s="221"/>
      <c r="J50" s="221"/>
      <c r="K50" s="221"/>
      <c r="L50" s="221"/>
      <c r="M50" s="221"/>
      <c r="N50" s="221"/>
    </row>
    <row r="51" ht="15.75">
      <c r="C51" s="221"/>
    </row>
  </sheetData>
  <sheetProtection/>
  <mergeCells count="12">
    <mergeCell ref="A7:J7"/>
    <mergeCell ref="I10:J10"/>
    <mergeCell ref="M10:N10"/>
    <mergeCell ref="E10:F10"/>
    <mergeCell ref="A32:B32"/>
    <mergeCell ref="K10:L10"/>
    <mergeCell ref="G10:H10"/>
    <mergeCell ref="A2:M2"/>
    <mergeCell ref="A3:M3"/>
    <mergeCell ref="C9:N9"/>
    <mergeCell ref="C10:D10"/>
    <mergeCell ref="A6:B6"/>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307" t="s">
        <v>57</v>
      </c>
      <c r="B2" s="307"/>
      <c r="C2" s="307"/>
      <c r="D2" s="307"/>
      <c r="E2" s="307"/>
      <c r="F2" s="307"/>
      <c r="G2" s="307"/>
      <c r="H2" s="307"/>
      <c r="I2" s="307"/>
      <c r="J2" s="307"/>
      <c r="K2" s="307"/>
      <c r="L2" s="107" t="s">
        <v>681</v>
      </c>
    </row>
    <row r="3" spans="1:12" s="8" customFormat="1" ht="25.5" customHeight="1">
      <c r="A3" s="316" t="str">
        <f>'Form HKLQ1-1'!A3:H3</f>
        <v>二零一七年一月至十二月
January to December 2017</v>
      </c>
      <c r="B3" s="316"/>
      <c r="C3" s="316"/>
      <c r="D3" s="316"/>
      <c r="E3" s="316"/>
      <c r="F3" s="316"/>
      <c r="G3" s="316"/>
      <c r="H3" s="316"/>
      <c r="I3" s="316"/>
      <c r="J3" s="316"/>
      <c r="K3" s="316"/>
      <c r="L3" s="96"/>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313"/>
      <c r="B6" s="313"/>
      <c r="C6" s="73"/>
      <c r="D6" s="73"/>
      <c r="E6" s="73"/>
      <c r="F6" s="73"/>
      <c r="G6" s="73"/>
      <c r="H6" s="73"/>
      <c r="I6" s="73"/>
      <c r="J6" s="73"/>
      <c r="K6" s="75"/>
      <c r="L6" s="75"/>
    </row>
    <row r="7" spans="1:12" s="44" customFormat="1" ht="27.75" customHeight="1">
      <c r="A7" s="313" t="s">
        <v>58</v>
      </c>
      <c r="B7" s="313"/>
      <c r="C7" s="313"/>
      <c r="D7" s="313"/>
      <c r="E7" s="313"/>
      <c r="F7" s="313"/>
      <c r="G7" s="313"/>
      <c r="H7" s="313"/>
      <c r="I7" s="313"/>
      <c r="J7" s="313"/>
      <c r="K7" s="75"/>
      <c r="L7" s="75"/>
    </row>
    <row r="8" spans="1:12" ht="6" customHeight="1">
      <c r="A8" s="7"/>
      <c r="B8" s="1"/>
      <c r="C8" s="5"/>
      <c r="D8" s="5"/>
      <c r="E8" s="5"/>
      <c r="F8" s="5"/>
      <c r="G8" s="5"/>
      <c r="H8" s="5"/>
      <c r="I8" s="5"/>
      <c r="J8" s="5"/>
      <c r="K8" s="1"/>
      <c r="L8" s="1"/>
    </row>
    <row r="9" spans="1:12" s="46" customFormat="1" ht="21" customHeight="1">
      <c r="A9" s="45"/>
      <c r="B9" s="45"/>
      <c r="C9" s="308" t="s">
        <v>641</v>
      </c>
      <c r="D9" s="309"/>
      <c r="E9" s="309"/>
      <c r="F9" s="309"/>
      <c r="G9" s="309"/>
      <c r="H9" s="309"/>
      <c r="I9" s="309"/>
      <c r="J9" s="309"/>
      <c r="K9" s="309"/>
      <c r="L9" s="310"/>
    </row>
    <row r="10" spans="1:12" s="46" customFormat="1" ht="21" customHeight="1">
      <c r="A10" s="47"/>
      <c r="B10" s="48"/>
      <c r="C10" s="314" t="s">
        <v>89</v>
      </c>
      <c r="D10" s="315"/>
      <c r="E10" s="317" t="s">
        <v>90</v>
      </c>
      <c r="F10" s="318"/>
      <c r="G10" s="314" t="s">
        <v>91</v>
      </c>
      <c r="H10" s="315"/>
      <c r="I10" s="314" t="s">
        <v>92</v>
      </c>
      <c r="J10" s="315"/>
      <c r="K10" s="311" t="s">
        <v>642</v>
      </c>
      <c r="L10" s="315"/>
    </row>
    <row r="11" spans="1:12" s="46" customFormat="1" ht="21" customHeight="1">
      <c r="A11" s="47"/>
      <c r="B11" s="48"/>
      <c r="C11" s="311" t="s">
        <v>185</v>
      </c>
      <c r="D11" s="312"/>
      <c r="E11" s="311" t="s">
        <v>185</v>
      </c>
      <c r="F11" s="312"/>
      <c r="G11" s="311" t="s">
        <v>185</v>
      </c>
      <c r="H11" s="312"/>
      <c r="I11" s="311" t="s">
        <v>185</v>
      </c>
      <c r="J11" s="312"/>
      <c r="K11" s="311" t="s">
        <v>185</v>
      </c>
      <c r="L11" s="312"/>
    </row>
    <row r="12" spans="1:12" s="46" customFormat="1" ht="33" customHeight="1">
      <c r="A12" s="50" t="s">
        <v>59</v>
      </c>
      <c r="B12" s="51" t="s">
        <v>60</v>
      </c>
      <c r="C12" s="52" t="s">
        <v>189</v>
      </c>
      <c r="D12" s="53" t="s">
        <v>284</v>
      </c>
      <c r="E12" s="52" t="s">
        <v>189</v>
      </c>
      <c r="F12" s="53" t="s">
        <v>284</v>
      </c>
      <c r="G12" s="52" t="s">
        <v>189</v>
      </c>
      <c r="H12" s="53" t="s">
        <v>284</v>
      </c>
      <c r="I12" s="52" t="s">
        <v>189</v>
      </c>
      <c r="J12" s="53" t="s">
        <v>284</v>
      </c>
      <c r="K12" s="52" t="s">
        <v>189</v>
      </c>
      <c r="L12" s="53" t="s">
        <v>284</v>
      </c>
    </row>
    <row r="13" spans="1:12" s="46" customFormat="1" ht="21" customHeight="1">
      <c r="A13" s="54" t="s">
        <v>63</v>
      </c>
      <c r="B13" s="55" t="s">
        <v>64</v>
      </c>
      <c r="C13" s="58"/>
      <c r="D13" s="58"/>
      <c r="E13" s="58"/>
      <c r="F13" s="58"/>
      <c r="G13" s="58"/>
      <c r="H13" s="58"/>
      <c r="I13" s="58"/>
      <c r="J13" s="58"/>
      <c r="K13" s="58"/>
      <c r="L13" s="58"/>
    </row>
    <row r="14" spans="1:18" s="46" customFormat="1" ht="21" customHeight="1">
      <c r="A14" s="59"/>
      <c r="B14" s="60" t="s">
        <v>66</v>
      </c>
      <c r="C14" s="176">
        <v>7030</v>
      </c>
      <c r="D14" s="176">
        <v>464898</v>
      </c>
      <c r="E14" s="176">
        <v>997</v>
      </c>
      <c r="F14" s="176">
        <v>3591</v>
      </c>
      <c r="G14" s="176">
        <v>31599</v>
      </c>
      <c r="H14" s="176">
        <v>696373</v>
      </c>
      <c r="I14" s="176">
        <v>3</v>
      </c>
      <c r="J14" s="176">
        <v>152</v>
      </c>
      <c r="K14" s="176">
        <v>39629</v>
      </c>
      <c r="L14" s="176">
        <v>1165014</v>
      </c>
      <c r="M14" s="213"/>
      <c r="N14" s="213"/>
      <c r="O14" s="210"/>
      <c r="P14" s="210"/>
      <c r="Q14" s="210"/>
      <c r="R14" s="210"/>
    </row>
    <row r="15" spans="1:18" s="46" customFormat="1" ht="43.5" customHeight="1">
      <c r="A15" s="59"/>
      <c r="B15" s="62" t="s">
        <v>67</v>
      </c>
      <c r="C15" s="181"/>
      <c r="D15" s="172"/>
      <c r="E15" s="181"/>
      <c r="F15" s="172"/>
      <c r="G15" s="181"/>
      <c r="H15" s="172"/>
      <c r="I15" s="181"/>
      <c r="J15" s="172"/>
      <c r="K15" s="181"/>
      <c r="L15" s="172"/>
      <c r="M15" s="213"/>
      <c r="N15" s="213"/>
      <c r="O15" s="210"/>
      <c r="Q15" s="210"/>
      <c r="R15" s="210"/>
    </row>
    <row r="16" spans="1:18" s="46" customFormat="1" ht="21" customHeight="1">
      <c r="A16" s="59"/>
      <c r="B16" s="62" t="s">
        <v>68</v>
      </c>
      <c r="C16" s="172"/>
      <c r="D16" s="172"/>
      <c r="E16" s="172"/>
      <c r="F16" s="172"/>
      <c r="G16" s="172"/>
      <c r="H16" s="172"/>
      <c r="I16" s="172"/>
      <c r="J16" s="172"/>
      <c r="K16" s="172"/>
      <c r="L16" s="172"/>
      <c r="M16" s="213"/>
      <c r="N16" s="213"/>
      <c r="O16" s="210"/>
      <c r="Q16" s="210"/>
      <c r="R16" s="210"/>
    </row>
    <row r="17" spans="1:18" s="46" customFormat="1" ht="21" customHeight="1">
      <c r="A17" s="59"/>
      <c r="B17" s="62" t="s">
        <v>69</v>
      </c>
      <c r="C17" s="180"/>
      <c r="D17" s="180"/>
      <c r="E17" s="180"/>
      <c r="F17" s="180"/>
      <c r="G17" s="180"/>
      <c r="H17" s="180"/>
      <c r="I17" s="180"/>
      <c r="J17" s="180"/>
      <c r="K17" s="180"/>
      <c r="L17" s="180"/>
      <c r="M17" s="213"/>
      <c r="N17" s="213"/>
      <c r="O17" s="210"/>
      <c r="Q17" s="210"/>
      <c r="R17" s="210"/>
    </row>
    <row r="18" spans="1:18" s="46" customFormat="1" ht="21" customHeight="1">
      <c r="A18" s="59"/>
      <c r="B18" s="65" t="s">
        <v>70</v>
      </c>
      <c r="C18" s="176">
        <v>786</v>
      </c>
      <c r="D18" s="176">
        <v>33711</v>
      </c>
      <c r="E18" s="176">
        <v>0</v>
      </c>
      <c r="F18" s="176">
        <v>12</v>
      </c>
      <c r="G18" s="176">
        <v>210</v>
      </c>
      <c r="H18" s="176">
        <v>3060</v>
      </c>
      <c r="I18" s="176">
        <v>0</v>
      </c>
      <c r="J18" s="176">
        <v>0</v>
      </c>
      <c r="K18" s="176">
        <v>996</v>
      </c>
      <c r="L18" s="176">
        <v>36783</v>
      </c>
      <c r="M18" s="213"/>
      <c r="N18" s="213"/>
      <c r="O18" s="210"/>
      <c r="Q18" s="210"/>
      <c r="R18" s="210"/>
    </row>
    <row r="19" spans="1:26" s="46" customFormat="1" ht="21" customHeight="1">
      <c r="A19" s="66"/>
      <c r="B19" s="67" t="s">
        <v>71</v>
      </c>
      <c r="C19" s="176">
        <v>7816</v>
      </c>
      <c r="D19" s="176">
        <v>498609</v>
      </c>
      <c r="E19" s="176">
        <v>997</v>
      </c>
      <c r="F19" s="176">
        <v>3603</v>
      </c>
      <c r="G19" s="176">
        <v>31809</v>
      </c>
      <c r="H19" s="176">
        <v>699433</v>
      </c>
      <c r="I19" s="176">
        <v>3</v>
      </c>
      <c r="J19" s="176">
        <v>152</v>
      </c>
      <c r="K19" s="176">
        <v>40625</v>
      </c>
      <c r="L19" s="176">
        <v>1201797</v>
      </c>
      <c r="M19" s="213"/>
      <c r="N19" s="213"/>
      <c r="O19" s="210"/>
      <c r="P19" s="210"/>
      <c r="Q19" s="210"/>
      <c r="R19" s="210"/>
      <c r="S19" s="210"/>
      <c r="T19" s="210"/>
      <c r="U19" s="210"/>
      <c r="V19" s="210"/>
      <c r="W19" s="210"/>
      <c r="X19" s="210"/>
      <c r="Y19" s="210"/>
      <c r="Z19" s="210"/>
    </row>
    <row r="20" spans="1:18" s="46" customFormat="1" ht="21" customHeight="1">
      <c r="A20" s="69" t="s">
        <v>72</v>
      </c>
      <c r="B20" s="70" t="s">
        <v>73</v>
      </c>
      <c r="C20" s="176">
        <v>0</v>
      </c>
      <c r="D20" s="176">
        <v>0</v>
      </c>
      <c r="E20" s="176">
        <v>0</v>
      </c>
      <c r="F20" s="176">
        <v>0</v>
      </c>
      <c r="G20" s="176">
        <v>0</v>
      </c>
      <c r="H20" s="176">
        <v>0</v>
      </c>
      <c r="I20" s="176">
        <v>0</v>
      </c>
      <c r="J20" s="176">
        <v>0</v>
      </c>
      <c r="K20" s="176">
        <v>0</v>
      </c>
      <c r="L20" s="176">
        <v>0</v>
      </c>
      <c r="M20" s="213"/>
      <c r="N20" s="213"/>
      <c r="O20" s="210"/>
      <c r="Q20" s="210"/>
      <c r="R20" s="210"/>
    </row>
    <row r="21" spans="1:18" s="46" customFormat="1" ht="43.5" customHeight="1">
      <c r="A21" s="71" t="s">
        <v>74</v>
      </c>
      <c r="B21" s="70" t="s">
        <v>75</v>
      </c>
      <c r="C21" s="176">
        <v>534</v>
      </c>
      <c r="D21" s="176">
        <v>5497</v>
      </c>
      <c r="E21" s="176">
        <v>0</v>
      </c>
      <c r="F21" s="176">
        <v>0</v>
      </c>
      <c r="G21" s="176">
        <v>23326</v>
      </c>
      <c r="H21" s="176">
        <v>4332</v>
      </c>
      <c r="I21" s="176">
        <v>101</v>
      </c>
      <c r="J21" s="176">
        <v>12</v>
      </c>
      <c r="K21" s="176">
        <v>23961</v>
      </c>
      <c r="L21" s="176">
        <v>9841</v>
      </c>
      <c r="M21" s="213"/>
      <c r="N21" s="213"/>
      <c r="O21" s="210"/>
      <c r="Q21" s="210"/>
      <c r="R21" s="210"/>
    </row>
    <row r="22" spans="1:18" s="46" customFormat="1" ht="43.5" customHeight="1">
      <c r="A22" s="59"/>
      <c r="B22" s="62" t="s">
        <v>76</v>
      </c>
      <c r="C22" s="181"/>
      <c r="D22" s="172"/>
      <c r="E22" s="181"/>
      <c r="F22" s="172"/>
      <c r="G22" s="181"/>
      <c r="H22" s="172"/>
      <c r="I22" s="181"/>
      <c r="J22" s="172"/>
      <c r="K22" s="181"/>
      <c r="L22" s="172"/>
      <c r="M22" s="213"/>
      <c r="N22" s="213"/>
      <c r="O22" s="210"/>
      <c r="Q22" s="210"/>
      <c r="R22" s="210"/>
    </row>
    <row r="23" spans="1:18" s="46" customFormat="1" ht="21" customHeight="1">
      <c r="A23" s="59"/>
      <c r="B23" s="62" t="s">
        <v>68</v>
      </c>
      <c r="C23" s="172"/>
      <c r="D23" s="172"/>
      <c r="E23" s="172"/>
      <c r="F23" s="172"/>
      <c r="G23" s="172"/>
      <c r="H23" s="172"/>
      <c r="I23" s="172"/>
      <c r="J23" s="172"/>
      <c r="K23" s="172"/>
      <c r="L23" s="172"/>
      <c r="M23" s="213"/>
      <c r="N23" s="213"/>
      <c r="O23" s="210"/>
      <c r="Q23" s="210"/>
      <c r="R23" s="210"/>
    </row>
    <row r="24" spans="1:18" s="46" customFormat="1" ht="21" customHeight="1">
      <c r="A24" s="59"/>
      <c r="B24" s="62" t="s">
        <v>69</v>
      </c>
      <c r="C24" s="180"/>
      <c r="D24" s="180"/>
      <c r="E24" s="180"/>
      <c r="F24" s="180"/>
      <c r="G24" s="180"/>
      <c r="H24" s="180"/>
      <c r="I24" s="180"/>
      <c r="J24" s="180"/>
      <c r="K24" s="180"/>
      <c r="L24" s="180"/>
      <c r="M24" s="213"/>
      <c r="N24" s="213"/>
      <c r="O24" s="210"/>
      <c r="Q24" s="210"/>
      <c r="R24" s="210"/>
    </row>
    <row r="25" spans="1:18" s="46" customFormat="1" ht="21" customHeight="1">
      <c r="A25" s="66"/>
      <c r="B25" s="67" t="s">
        <v>77</v>
      </c>
      <c r="C25" s="176">
        <v>534</v>
      </c>
      <c r="D25" s="176">
        <v>5497</v>
      </c>
      <c r="E25" s="176">
        <v>0</v>
      </c>
      <c r="F25" s="176">
        <v>0</v>
      </c>
      <c r="G25" s="176">
        <v>23326</v>
      </c>
      <c r="H25" s="176">
        <v>4332</v>
      </c>
      <c r="I25" s="176">
        <v>101</v>
      </c>
      <c r="J25" s="176">
        <v>12</v>
      </c>
      <c r="K25" s="176">
        <v>23961</v>
      </c>
      <c r="L25" s="176">
        <v>9841</v>
      </c>
      <c r="M25" s="213"/>
      <c r="N25" s="213"/>
      <c r="O25" s="210"/>
      <c r="Q25" s="210"/>
      <c r="R25" s="210"/>
    </row>
    <row r="26" spans="1:18" s="46" customFormat="1" ht="21" customHeight="1">
      <c r="A26" s="69" t="s">
        <v>78</v>
      </c>
      <c r="B26" s="70" t="s">
        <v>79</v>
      </c>
      <c r="C26" s="176">
        <v>0</v>
      </c>
      <c r="D26" s="176">
        <v>19053</v>
      </c>
      <c r="E26" s="176">
        <v>0</v>
      </c>
      <c r="F26" s="176">
        <v>0</v>
      </c>
      <c r="G26" s="176">
        <v>0</v>
      </c>
      <c r="H26" s="176">
        <v>9180</v>
      </c>
      <c r="I26" s="176">
        <v>0</v>
      </c>
      <c r="J26" s="176">
        <v>0</v>
      </c>
      <c r="K26" s="176">
        <v>0</v>
      </c>
      <c r="L26" s="176">
        <v>28233</v>
      </c>
      <c r="M26" s="213"/>
      <c r="N26" s="213"/>
      <c r="O26" s="210"/>
      <c r="Q26" s="210"/>
      <c r="R26" s="210"/>
    </row>
    <row r="27" spans="1:18" s="46" customFormat="1" ht="21" customHeight="1">
      <c r="A27" s="69" t="s">
        <v>80</v>
      </c>
      <c r="B27" s="70" t="s">
        <v>81</v>
      </c>
      <c r="C27" s="176">
        <v>0</v>
      </c>
      <c r="D27" s="176">
        <v>0</v>
      </c>
      <c r="E27" s="176">
        <v>0</v>
      </c>
      <c r="F27" s="176">
        <v>0</v>
      </c>
      <c r="G27" s="176">
        <v>0</v>
      </c>
      <c r="H27" s="176">
        <v>0</v>
      </c>
      <c r="I27" s="176">
        <v>0</v>
      </c>
      <c r="J27" s="176">
        <v>0</v>
      </c>
      <c r="K27" s="176">
        <v>0</v>
      </c>
      <c r="L27" s="176">
        <v>0</v>
      </c>
      <c r="M27" s="213"/>
      <c r="N27" s="213"/>
      <c r="O27" s="210"/>
      <c r="Q27" s="210"/>
      <c r="R27" s="210"/>
    </row>
    <row r="28" spans="1:18" s="46" customFormat="1" ht="21" customHeight="1">
      <c r="A28" s="69" t="s">
        <v>82</v>
      </c>
      <c r="B28" s="70" t="s">
        <v>83</v>
      </c>
      <c r="C28" s="176">
        <v>0</v>
      </c>
      <c r="D28" s="176">
        <v>0</v>
      </c>
      <c r="E28" s="176">
        <v>0</v>
      </c>
      <c r="F28" s="176">
        <v>0</v>
      </c>
      <c r="G28" s="176">
        <v>0</v>
      </c>
      <c r="H28" s="176">
        <v>0</v>
      </c>
      <c r="I28" s="176">
        <v>0</v>
      </c>
      <c r="J28" s="176">
        <v>0</v>
      </c>
      <c r="K28" s="176">
        <v>0</v>
      </c>
      <c r="L28" s="176">
        <v>0</v>
      </c>
      <c r="M28" s="213"/>
      <c r="N28" s="213"/>
      <c r="O28" s="210"/>
      <c r="Q28" s="210"/>
      <c r="R28" s="210"/>
    </row>
    <row r="29" spans="1:18" s="46" customFormat="1" ht="21" customHeight="1">
      <c r="A29" s="72"/>
      <c r="B29" s="67" t="s">
        <v>84</v>
      </c>
      <c r="C29" s="68">
        <f>C19+C20+C25+C26+C27+C28</f>
        <v>8350</v>
      </c>
      <c r="D29" s="68">
        <f>D19+D20+D25+D26+D27+D28</f>
        <v>523159</v>
      </c>
      <c r="E29" s="68">
        <f aca="true" t="shared" si="0" ref="E29:L29">E19+E20+E25+E26+E27+E28</f>
        <v>997</v>
      </c>
      <c r="F29" s="68">
        <f t="shared" si="0"/>
        <v>3603</v>
      </c>
      <c r="G29" s="68">
        <f t="shared" si="0"/>
        <v>55135</v>
      </c>
      <c r="H29" s="68">
        <f t="shared" si="0"/>
        <v>712945</v>
      </c>
      <c r="I29" s="68">
        <f t="shared" si="0"/>
        <v>104</v>
      </c>
      <c r="J29" s="68">
        <f t="shared" si="0"/>
        <v>164</v>
      </c>
      <c r="K29" s="68">
        <f t="shared" si="0"/>
        <v>64586</v>
      </c>
      <c r="L29" s="68">
        <f t="shared" si="0"/>
        <v>1239871</v>
      </c>
      <c r="M29" s="213"/>
      <c r="N29" s="213"/>
      <c r="O29" s="210"/>
      <c r="Q29" s="210"/>
      <c r="R29" s="210"/>
    </row>
    <row r="31" spans="1:12" ht="15.75">
      <c r="A31" s="9"/>
      <c r="C31" s="234"/>
      <c r="L31" s="10"/>
    </row>
    <row r="32" spans="1:12" ht="15.75">
      <c r="A32" s="9"/>
      <c r="C32" s="234"/>
      <c r="L32" s="11"/>
    </row>
    <row r="33" s="13" customFormat="1" ht="15.75">
      <c r="L33" s="12"/>
    </row>
  </sheetData>
  <sheetProtection/>
  <mergeCells count="15">
    <mergeCell ref="A2:K2"/>
    <mergeCell ref="A3:K3"/>
    <mergeCell ref="A6:B6"/>
    <mergeCell ref="A7:J7"/>
    <mergeCell ref="C9:L9"/>
    <mergeCell ref="C10:D10"/>
    <mergeCell ref="E10:F10"/>
    <mergeCell ref="G10:H10"/>
    <mergeCell ref="I10:J10"/>
    <mergeCell ref="K10:L10"/>
    <mergeCell ref="C11:D11"/>
    <mergeCell ref="E11:F11"/>
    <mergeCell ref="G11:H11"/>
    <mergeCell ref="I11:J11"/>
    <mergeCell ref="K11:L11"/>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307" t="s">
        <v>57</v>
      </c>
      <c r="B2" s="307"/>
      <c r="C2" s="307"/>
      <c r="D2" s="307"/>
      <c r="E2" s="307"/>
      <c r="F2" s="307"/>
      <c r="G2" s="307"/>
      <c r="H2" s="107" t="s">
        <v>770</v>
      </c>
    </row>
    <row r="3" spans="1:8" s="8" customFormat="1" ht="25.5" customHeight="1">
      <c r="A3" s="316" t="str">
        <f>'Form HKLQ1-1'!A3:H3</f>
        <v>二零一七年一月至十二月
January to December 2017</v>
      </c>
      <c r="B3" s="316"/>
      <c r="C3" s="316"/>
      <c r="D3" s="316"/>
      <c r="E3" s="316"/>
      <c r="F3" s="316"/>
      <c r="G3" s="316"/>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13"/>
      <c r="B6" s="313"/>
      <c r="C6" s="73"/>
      <c r="D6" s="73"/>
      <c r="E6" s="73"/>
      <c r="F6" s="73"/>
      <c r="G6" s="75"/>
      <c r="H6" s="75"/>
    </row>
    <row r="7" spans="1:8" s="44" customFormat="1" ht="27.75" customHeight="1">
      <c r="A7" s="313" t="s">
        <v>58</v>
      </c>
      <c r="B7" s="313"/>
      <c r="C7" s="313"/>
      <c r="D7" s="313"/>
      <c r="E7" s="313"/>
      <c r="F7" s="313"/>
      <c r="G7" s="75"/>
      <c r="H7" s="75"/>
    </row>
    <row r="8" spans="1:8" ht="6" customHeight="1">
      <c r="A8" s="7"/>
      <c r="B8" s="1"/>
      <c r="C8" s="5"/>
      <c r="D8" s="5"/>
      <c r="E8" s="5"/>
      <c r="F8" s="5"/>
      <c r="G8" s="1"/>
      <c r="H8" s="1"/>
    </row>
    <row r="9" spans="1:8" s="46" customFormat="1" ht="21" customHeight="1">
      <c r="A9" s="45"/>
      <c r="B9" s="45"/>
      <c r="C9" s="308" t="s">
        <v>760</v>
      </c>
      <c r="D9" s="309"/>
      <c r="E9" s="309"/>
      <c r="F9" s="309"/>
      <c r="G9" s="309"/>
      <c r="H9" s="310"/>
    </row>
    <row r="10" spans="1:8" s="46" customFormat="1" ht="21" customHeight="1">
      <c r="A10" s="47"/>
      <c r="B10" s="48"/>
      <c r="C10" s="314" t="s">
        <v>761</v>
      </c>
      <c r="D10" s="312"/>
      <c r="E10" s="317" t="s">
        <v>762</v>
      </c>
      <c r="F10" s="323"/>
      <c r="G10" s="311" t="s">
        <v>763</v>
      </c>
      <c r="H10" s="315"/>
    </row>
    <row r="11" spans="1:8" s="46" customFormat="1" ht="21" customHeight="1">
      <c r="A11" s="47"/>
      <c r="B11" s="48"/>
      <c r="C11" s="311" t="s">
        <v>185</v>
      </c>
      <c r="D11" s="312"/>
      <c r="E11" s="311" t="s">
        <v>185</v>
      </c>
      <c r="F11" s="312"/>
      <c r="G11" s="311" t="s">
        <v>185</v>
      </c>
      <c r="H11" s="312"/>
    </row>
    <row r="12" spans="1:8" s="46" customFormat="1" ht="33" customHeight="1">
      <c r="A12" s="50" t="s">
        <v>59</v>
      </c>
      <c r="B12" s="51" t="s">
        <v>60</v>
      </c>
      <c r="C12" s="52" t="s">
        <v>189</v>
      </c>
      <c r="D12" s="53" t="s">
        <v>284</v>
      </c>
      <c r="E12" s="52" t="s">
        <v>189</v>
      </c>
      <c r="F12" s="53" t="s">
        <v>284</v>
      </c>
      <c r="G12" s="52" t="s">
        <v>189</v>
      </c>
      <c r="H12" s="53" t="s">
        <v>284</v>
      </c>
    </row>
    <row r="13" spans="1:11" s="46" customFormat="1" ht="21" customHeight="1">
      <c r="A13" s="54" t="s">
        <v>63</v>
      </c>
      <c r="B13" s="55" t="s">
        <v>64</v>
      </c>
      <c r="C13" s="58"/>
      <c r="D13" s="58"/>
      <c r="E13" s="58"/>
      <c r="F13" s="58"/>
      <c r="G13" s="58"/>
      <c r="H13" s="58"/>
      <c r="J13" s="95"/>
      <c r="K13" s="95"/>
    </row>
    <row r="14" spans="1:14" s="46" customFormat="1" ht="21" customHeight="1">
      <c r="A14" s="59"/>
      <c r="B14" s="60" t="s">
        <v>66</v>
      </c>
      <c r="C14" s="176">
        <v>31722</v>
      </c>
      <c r="D14" s="176">
        <v>743578</v>
      </c>
      <c r="E14" s="176">
        <v>7907</v>
      </c>
      <c r="F14" s="176">
        <v>421436</v>
      </c>
      <c r="G14" s="176">
        <v>39629</v>
      </c>
      <c r="H14" s="176">
        <v>1165014</v>
      </c>
      <c r="I14" s="213"/>
      <c r="J14" s="213"/>
      <c r="K14" s="210"/>
      <c r="L14" s="210"/>
      <c r="M14" s="210"/>
      <c r="N14" s="210"/>
    </row>
    <row r="15" spans="1:14" s="46" customFormat="1" ht="43.5" customHeight="1">
      <c r="A15" s="59"/>
      <c r="B15" s="62" t="s">
        <v>67</v>
      </c>
      <c r="C15" s="181"/>
      <c r="D15" s="172"/>
      <c r="E15" s="181"/>
      <c r="F15" s="172"/>
      <c r="G15" s="181"/>
      <c r="H15" s="172"/>
      <c r="I15" s="213"/>
      <c r="J15" s="213"/>
      <c r="K15" s="210"/>
      <c r="M15" s="210"/>
      <c r="N15" s="210"/>
    </row>
    <row r="16" spans="1:14" s="46" customFormat="1" ht="21" customHeight="1">
      <c r="A16" s="59"/>
      <c r="B16" s="62" t="s">
        <v>68</v>
      </c>
      <c r="C16" s="172"/>
      <c r="D16" s="172"/>
      <c r="E16" s="172"/>
      <c r="F16" s="172"/>
      <c r="G16" s="172"/>
      <c r="H16" s="172"/>
      <c r="I16" s="213"/>
      <c r="J16" s="213"/>
      <c r="K16" s="210"/>
      <c r="M16" s="210"/>
      <c r="N16" s="210"/>
    </row>
    <row r="17" spans="1:14" s="46" customFormat="1" ht="21" customHeight="1">
      <c r="A17" s="59"/>
      <c r="B17" s="62" t="s">
        <v>69</v>
      </c>
      <c r="C17" s="180"/>
      <c r="D17" s="180"/>
      <c r="E17" s="180"/>
      <c r="F17" s="180"/>
      <c r="G17" s="180"/>
      <c r="H17" s="180"/>
      <c r="I17" s="213"/>
      <c r="J17" s="213"/>
      <c r="K17" s="210"/>
      <c r="M17" s="210"/>
      <c r="N17" s="210"/>
    </row>
    <row r="18" spans="1:14" s="46" customFormat="1" ht="21" customHeight="1">
      <c r="A18" s="59"/>
      <c r="B18" s="65" t="s">
        <v>70</v>
      </c>
      <c r="C18" s="176">
        <v>947</v>
      </c>
      <c r="D18" s="176">
        <v>34983</v>
      </c>
      <c r="E18" s="176">
        <v>49</v>
      </c>
      <c r="F18" s="176">
        <v>1800</v>
      </c>
      <c r="G18" s="176">
        <v>996</v>
      </c>
      <c r="H18" s="176">
        <v>36783</v>
      </c>
      <c r="I18" s="213"/>
      <c r="J18" s="213"/>
      <c r="K18" s="210"/>
      <c r="L18" s="210"/>
      <c r="M18" s="210"/>
      <c r="N18" s="210"/>
    </row>
    <row r="19" spans="1:14" s="46" customFormat="1" ht="21" customHeight="1">
      <c r="A19" s="66"/>
      <c r="B19" s="67" t="s">
        <v>71</v>
      </c>
      <c r="C19" s="176">
        <v>32669</v>
      </c>
      <c r="D19" s="176">
        <v>778561</v>
      </c>
      <c r="E19" s="176">
        <v>7956</v>
      </c>
      <c r="F19" s="176">
        <v>423236</v>
      </c>
      <c r="G19" s="176">
        <v>40625</v>
      </c>
      <c r="H19" s="176">
        <v>1201797</v>
      </c>
      <c r="I19" s="213"/>
      <c r="J19" s="213"/>
      <c r="K19" s="210"/>
      <c r="L19" s="210"/>
      <c r="M19" s="210"/>
      <c r="N19" s="210"/>
    </row>
    <row r="20" spans="1:14" s="46" customFormat="1" ht="21" customHeight="1">
      <c r="A20" s="69" t="s">
        <v>72</v>
      </c>
      <c r="B20" s="70" t="s">
        <v>73</v>
      </c>
      <c r="C20" s="176">
        <v>0</v>
      </c>
      <c r="D20" s="176">
        <v>0</v>
      </c>
      <c r="E20" s="176">
        <v>0</v>
      </c>
      <c r="F20" s="176">
        <v>0</v>
      </c>
      <c r="G20" s="176">
        <v>0</v>
      </c>
      <c r="H20" s="176">
        <v>0</v>
      </c>
      <c r="I20" s="213"/>
      <c r="J20" s="213"/>
      <c r="K20" s="210"/>
      <c r="L20" s="210"/>
      <c r="M20" s="210"/>
      <c r="N20" s="210"/>
    </row>
    <row r="21" spans="1:14" s="46" customFormat="1" ht="43.5" customHeight="1">
      <c r="A21" s="71" t="s">
        <v>74</v>
      </c>
      <c r="B21" s="70" t="s">
        <v>75</v>
      </c>
      <c r="C21" s="176">
        <v>23247</v>
      </c>
      <c r="D21" s="176">
        <v>7892</v>
      </c>
      <c r="E21" s="176">
        <v>714</v>
      </c>
      <c r="F21" s="176">
        <v>1949</v>
      </c>
      <c r="G21" s="176">
        <v>23961</v>
      </c>
      <c r="H21" s="176">
        <v>9841</v>
      </c>
      <c r="I21" s="213"/>
      <c r="J21" s="213"/>
      <c r="K21" s="210"/>
      <c r="L21" s="210"/>
      <c r="M21" s="210"/>
      <c r="N21" s="210"/>
    </row>
    <row r="22" spans="1:14" s="46" customFormat="1" ht="43.5" customHeight="1">
      <c r="A22" s="59"/>
      <c r="B22" s="62" t="s">
        <v>76</v>
      </c>
      <c r="C22" s="181"/>
      <c r="D22" s="172"/>
      <c r="E22" s="181"/>
      <c r="F22" s="172"/>
      <c r="G22" s="181"/>
      <c r="H22" s="172"/>
      <c r="I22" s="213"/>
      <c r="J22" s="213"/>
      <c r="K22" s="210"/>
      <c r="M22" s="210"/>
      <c r="N22" s="210"/>
    </row>
    <row r="23" spans="1:14" s="46" customFormat="1" ht="21" customHeight="1">
      <c r="A23" s="59"/>
      <c r="B23" s="62" t="s">
        <v>68</v>
      </c>
      <c r="C23" s="172"/>
      <c r="D23" s="172"/>
      <c r="E23" s="172"/>
      <c r="F23" s="172"/>
      <c r="G23" s="172"/>
      <c r="H23" s="172"/>
      <c r="I23" s="213"/>
      <c r="J23" s="213"/>
      <c r="K23" s="210"/>
      <c r="M23" s="210"/>
      <c r="N23" s="210"/>
    </row>
    <row r="24" spans="1:14" s="46" customFormat="1" ht="21" customHeight="1">
      <c r="A24" s="59"/>
      <c r="B24" s="62" t="s">
        <v>69</v>
      </c>
      <c r="C24" s="180"/>
      <c r="D24" s="180"/>
      <c r="E24" s="180"/>
      <c r="F24" s="180"/>
      <c r="G24" s="180"/>
      <c r="H24" s="180"/>
      <c r="I24" s="213"/>
      <c r="J24" s="213"/>
      <c r="K24" s="210"/>
      <c r="M24" s="210"/>
      <c r="N24" s="210"/>
    </row>
    <row r="25" spans="1:14" s="46" customFormat="1" ht="21" customHeight="1">
      <c r="A25" s="66"/>
      <c r="B25" s="67" t="s">
        <v>77</v>
      </c>
      <c r="C25" s="176">
        <v>23247</v>
      </c>
      <c r="D25" s="176">
        <v>7892</v>
      </c>
      <c r="E25" s="176">
        <v>714</v>
      </c>
      <c r="F25" s="176">
        <v>1949</v>
      </c>
      <c r="G25" s="176">
        <v>23961</v>
      </c>
      <c r="H25" s="176">
        <v>9841</v>
      </c>
      <c r="I25" s="213"/>
      <c r="J25" s="213"/>
      <c r="K25" s="210"/>
      <c r="L25" s="210"/>
      <c r="M25" s="210"/>
      <c r="N25" s="210"/>
    </row>
    <row r="26" spans="1:14" s="46" customFormat="1" ht="21" customHeight="1">
      <c r="A26" s="69" t="s">
        <v>78</v>
      </c>
      <c r="B26" s="70" t="s">
        <v>79</v>
      </c>
      <c r="C26" s="176">
        <v>0</v>
      </c>
      <c r="D26" s="176">
        <v>25291</v>
      </c>
      <c r="E26" s="176">
        <v>0</v>
      </c>
      <c r="F26" s="176">
        <v>2942</v>
      </c>
      <c r="G26" s="176">
        <v>0</v>
      </c>
      <c r="H26" s="176">
        <v>28233</v>
      </c>
      <c r="I26" s="213"/>
      <c r="J26" s="213"/>
      <c r="K26" s="210"/>
      <c r="L26" s="210"/>
      <c r="M26" s="210"/>
      <c r="N26" s="210"/>
    </row>
    <row r="27" spans="1:14" s="46" customFormat="1" ht="21" customHeight="1">
      <c r="A27" s="69" t="s">
        <v>80</v>
      </c>
      <c r="B27" s="70" t="s">
        <v>81</v>
      </c>
      <c r="C27" s="176">
        <v>0</v>
      </c>
      <c r="D27" s="176">
        <v>0</v>
      </c>
      <c r="E27" s="176">
        <v>0</v>
      </c>
      <c r="F27" s="176">
        <v>0</v>
      </c>
      <c r="G27" s="176">
        <v>0</v>
      </c>
      <c r="H27" s="176">
        <v>0</v>
      </c>
      <c r="I27" s="213"/>
      <c r="J27" s="213"/>
      <c r="K27" s="210"/>
      <c r="M27" s="210"/>
      <c r="N27" s="210"/>
    </row>
    <row r="28" spans="1:14" s="46" customFormat="1" ht="21" customHeight="1">
      <c r="A28" s="69" t="s">
        <v>82</v>
      </c>
      <c r="B28" s="70" t="s">
        <v>83</v>
      </c>
      <c r="C28" s="176">
        <v>0</v>
      </c>
      <c r="D28" s="176">
        <v>0</v>
      </c>
      <c r="E28" s="176">
        <v>0</v>
      </c>
      <c r="F28" s="176">
        <v>0</v>
      </c>
      <c r="G28" s="176">
        <v>0</v>
      </c>
      <c r="H28" s="176">
        <v>0</v>
      </c>
      <c r="I28" s="213"/>
      <c r="J28" s="213"/>
      <c r="K28" s="210"/>
      <c r="M28" s="210"/>
      <c r="N28" s="210"/>
    </row>
    <row r="29" spans="1:14" s="46" customFormat="1" ht="21" customHeight="1">
      <c r="A29" s="72"/>
      <c r="B29" s="67" t="s">
        <v>84</v>
      </c>
      <c r="C29" s="68">
        <f aca="true" t="shared" si="0" ref="C29:H29">C19+C20+C25+C26+C27+C28</f>
        <v>55916</v>
      </c>
      <c r="D29" s="68">
        <f t="shared" si="0"/>
        <v>811744</v>
      </c>
      <c r="E29" s="68">
        <f t="shared" si="0"/>
        <v>8670</v>
      </c>
      <c r="F29" s="68">
        <f t="shared" si="0"/>
        <v>428127</v>
      </c>
      <c r="G29" s="68">
        <f t="shared" si="0"/>
        <v>64586</v>
      </c>
      <c r="H29" s="68">
        <f t="shared" si="0"/>
        <v>1239871</v>
      </c>
      <c r="I29" s="213"/>
      <c r="J29" s="213"/>
      <c r="K29" s="210"/>
      <c r="L29" s="210"/>
      <c r="M29" s="210"/>
      <c r="N29" s="210"/>
    </row>
    <row r="30" spans="3:11" ht="11.25" customHeight="1">
      <c r="C30" s="271"/>
      <c r="D30" s="271"/>
      <c r="E30" s="271"/>
      <c r="F30" s="271"/>
      <c r="G30" s="271"/>
      <c r="H30" s="271"/>
      <c r="I30" s="210"/>
      <c r="J30" s="210"/>
      <c r="K30" s="210"/>
    </row>
    <row r="31" spans="1:11" ht="11.25" customHeight="1">
      <c r="A31" s="9"/>
      <c r="C31" s="234"/>
      <c r="H31" s="10"/>
      <c r="I31" s="210"/>
      <c r="J31" s="210"/>
      <c r="K31" s="210"/>
    </row>
    <row r="32" spans="1:11" ht="22.5">
      <c r="A32" s="206" t="s">
        <v>764</v>
      </c>
      <c r="C32" s="234"/>
      <c r="H32" s="11"/>
      <c r="I32" s="210"/>
      <c r="J32" s="210"/>
      <c r="K32" s="210"/>
    </row>
    <row r="33" spans="1:10" ht="22.5" customHeight="1">
      <c r="A33" s="319" t="s">
        <v>765</v>
      </c>
      <c r="B33" s="320"/>
      <c r="H33" s="12"/>
      <c r="I33" s="210"/>
      <c r="J33" s="210"/>
    </row>
    <row r="34" spans="9:11" s="8" customFormat="1" ht="11.25" customHeight="1">
      <c r="I34" s="13"/>
      <c r="J34" s="13"/>
      <c r="K34" s="13"/>
    </row>
    <row r="35" spans="1:11" s="8" customFormat="1" ht="22.5" customHeight="1">
      <c r="A35" s="321" t="s">
        <v>766</v>
      </c>
      <c r="B35" s="321"/>
      <c r="I35" s="13"/>
      <c r="J35" s="13"/>
      <c r="K35" s="13"/>
    </row>
    <row r="36" spans="1:11" s="8" customFormat="1" ht="22.5" customHeight="1">
      <c r="A36" s="322" t="s">
        <v>767</v>
      </c>
      <c r="B36" s="322"/>
      <c r="C36" s="322"/>
      <c r="I36" s="13"/>
      <c r="J36" s="13"/>
      <c r="K36" s="13"/>
    </row>
    <row r="37" spans="9:11" s="8" customFormat="1" ht="11.25" customHeight="1">
      <c r="I37" s="13"/>
      <c r="J37" s="13"/>
      <c r="K37" s="13"/>
    </row>
    <row r="38" spans="1:11" s="8" customFormat="1" ht="22.5" customHeight="1">
      <c r="A38" s="321" t="s">
        <v>768</v>
      </c>
      <c r="B38" s="321"/>
      <c r="I38" s="13"/>
      <c r="J38" s="13"/>
      <c r="K38" s="13"/>
    </row>
    <row r="39" spans="1:11" s="8" customFormat="1" ht="22.5" customHeight="1">
      <c r="A39" s="322" t="s">
        <v>769</v>
      </c>
      <c r="B39" s="322"/>
      <c r="C39" s="322"/>
      <c r="D39" s="322"/>
      <c r="I39" s="13"/>
      <c r="J39" s="13"/>
      <c r="K39" s="13"/>
    </row>
  </sheetData>
  <sheetProtection/>
  <mergeCells count="16">
    <mergeCell ref="A38:B38"/>
    <mergeCell ref="A39:D39"/>
    <mergeCell ref="C11:D11"/>
    <mergeCell ref="E11:F11"/>
    <mergeCell ref="G11:H11"/>
    <mergeCell ref="A33:B33"/>
    <mergeCell ref="A35:B35"/>
    <mergeCell ref="A36:C36"/>
    <mergeCell ref="A2:G2"/>
    <mergeCell ref="A3:G3"/>
    <mergeCell ref="A6:B6"/>
    <mergeCell ref="A7:F7"/>
    <mergeCell ref="C9:H9"/>
    <mergeCell ref="C10:D10"/>
    <mergeCell ref="E10:F10"/>
    <mergeCell ref="G10:H10"/>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46"/>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3" customWidth="1"/>
    <col min="12" max="12" width="9.875" style="13" bestFit="1" customWidth="1"/>
    <col min="13" max="16384" width="9.00390625" style="13" customWidth="1"/>
  </cols>
  <sheetData>
    <row r="1" s="46" customFormat="1" ht="6" customHeight="1" thickBot="1">
      <c r="H1" s="76"/>
    </row>
    <row r="2" spans="1:8" s="8" customFormat="1" ht="31.5" customHeight="1" thickBot="1">
      <c r="A2" s="307" t="s">
        <v>57</v>
      </c>
      <c r="B2" s="307"/>
      <c r="C2" s="307"/>
      <c r="D2" s="307"/>
      <c r="E2" s="307"/>
      <c r="F2" s="307"/>
      <c r="G2" s="307"/>
      <c r="H2" s="107" t="s">
        <v>682</v>
      </c>
    </row>
    <row r="3" spans="1:10" s="8" customFormat="1" ht="25.5" customHeight="1">
      <c r="A3" s="316" t="str">
        <f>'Form HKLQ1-1'!A3:H3</f>
        <v>二零一七年一月至十二月
January to December 2017</v>
      </c>
      <c r="B3" s="316"/>
      <c r="C3" s="316"/>
      <c r="D3" s="316"/>
      <c r="E3" s="316"/>
      <c r="F3" s="316"/>
      <c r="G3" s="316"/>
      <c r="H3" s="96"/>
      <c r="J3" s="12"/>
    </row>
    <row r="4" spans="1:10" ht="3" customHeight="1">
      <c r="A4" s="2"/>
      <c r="B4" s="2"/>
      <c r="C4" s="2"/>
      <c r="D4" s="3"/>
      <c r="E4" s="3"/>
      <c r="F4" s="3"/>
      <c r="G4" s="1"/>
      <c r="H4" s="1"/>
      <c r="J4" s="200"/>
    </row>
    <row r="5" spans="1:10" ht="3" customHeight="1">
      <c r="A5" s="1"/>
      <c r="B5" s="1"/>
      <c r="C5" s="5"/>
      <c r="D5" s="5"/>
      <c r="E5" s="5"/>
      <c r="F5" s="5"/>
      <c r="G5" s="1"/>
      <c r="H5" s="1"/>
      <c r="J5" s="200"/>
    </row>
    <row r="6" spans="1:10" s="44" customFormat="1" ht="3" customHeight="1">
      <c r="A6" s="313"/>
      <c r="B6" s="313"/>
      <c r="C6" s="73"/>
      <c r="D6" s="73"/>
      <c r="E6" s="73"/>
      <c r="F6" s="73"/>
      <c r="G6" s="75"/>
      <c r="H6" s="75"/>
      <c r="J6" s="214"/>
    </row>
    <row r="7" spans="1:10" s="44" customFormat="1" ht="27.75" customHeight="1">
      <c r="A7" s="313" t="s">
        <v>58</v>
      </c>
      <c r="B7" s="313"/>
      <c r="C7" s="313"/>
      <c r="D7" s="313"/>
      <c r="E7" s="313"/>
      <c r="F7" s="313"/>
      <c r="G7" s="75"/>
      <c r="H7" s="75"/>
      <c r="J7" s="214"/>
    </row>
    <row r="8" spans="1:10" ht="6" customHeight="1">
      <c r="A8" s="7"/>
      <c r="B8" s="1"/>
      <c r="C8" s="5"/>
      <c r="D8" s="5"/>
      <c r="E8" s="5"/>
      <c r="F8" s="5"/>
      <c r="G8" s="1"/>
      <c r="H8" s="1"/>
      <c r="J8" s="200"/>
    </row>
    <row r="9" spans="1:10" s="46" customFormat="1" ht="21" customHeight="1">
      <c r="A9" s="45"/>
      <c r="B9" s="45"/>
      <c r="C9" s="308" t="s">
        <v>646</v>
      </c>
      <c r="D9" s="309"/>
      <c r="E9" s="309"/>
      <c r="F9" s="309"/>
      <c r="G9" s="309"/>
      <c r="H9" s="310"/>
      <c r="J9" s="95"/>
    </row>
    <row r="10" spans="1:10" s="46" customFormat="1" ht="21" customHeight="1">
      <c r="A10" s="47"/>
      <c r="B10" s="48"/>
      <c r="C10" s="219" t="s">
        <v>185</v>
      </c>
      <c r="D10" s="324" t="s">
        <v>185</v>
      </c>
      <c r="E10" s="311"/>
      <c r="F10" s="311"/>
      <c r="G10" s="318"/>
      <c r="H10" s="219" t="s">
        <v>185</v>
      </c>
      <c r="J10" s="95"/>
    </row>
    <row r="11" spans="1:10" s="46" customFormat="1" ht="54" customHeight="1">
      <c r="A11" s="50" t="s">
        <v>59</v>
      </c>
      <c r="B11" s="51" t="s">
        <v>60</v>
      </c>
      <c r="C11" s="204" t="s">
        <v>683</v>
      </c>
      <c r="D11" s="204" t="s">
        <v>684</v>
      </c>
      <c r="E11" s="204" t="s">
        <v>685</v>
      </c>
      <c r="F11" s="204" t="s">
        <v>686</v>
      </c>
      <c r="G11" s="204" t="s">
        <v>687</v>
      </c>
      <c r="H11" s="51" t="s">
        <v>688</v>
      </c>
      <c r="J11" s="95"/>
    </row>
    <row r="12" spans="1:10" s="46" customFormat="1" ht="21" customHeight="1">
      <c r="A12" s="54" t="s">
        <v>63</v>
      </c>
      <c r="B12" s="55" t="s">
        <v>64</v>
      </c>
      <c r="C12" s="58"/>
      <c r="D12" s="58"/>
      <c r="E12" s="58"/>
      <c r="F12" s="58"/>
      <c r="G12" s="58"/>
      <c r="H12" s="58"/>
      <c r="J12" s="95"/>
    </row>
    <row r="13" spans="1:14" s="46" customFormat="1" ht="21" customHeight="1">
      <c r="A13" s="59"/>
      <c r="B13" s="60" t="s">
        <v>66</v>
      </c>
      <c r="C13" s="176">
        <v>39629</v>
      </c>
      <c r="D13" s="176">
        <v>140364</v>
      </c>
      <c r="E13" s="176">
        <v>236679</v>
      </c>
      <c r="F13" s="176">
        <v>496476</v>
      </c>
      <c r="G13" s="176">
        <v>291495</v>
      </c>
      <c r="H13" s="176">
        <v>1165014</v>
      </c>
      <c r="I13" s="213"/>
      <c r="J13" s="213"/>
      <c r="K13" s="210"/>
      <c r="L13" s="210"/>
      <c r="M13" s="210"/>
      <c r="N13" s="210"/>
    </row>
    <row r="14" spans="1:14" s="46" customFormat="1" ht="43.5" customHeight="1">
      <c r="A14" s="59"/>
      <c r="B14" s="62" t="s">
        <v>67</v>
      </c>
      <c r="C14" s="181"/>
      <c r="D14" s="181"/>
      <c r="E14" s="181"/>
      <c r="F14" s="181"/>
      <c r="G14" s="181"/>
      <c r="H14" s="181"/>
      <c r="I14" s="213"/>
      <c r="J14" s="213"/>
      <c r="K14" s="210"/>
      <c r="M14" s="210"/>
      <c r="N14" s="210"/>
    </row>
    <row r="15" spans="1:14" s="46" customFormat="1" ht="21" customHeight="1">
      <c r="A15" s="59"/>
      <c r="B15" s="62" t="s">
        <v>68</v>
      </c>
      <c r="C15" s="172"/>
      <c r="D15" s="172"/>
      <c r="E15" s="172"/>
      <c r="F15" s="172"/>
      <c r="G15" s="172"/>
      <c r="H15" s="172"/>
      <c r="I15" s="213"/>
      <c r="J15" s="213"/>
      <c r="K15" s="210"/>
      <c r="M15" s="210"/>
      <c r="N15" s="210"/>
    </row>
    <row r="16" spans="1:14" s="46" customFormat="1" ht="21" customHeight="1">
      <c r="A16" s="59"/>
      <c r="B16" s="62" t="s">
        <v>69</v>
      </c>
      <c r="C16" s="180"/>
      <c r="D16" s="180"/>
      <c r="E16" s="180"/>
      <c r="F16" s="180"/>
      <c r="G16" s="180"/>
      <c r="H16" s="180"/>
      <c r="I16" s="213"/>
      <c r="J16" s="213"/>
      <c r="K16" s="210"/>
      <c r="M16" s="210"/>
      <c r="N16" s="210"/>
    </row>
    <row r="17" spans="1:14" s="46" customFormat="1" ht="21" customHeight="1">
      <c r="A17" s="59"/>
      <c r="B17" s="65" t="s">
        <v>70</v>
      </c>
      <c r="C17" s="176">
        <v>996</v>
      </c>
      <c r="D17" s="176">
        <v>30034</v>
      </c>
      <c r="E17" s="176">
        <v>1187</v>
      </c>
      <c r="F17" s="176">
        <v>3552</v>
      </c>
      <c r="G17" s="176">
        <v>2010</v>
      </c>
      <c r="H17" s="176">
        <v>36783</v>
      </c>
      <c r="I17" s="213"/>
      <c r="J17" s="213"/>
      <c r="K17" s="210"/>
      <c r="L17" s="210"/>
      <c r="M17" s="210"/>
      <c r="N17" s="210"/>
    </row>
    <row r="18" spans="1:14" s="46" customFormat="1" ht="21" customHeight="1">
      <c r="A18" s="66"/>
      <c r="B18" s="67" t="s">
        <v>71</v>
      </c>
      <c r="C18" s="176">
        <v>40625</v>
      </c>
      <c r="D18" s="176">
        <v>170398</v>
      </c>
      <c r="E18" s="176">
        <v>237866</v>
      </c>
      <c r="F18" s="176">
        <v>500028</v>
      </c>
      <c r="G18" s="176">
        <v>293505</v>
      </c>
      <c r="H18" s="176">
        <v>1201797</v>
      </c>
      <c r="I18" s="213"/>
      <c r="J18" s="213"/>
      <c r="K18" s="210"/>
      <c r="L18" s="210"/>
      <c r="M18" s="210"/>
      <c r="N18" s="210"/>
    </row>
    <row r="19" spans="1:14" s="46" customFormat="1" ht="21" customHeight="1">
      <c r="A19" s="69" t="s">
        <v>72</v>
      </c>
      <c r="B19" s="70" t="s">
        <v>73</v>
      </c>
      <c r="C19" s="176">
        <v>0</v>
      </c>
      <c r="D19" s="176">
        <v>0</v>
      </c>
      <c r="E19" s="176">
        <v>0</v>
      </c>
      <c r="F19" s="176">
        <v>0</v>
      </c>
      <c r="G19" s="176">
        <v>0</v>
      </c>
      <c r="H19" s="176">
        <v>0</v>
      </c>
      <c r="I19" s="213"/>
      <c r="J19" s="213"/>
      <c r="K19" s="210"/>
      <c r="L19" s="210"/>
      <c r="M19" s="210"/>
      <c r="N19" s="210"/>
    </row>
    <row r="20" spans="1:14" s="46" customFormat="1" ht="43.5" customHeight="1">
      <c r="A20" s="71" t="s">
        <v>74</v>
      </c>
      <c r="B20" s="70" t="s">
        <v>75</v>
      </c>
      <c r="C20" s="176">
        <v>23961</v>
      </c>
      <c r="D20" s="176">
        <v>0</v>
      </c>
      <c r="E20" s="176">
        <v>764</v>
      </c>
      <c r="F20" s="176">
        <v>2954</v>
      </c>
      <c r="G20" s="176">
        <v>6123</v>
      </c>
      <c r="H20" s="176">
        <v>9841</v>
      </c>
      <c r="I20" s="213"/>
      <c r="J20" s="213"/>
      <c r="K20" s="210"/>
      <c r="L20" s="210"/>
      <c r="M20" s="210"/>
      <c r="N20" s="210"/>
    </row>
    <row r="21" spans="1:14" s="46" customFormat="1" ht="43.5" customHeight="1">
      <c r="A21" s="59"/>
      <c r="B21" s="62" t="s">
        <v>76</v>
      </c>
      <c r="C21" s="181"/>
      <c r="D21" s="181"/>
      <c r="E21" s="181"/>
      <c r="F21" s="181"/>
      <c r="G21" s="181"/>
      <c r="H21" s="181"/>
      <c r="I21" s="213"/>
      <c r="J21" s="213"/>
      <c r="K21" s="210"/>
      <c r="M21" s="210"/>
      <c r="N21" s="210"/>
    </row>
    <row r="22" spans="1:14" s="46" customFormat="1" ht="21" customHeight="1">
      <c r="A22" s="59"/>
      <c r="B22" s="62" t="s">
        <v>68</v>
      </c>
      <c r="C22" s="172"/>
      <c r="D22" s="172"/>
      <c r="E22" s="172"/>
      <c r="F22" s="172"/>
      <c r="G22" s="172"/>
      <c r="H22" s="172"/>
      <c r="I22" s="213"/>
      <c r="J22" s="213"/>
      <c r="K22" s="210"/>
      <c r="M22" s="210"/>
      <c r="N22" s="210"/>
    </row>
    <row r="23" spans="1:14" s="46" customFormat="1" ht="21" customHeight="1">
      <c r="A23" s="59"/>
      <c r="B23" s="62" t="s">
        <v>69</v>
      </c>
      <c r="C23" s="180"/>
      <c r="D23" s="180"/>
      <c r="E23" s="180"/>
      <c r="F23" s="180"/>
      <c r="G23" s="180"/>
      <c r="H23" s="180"/>
      <c r="I23" s="213"/>
      <c r="J23" s="213"/>
      <c r="K23" s="210"/>
      <c r="M23" s="210"/>
      <c r="N23" s="210"/>
    </row>
    <row r="24" spans="1:14" s="46" customFormat="1" ht="21" customHeight="1">
      <c r="A24" s="66"/>
      <c r="B24" s="67" t="s">
        <v>77</v>
      </c>
      <c r="C24" s="176">
        <v>23961</v>
      </c>
      <c r="D24" s="176">
        <v>0</v>
      </c>
      <c r="E24" s="176">
        <v>764</v>
      </c>
      <c r="F24" s="176">
        <v>2954</v>
      </c>
      <c r="G24" s="176">
        <v>6123</v>
      </c>
      <c r="H24" s="176">
        <v>9841</v>
      </c>
      <c r="I24" s="213"/>
      <c r="J24" s="213"/>
      <c r="K24" s="210"/>
      <c r="L24" s="210"/>
      <c r="M24" s="210"/>
      <c r="N24" s="210"/>
    </row>
    <row r="25" spans="1:14" s="46" customFormat="1" ht="21" customHeight="1">
      <c r="A25" s="69" t="s">
        <v>78</v>
      </c>
      <c r="B25" s="70" t="s">
        <v>79</v>
      </c>
      <c r="C25" s="176">
        <v>0</v>
      </c>
      <c r="D25" s="176">
        <v>11838</v>
      </c>
      <c r="E25" s="176">
        <v>3159</v>
      </c>
      <c r="F25" s="176">
        <v>11086</v>
      </c>
      <c r="G25" s="176">
        <v>2150</v>
      </c>
      <c r="H25" s="176">
        <v>28233</v>
      </c>
      <c r="I25" s="213"/>
      <c r="J25" s="213"/>
      <c r="K25" s="210"/>
      <c r="L25" s="210"/>
      <c r="M25" s="210"/>
      <c r="N25" s="210"/>
    </row>
    <row r="26" spans="1:14" s="46" customFormat="1" ht="21" customHeight="1">
      <c r="A26" s="69" t="s">
        <v>80</v>
      </c>
      <c r="B26" s="70" t="s">
        <v>81</v>
      </c>
      <c r="C26" s="176">
        <v>0</v>
      </c>
      <c r="D26" s="176">
        <v>0</v>
      </c>
      <c r="E26" s="176">
        <v>0</v>
      </c>
      <c r="F26" s="176">
        <v>0</v>
      </c>
      <c r="G26" s="176">
        <v>0</v>
      </c>
      <c r="H26" s="176">
        <v>0</v>
      </c>
      <c r="I26" s="213"/>
      <c r="J26" s="213"/>
      <c r="K26" s="210"/>
      <c r="M26" s="210"/>
      <c r="N26" s="210"/>
    </row>
    <row r="27" spans="1:14" s="46" customFormat="1" ht="21" customHeight="1">
      <c r="A27" s="69" t="s">
        <v>82</v>
      </c>
      <c r="B27" s="70" t="s">
        <v>83</v>
      </c>
      <c r="C27" s="176">
        <v>0</v>
      </c>
      <c r="D27" s="176">
        <v>0</v>
      </c>
      <c r="E27" s="176">
        <v>0</v>
      </c>
      <c r="F27" s="176">
        <v>0</v>
      </c>
      <c r="G27" s="176">
        <v>0</v>
      </c>
      <c r="H27" s="176">
        <v>0</v>
      </c>
      <c r="I27" s="213"/>
      <c r="J27" s="213"/>
      <c r="K27" s="210"/>
      <c r="M27" s="210"/>
      <c r="N27" s="210"/>
    </row>
    <row r="28" spans="1:14" s="46" customFormat="1" ht="21" customHeight="1">
      <c r="A28" s="72"/>
      <c r="B28" s="67" t="s">
        <v>84</v>
      </c>
      <c r="C28" s="68">
        <f aca="true" t="shared" si="0" ref="C28:H28">C18+C19+C24+C25+C26+C27</f>
        <v>64586</v>
      </c>
      <c r="D28" s="68">
        <f t="shared" si="0"/>
        <v>182236</v>
      </c>
      <c r="E28" s="68">
        <f t="shared" si="0"/>
        <v>241789</v>
      </c>
      <c r="F28" s="68">
        <f t="shared" si="0"/>
        <v>514068</v>
      </c>
      <c r="G28" s="68">
        <f t="shared" si="0"/>
        <v>301778</v>
      </c>
      <c r="H28" s="68">
        <f t="shared" si="0"/>
        <v>1239871</v>
      </c>
      <c r="I28" s="213"/>
      <c r="J28" s="213"/>
      <c r="K28" s="210"/>
      <c r="L28" s="210"/>
      <c r="M28" s="210"/>
      <c r="N28" s="210"/>
    </row>
    <row r="29" ht="15.75">
      <c r="J29" s="213"/>
    </row>
    <row r="30" spans="1:10" ht="15.75">
      <c r="A30" s="9"/>
      <c r="C30" s="234"/>
      <c r="H30" s="10"/>
      <c r="J30" s="213"/>
    </row>
    <row r="31" spans="1:10" ht="15.75">
      <c r="A31" s="9"/>
      <c r="C31" s="234"/>
      <c r="H31" s="11"/>
      <c r="J31" s="213"/>
    </row>
    <row r="32" spans="8:10" ht="15.75">
      <c r="H32" s="12"/>
      <c r="J32" s="213"/>
    </row>
    <row r="33" ht="15.75">
      <c r="J33" s="213"/>
    </row>
    <row r="34" ht="15.75">
      <c r="J34" s="213"/>
    </row>
    <row r="35" ht="15.75">
      <c r="J35" s="213"/>
    </row>
    <row r="36" ht="15.75">
      <c r="J36" s="213"/>
    </row>
    <row r="37" ht="15.75">
      <c r="J37" s="213"/>
    </row>
    <row r="38" ht="15.75">
      <c r="J38" s="213"/>
    </row>
    <row r="39" ht="15.75">
      <c r="J39" s="200"/>
    </row>
    <row r="40" ht="15.75">
      <c r="J40" s="200"/>
    </row>
    <row r="41" ht="15.75">
      <c r="J41" s="200"/>
    </row>
    <row r="42" ht="15.75">
      <c r="J42" s="200"/>
    </row>
    <row r="43" ht="15.75">
      <c r="J43" s="200"/>
    </row>
    <row r="44" ht="15.75">
      <c r="J44" s="200"/>
    </row>
    <row r="45" ht="15.75">
      <c r="J45" s="200"/>
    </row>
    <row r="46" ht="15.75">
      <c r="J46" s="200"/>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307" t="s">
        <v>57</v>
      </c>
      <c r="B2" s="307"/>
      <c r="C2" s="307"/>
      <c r="D2" s="307"/>
      <c r="E2" s="307"/>
      <c r="F2" s="307"/>
      <c r="G2" s="307"/>
      <c r="H2" s="307"/>
      <c r="I2" s="307"/>
      <c r="J2" s="307"/>
      <c r="K2" s="307"/>
      <c r="L2" s="307"/>
      <c r="M2" s="307"/>
      <c r="N2" s="107" t="s">
        <v>689</v>
      </c>
    </row>
    <row r="3" spans="1:14" s="8" customFormat="1" ht="25.5" customHeight="1">
      <c r="A3" s="316" t="str">
        <f>'Form HKLQ1-1'!A3:H3</f>
        <v>二零一七年一月至十二月
January to December 2017</v>
      </c>
      <c r="B3" s="316"/>
      <c r="C3" s="316"/>
      <c r="D3" s="316"/>
      <c r="E3" s="316"/>
      <c r="F3" s="316"/>
      <c r="G3" s="316"/>
      <c r="H3" s="316"/>
      <c r="I3" s="316"/>
      <c r="J3" s="316"/>
      <c r="K3" s="316"/>
      <c r="L3" s="316"/>
      <c r="M3" s="316"/>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13"/>
      <c r="B6" s="313"/>
      <c r="C6" s="73"/>
      <c r="D6" s="73"/>
      <c r="E6" s="73"/>
      <c r="F6" s="73"/>
      <c r="G6" s="73"/>
      <c r="H6" s="73"/>
      <c r="I6" s="73"/>
      <c r="J6" s="73"/>
      <c r="K6" s="73"/>
      <c r="L6" s="73"/>
      <c r="M6" s="75"/>
      <c r="N6" s="75"/>
    </row>
    <row r="7" spans="1:14" s="44" customFormat="1" ht="27.75" customHeight="1">
      <c r="A7" s="313" t="s">
        <v>58</v>
      </c>
      <c r="B7" s="313"/>
      <c r="C7" s="313"/>
      <c r="D7" s="313"/>
      <c r="E7" s="313"/>
      <c r="F7" s="313"/>
      <c r="G7" s="313"/>
      <c r="H7" s="313"/>
      <c r="I7" s="313"/>
      <c r="J7" s="313"/>
      <c r="K7" s="203"/>
      <c r="L7" s="203"/>
      <c r="M7" s="75"/>
      <c r="N7" s="75"/>
    </row>
    <row r="8" spans="1:14" ht="6" customHeight="1">
      <c r="A8" s="7"/>
      <c r="B8" s="1"/>
      <c r="C8" s="5"/>
      <c r="D8" s="5"/>
      <c r="E8" s="5"/>
      <c r="F8" s="5"/>
      <c r="G8" s="5"/>
      <c r="H8" s="5"/>
      <c r="I8" s="5"/>
      <c r="J8" s="5"/>
      <c r="K8" s="5"/>
      <c r="L8" s="5"/>
      <c r="M8" s="1"/>
      <c r="N8" s="1"/>
    </row>
    <row r="9" spans="1:14" s="46" customFormat="1" ht="21" customHeight="1">
      <c r="A9" s="45"/>
      <c r="B9" s="45"/>
      <c r="C9" s="308" t="s">
        <v>86</v>
      </c>
      <c r="D9" s="309"/>
      <c r="E9" s="309"/>
      <c r="F9" s="309"/>
      <c r="G9" s="309"/>
      <c r="H9" s="309"/>
      <c r="I9" s="309"/>
      <c r="J9" s="309"/>
      <c r="K9" s="309"/>
      <c r="L9" s="309"/>
      <c r="M9" s="309"/>
      <c r="N9" s="310"/>
    </row>
    <row r="10" spans="1:14" s="46" customFormat="1" ht="21" customHeight="1">
      <c r="A10" s="47"/>
      <c r="B10" s="48"/>
      <c r="C10" s="314" t="s">
        <v>15</v>
      </c>
      <c r="D10" s="312"/>
      <c r="E10" s="317" t="s">
        <v>87</v>
      </c>
      <c r="F10" s="323"/>
      <c r="G10" s="314" t="s">
        <v>88</v>
      </c>
      <c r="H10" s="312"/>
      <c r="I10" s="314" t="s">
        <v>93</v>
      </c>
      <c r="J10" s="312"/>
      <c r="K10" s="314" t="s">
        <v>94</v>
      </c>
      <c r="L10" s="312"/>
      <c r="M10" s="311" t="s">
        <v>95</v>
      </c>
      <c r="N10" s="315"/>
    </row>
    <row r="11" spans="1:14" s="46" customFormat="1" ht="21" customHeight="1">
      <c r="A11" s="47"/>
      <c r="B11" s="48"/>
      <c r="C11" s="311" t="s">
        <v>185</v>
      </c>
      <c r="D11" s="312"/>
      <c r="E11" s="311" t="s">
        <v>185</v>
      </c>
      <c r="F11" s="312"/>
      <c r="G11" s="311" t="s">
        <v>185</v>
      </c>
      <c r="H11" s="312"/>
      <c r="I11" s="311" t="s">
        <v>185</v>
      </c>
      <c r="J11" s="312"/>
      <c r="K11" s="311" t="s">
        <v>185</v>
      </c>
      <c r="L11" s="312"/>
      <c r="M11" s="324" t="s">
        <v>185</v>
      </c>
      <c r="N11" s="318"/>
    </row>
    <row r="12" spans="1:14" s="46" customFormat="1" ht="33" customHeight="1">
      <c r="A12" s="50" t="s">
        <v>59</v>
      </c>
      <c r="B12" s="51" t="s">
        <v>60</v>
      </c>
      <c r="C12" s="52" t="s">
        <v>189</v>
      </c>
      <c r="D12" s="53" t="s">
        <v>284</v>
      </c>
      <c r="E12" s="52" t="s">
        <v>189</v>
      </c>
      <c r="F12" s="53" t="s">
        <v>284</v>
      </c>
      <c r="G12" s="52" t="s">
        <v>189</v>
      </c>
      <c r="H12" s="53" t="s">
        <v>284</v>
      </c>
      <c r="I12" s="52" t="s">
        <v>189</v>
      </c>
      <c r="J12" s="53" t="s">
        <v>284</v>
      </c>
      <c r="K12" s="52" t="s">
        <v>189</v>
      </c>
      <c r="L12" s="53" t="s">
        <v>284</v>
      </c>
      <c r="M12" s="52" t="s">
        <v>189</v>
      </c>
      <c r="N12" s="53" t="s">
        <v>284</v>
      </c>
    </row>
    <row r="13" spans="1:14" s="46" customFormat="1" ht="21" customHeight="1">
      <c r="A13" s="54" t="s">
        <v>63</v>
      </c>
      <c r="B13" s="55" t="s">
        <v>64</v>
      </c>
      <c r="C13" s="58"/>
      <c r="D13" s="58"/>
      <c r="E13" s="58"/>
      <c r="F13" s="58"/>
      <c r="G13" s="58"/>
      <c r="H13" s="58"/>
      <c r="I13" s="58"/>
      <c r="J13" s="58"/>
      <c r="K13" s="58"/>
      <c r="L13" s="58"/>
      <c r="M13" s="58"/>
      <c r="N13" s="58"/>
    </row>
    <row r="14" spans="1:20" s="46" customFormat="1" ht="21" customHeight="1">
      <c r="A14" s="59"/>
      <c r="B14" s="60" t="s">
        <v>66</v>
      </c>
      <c r="C14" s="176">
        <v>24847</v>
      </c>
      <c r="D14" s="176">
        <v>842028</v>
      </c>
      <c r="E14" s="176">
        <v>11394</v>
      </c>
      <c r="F14" s="176">
        <v>172433</v>
      </c>
      <c r="G14" s="176">
        <v>2275</v>
      </c>
      <c r="H14" s="176">
        <v>128077</v>
      </c>
      <c r="I14" s="176">
        <v>1112</v>
      </c>
      <c r="J14" s="176">
        <v>22325</v>
      </c>
      <c r="K14" s="176">
        <v>1</v>
      </c>
      <c r="L14" s="176">
        <v>151</v>
      </c>
      <c r="M14" s="176">
        <v>39629</v>
      </c>
      <c r="N14" s="233">
        <v>1165014</v>
      </c>
      <c r="O14" s="213"/>
      <c r="P14" s="213"/>
      <c r="Q14" s="210"/>
      <c r="R14" s="210"/>
      <c r="S14" s="210"/>
      <c r="T14" s="210"/>
    </row>
    <row r="15" spans="1:20" s="46" customFormat="1" ht="43.5" customHeight="1">
      <c r="A15" s="59"/>
      <c r="B15" s="62" t="s">
        <v>67</v>
      </c>
      <c r="C15" s="181"/>
      <c r="D15" s="181"/>
      <c r="E15" s="181"/>
      <c r="F15" s="181"/>
      <c r="G15" s="181"/>
      <c r="H15" s="181"/>
      <c r="I15" s="181"/>
      <c r="J15" s="181"/>
      <c r="K15" s="181"/>
      <c r="L15" s="181"/>
      <c r="M15" s="181"/>
      <c r="N15" s="181"/>
      <c r="O15" s="213"/>
      <c r="P15" s="213"/>
      <c r="Q15" s="210"/>
      <c r="S15" s="210"/>
      <c r="T15" s="210"/>
    </row>
    <row r="16" spans="1:20" s="46" customFormat="1" ht="21" customHeight="1">
      <c r="A16" s="59"/>
      <c r="B16" s="62" t="s">
        <v>68</v>
      </c>
      <c r="C16" s="172"/>
      <c r="D16" s="172"/>
      <c r="E16" s="172"/>
      <c r="F16" s="172"/>
      <c r="G16" s="172"/>
      <c r="H16" s="172"/>
      <c r="I16" s="172"/>
      <c r="J16" s="172"/>
      <c r="K16" s="172"/>
      <c r="L16" s="172"/>
      <c r="M16" s="172"/>
      <c r="N16" s="172"/>
      <c r="O16" s="213"/>
      <c r="P16" s="213"/>
      <c r="Q16" s="210"/>
      <c r="S16" s="210"/>
      <c r="T16" s="210"/>
    </row>
    <row r="17" spans="1:20" s="46" customFormat="1" ht="21" customHeight="1">
      <c r="A17" s="59"/>
      <c r="B17" s="62" t="s">
        <v>69</v>
      </c>
      <c r="C17" s="180"/>
      <c r="D17" s="180"/>
      <c r="E17" s="180"/>
      <c r="F17" s="180"/>
      <c r="G17" s="180"/>
      <c r="H17" s="180"/>
      <c r="I17" s="180"/>
      <c r="J17" s="180"/>
      <c r="K17" s="180"/>
      <c r="L17" s="180"/>
      <c r="M17" s="180"/>
      <c r="N17" s="180"/>
      <c r="O17" s="213"/>
      <c r="P17" s="213"/>
      <c r="Q17" s="210"/>
      <c r="S17" s="210"/>
      <c r="T17" s="210"/>
    </row>
    <row r="18" spans="1:20" s="46" customFormat="1" ht="21" customHeight="1">
      <c r="A18" s="59"/>
      <c r="B18" s="65" t="s">
        <v>70</v>
      </c>
      <c r="C18" s="176">
        <v>851</v>
      </c>
      <c r="D18" s="176">
        <v>4662</v>
      </c>
      <c r="E18" s="176">
        <v>143</v>
      </c>
      <c r="F18" s="176">
        <v>30471</v>
      </c>
      <c r="G18" s="176">
        <v>2</v>
      </c>
      <c r="H18" s="176">
        <v>1646</v>
      </c>
      <c r="I18" s="176">
        <v>0</v>
      </c>
      <c r="J18" s="176">
        <v>3</v>
      </c>
      <c r="K18" s="176">
        <v>0</v>
      </c>
      <c r="L18" s="176">
        <v>1</v>
      </c>
      <c r="M18" s="176">
        <v>996</v>
      </c>
      <c r="N18" s="176">
        <v>36783</v>
      </c>
      <c r="O18" s="213"/>
      <c r="P18" s="213"/>
      <c r="Q18" s="210"/>
      <c r="R18" s="210"/>
      <c r="S18" s="210"/>
      <c r="T18" s="210"/>
    </row>
    <row r="19" spans="1:20" s="46" customFormat="1" ht="21" customHeight="1">
      <c r="A19" s="66"/>
      <c r="B19" s="67" t="s">
        <v>71</v>
      </c>
      <c r="C19" s="176">
        <v>25698</v>
      </c>
      <c r="D19" s="176">
        <v>846690</v>
      </c>
      <c r="E19" s="176">
        <v>11537</v>
      </c>
      <c r="F19" s="176">
        <v>202904</v>
      </c>
      <c r="G19" s="176">
        <v>2277</v>
      </c>
      <c r="H19" s="176">
        <v>129723</v>
      </c>
      <c r="I19" s="176">
        <v>1112</v>
      </c>
      <c r="J19" s="176">
        <v>22328</v>
      </c>
      <c r="K19" s="176">
        <v>1</v>
      </c>
      <c r="L19" s="176">
        <v>152</v>
      </c>
      <c r="M19" s="176">
        <v>40625</v>
      </c>
      <c r="N19" s="176">
        <v>1201797</v>
      </c>
      <c r="O19" s="213"/>
      <c r="P19" s="213"/>
      <c r="Q19" s="210"/>
      <c r="R19" s="210"/>
      <c r="S19" s="210"/>
      <c r="T19" s="210"/>
    </row>
    <row r="20" spans="1:20" s="46" customFormat="1" ht="21" customHeight="1">
      <c r="A20" s="69" t="s">
        <v>72</v>
      </c>
      <c r="B20" s="70" t="s">
        <v>73</v>
      </c>
      <c r="C20" s="176">
        <v>0</v>
      </c>
      <c r="D20" s="176">
        <v>0</v>
      </c>
      <c r="E20" s="176">
        <v>0</v>
      </c>
      <c r="F20" s="176">
        <v>0</v>
      </c>
      <c r="G20" s="176">
        <v>0</v>
      </c>
      <c r="H20" s="176">
        <v>0</v>
      </c>
      <c r="I20" s="176">
        <v>0</v>
      </c>
      <c r="J20" s="176">
        <v>0</v>
      </c>
      <c r="K20" s="176">
        <v>0</v>
      </c>
      <c r="L20" s="176">
        <v>0</v>
      </c>
      <c r="M20" s="176">
        <v>0</v>
      </c>
      <c r="N20" s="176">
        <v>0</v>
      </c>
      <c r="O20" s="213"/>
      <c r="P20" s="213"/>
      <c r="Q20" s="210"/>
      <c r="R20" s="210"/>
      <c r="S20" s="210"/>
      <c r="T20" s="210"/>
    </row>
    <row r="21" spans="1:20" s="46" customFormat="1" ht="43.5" customHeight="1">
      <c r="A21" s="71" t="s">
        <v>74</v>
      </c>
      <c r="B21" s="70" t="s">
        <v>75</v>
      </c>
      <c r="C21" s="176">
        <v>23460</v>
      </c>
      <c r="D21" s="176">
        <v>5517</v>
      </c>
      <c r="E21" s="176">
        <v>0</v>
      </c>
      <c r="F21" s="176">
        <v>-2</v>
      </c>
      <c r="G21" s="176">
        <v>501</v>
      </c>
      <c r="H21" s="176">
        <v>4326</v>
      </c>
      <c r="I21" s="176">
        <v>0</v>
      </c>
      <c r="J21" s="176">
        <v>0</v>
      </c>
      <c r="K21" s="176">
        <v>0</v>
      </c>
      <c r="L21" s="176">
        <v>0</v>
      </c>
      <c r="M21" s="176">
        <v>23961</v>
      </c>
      <c r="N21" s="176">
        <v>9841</v>
      </c>
      <c r="O21" s="213"/>
      <c r="P21" s="213"/>
      <c r="Q21" s="210"/>
      <c r="R21" s="210"/>
      <c r="S21" s="210"/>
      <c r="T21" s="210"/>
    </row>
    <row r="22" spans="1:20" s="46" customFormat="1" ht="43.5" customHeight="1">
      <c r="A22" s="59"/>
      <c r="B22" s="62" t="s">
        <v>76</v>
      </c>
      <c r="C22" s="181"/>
      <c r="D22" s="181"/>
      <c r="E22" s="181"/>
      <c r="F22" s="181"/>
      <c r="G22" s="181"/>
      <c r="H22" s="181"/>
      <c r="I22" s="181"/>
      <c r="J22" s="181"/>
      <c r="K22" s="181"/>
      <c r="L22" s="181"/>
      <c r="M22" s="181"/>
      <c r="N22" s="181"/>
      <c r="O22" s="213"/>
      <c r="P22" s="213"/>
      <c r="Q22" s="210"/>
      <c r="S22" s="210"/>
      <c r="T22" s="210"/>
    </row>
    <row r="23" spans="1:20" s="46" customFormat="1" ht="21" customHeight="1">
      <c r="A23" s="59"/>
      <c r="B23" s="62" t="s">
        <v>68</v>
      </c>
      <c r="C23" s="172"/>
      <c r="D23" s="172"/>
      <c r="E23" s="172"/>
      <c r="F23" s="172"/>
      <c r="G23" s="172"/>
      <c r="H23" s="172"/>
      <c r="I23" s="172"/>
      <c r="J23" s="172"/>
      <c r="K23" s="172"/>
      <c r="L23" s="172"/>
      <c r="M23" s="172"/>
      <c r="N23" s="172"/>
      <c r="O23" s="213"/>
      <c r="P23" s="213"/>
      <c r="Q23" s="210"/>
      <c r="S23" s="210"/>
      <c r="T23" s="210"/>
    </row>
    <row r="24" spans="1:20" s="46" customFormat="1" ht="21" customHeight="1">
      <c r="A24" s="59"/>
      <c r="B24" s="62" t="s">
        <v>69</v>
      </c>
      <c r="C24" s="180"/>
      <c r="D24" s="180"/>
      <c r="E24" s="180"/>
      <c r="F24" s="180"/>
      <c r="G24" s="180"/>
      <c r="H24" s="180"/>
      <c r="I24" s="180"/>
      <c r="J24" s="180"/>
      <c r="K24" s="180"/>
      <c r="L24" s="180"/>
      <c r="M24" s="180"/>
      <c r="N24" s="180"/>
      <c r="O24" s="213"/>
      <c r="P24" s="213"/>
      <c r="Q24" s="210"/>
      <c r="S24" s="210"/>
      <c r="T24" s="210"/>
    </row>
    <row r="25" spans="1:20" s="46" customFormat="1" ht="21" customHeight="1">
      <c r="A25" s="66"/>
      <c r="B25" s="67" t="s">
        <v>77</v>
      </c>
      <c r="C25" s="176">
        <v>23460</v>
      </c>
      <c r="D25" s="176">
        <v>5517</v>
      </c>
      <c r="E25" s="176">
        <v>0</v>
      </c>
      <c r="F25" s="176">
        <v>-2</v>
      </c>
      <c r="G25" s="176">
        <v>501</v>
      </c>
      <c r="H25" s="176">
        <v>4326</v>
      </c>
      <c r="I25" s="176">
        <v>0</v>
      </c>
      <c r="J25" s="176">
        <v>0</v>
      </c>
      <c r="K25" s="176">
        <v>0</v>
      </c>
      <c r="L25" s="176">
        <v>0</v>
      </c>
      <c r="M25" s="176">
        <v>23961</v>
      </c>
      <c r="N25" s="176">
        <v>9841</v>
      </c>
      <c r="O25" s="213"/>
      <c r="P25" s="213"/>
      <c r="Q25" s="210"/>
      <c r="R25" s="210"/>
      <c r="S25" s="210"/>
      <c r="T25" s="210"/>
    </row>
    <row r="26" spans="1:20" s="46" customFormat="1" ht="21" customHeight="1">
      <c r="A26" s="69" t="s">
        <v>78</v>
      </c>
      <c r="B26" s="70" t="s">
        <v>79</v>
      </c>
      <c r="C26" s="176">
        <v>0</v>
      </c>
      <c r="D26" s="176">
        <v>13950</v>
      </c>
      <c r="E26" s="176">
        <v>0</v>
      </c>
      <c r="F26" s="176">
        <v>3412</v>
      </c>
      <c r="G26" s="176">
        <v>0</v>
      </c>
      <c r="H26" s="176">
        <v>91</v>
      </c>
      <c r="I26" s="176">
        <v>0</v>
      </c>
      <c r="J26" s="176">
        <v>10779</v>
      </c>
      <c r="K26" s="176">
        <v>0</v>
      </c>
      <c r="L26" s="176">
        <v>1</v>
      </c>
      <c r="M26" s="176">
        <v>0</v>
      </c>
      <c r="N26" s="176">
        <v>28233</v>
      </c>
      <c r="O26" s="213"/>
      <c r="P26" s="213"/>
      <c r="Q26" s="210"/>
      <c r="R26" s="210"/>
      <c r="S26" s="210"/>
      <c r="T26" s="210"/>
    </row>
    <row r="27" spans="1:20" s="46" customFormat="1" ht="21" customHeight="1">
      <c r="A27" s="69" t="s">
        <v>80</v>
      </c>
      <c r="B27" s="70" t="s">
        <v>81</v>
      </c>
      <c r="C27" s="176">
        <v>0</v>
      </c>
      <c r="D27" s="176">
        <v>0</v>
      </c>
      <c r="E27" s="176">
        <v>0</v>
      </c>
      <c r="F27" s="176">
        <v>0</v>
      </c>
      <c r="G27" s="176">
        <v>0</v>
      </c>
      <c r="H27" s="176">
        <v>0</v>
      </c>
      <c r="I27" s="176">
        <v>0</v>
      </c>
      <c r="J27" s="176">
        <v>0</v>
      </c>
      <c r="K27" s="176">
        <v>0</v>
      </c>
      <c r="L27" s="176">
        <v>0</v>
      </c>
      <c r="M27" s="176">
        <v>0</v>
      </c>
      <c r="N27" s="176">
        <v>0</v>
      </c>
      <c r="O27" s="213"/>
      <c r="P27" s="213"/>
      <c r="Q27" s="210"/>
      <c r="S27" s="210"/>
      <c r="T27" s="210"/>
    </row>
    <row r="28" spans="1:20" s="46" customFormat="1" ht="21" customHeight="1">
      <c r="A28" s="69" t="s">
        <v>82</v>
      </c>
      <c r="B28" s="70" t="s">
        <v>83</v>
      </c>
      <c r="C28" s="176">
        <v>0</v>
      </c>
      <c r="D28" s="176">
        <v>0</v>
      </c>
      <c r="E28" s="176">
        <v>0</v>
      </c>
      <c r="F28" s="176">
        <v>0</v>
      </c>
      <c r="G28" s="176">
        <v>0</v>
      </c>
      <c r="H28" s="176">
        <v>0</v>
      </c>
      <c r="I28" s="176">
        <v>0</v>
      </c>
      <c r="J28" s="176">
        <v>0</v>
      </c>
      <c r="K28" s="176">
        <v>0</v>
      </c>
      <c r="L28" s="176">
        <v>0</v>
      </c>
      <c r="M28" s="176">
        <v>0</v>
      </c>
      <c r="N28" s="176">
        <v>0</v>
      </c>
      <c r="O28" s="213"/>
      <c r="P28" s="213"/>
      <c r="Q28" s="210"/>
      <c r="S28" s="210"/>
      <c r="T28" s="210"/>
    </row>
    <row r="29" spans="1:20" s="46" customFormat="1" ht="21" customHeight="1">
      <c r="A29" s="72"/>
      <c r="B29" s="67" t="s">
        <v>84</v>
      </c>
      <c r="C29" s="68">
        <f>C19+C20+C25+C26+C27+C28</f>
        <v>49158</v>
      </c>
      <c r="D29" s="68">
        <f aca="true" t="shared" si="0" ref="D29:N29">D19+D20+D25+D26+D27+D28</f>
        <v>866157</v>
      </c>
      <c r="E29" s="68">
        <f t="shared" si="0"/>
        <v>11537</v>
      </c>
      <c r="F29" s="68">
        <f t="shared" si="0"/>
        <v>206314</v>
      </c>
      <c r="G29" s="68">
        <f t="shared" si="0"/>
        <v>2778</v>
      </c>
      <c r="H29" s="68">
        <f t="shared" si="0"/>
        <v>134140</v>
      </c>
      <c r="I29" s="68">
        <f t="shared" si="0"/>
        <v>1112</v>
      </c>
      <c r="J29" s="68">
        <f t="shared" si="0"/>
        <v>33107</v>
      </c>
      <c r="K29" s="68">
        <f>K19+K20+K25+K26+K27+K28</f>
        <v>1</v>
      </c>
      <c r="L29" s="68">
        <f>L19+L20+L25+L26+L27+L28</f>
        <v>153</v>
      </c>
      <c r="M29" s="68">
        <f t="shared" si="0"/>
        <v>64586</v>
      </c>
      <c r="N29" s="68">
        <f t="shared" si="0"/>
        <v>1239871</v>
      </c>
      <c r="O29" s="213"/>
      <c r="P29" s="213"/>
      <c r="Q29" s="210"/>
      <c r="R29" s="210"/>
      <c r="S29" s="210"/>
      <c r="T29" s="210"/>
    </row>
    <row r="30" ht="11.25" customHeight="1">
      <c r="Q30" s="210"/>
    </row>
    <row r="31" spans="1:14" ht="11.25" customHeight="1">
      <c r="A31" s="9"/>
      <c r="C31" s="234"/>
      <c r="N31" s="10"/>
    </row>
    <row r="32" spans="1:14" ht="22.5" customHeight="1">
      <c r="A32" s="206" t="s">
        <v>652</v>
      </c>
      <c r="C32" s="234"/>
      <c r="N32" s="11"/>
    </row>
    <row r="33" spans="1:14" ht="22.5" customHeight="1">
      <c r="A33" s="322" t="s">
        <v>16</v>
      </c>
      <c r="B33" s="322"/>
      <c r="C33" s="234"/>
      <c r="D33" s="234"/>
      <c r="E33" s="234"/>
      <c r="F33" s="234"/>
      <c r="G33" s="234"/>
      <c r="H33" s="234"/>
      <c r="I33" s="234"/>
      <c r="J33" s="234"/>
      <c r="K33" s="234"/>
      <c r="L33" s="234"/>
      <c r="M33" s="234"/>
      <c r="N33" s="234"/>
    </row>
  </sheetData>
  <sheetProtection/>
  <mergeCells count="18">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18:N21 C25:N28"/>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二零一七年一月至十二月 January to December 2017</dc:subject>
  <dc:creator>保險業監管局 Insurance Authority</dc:creator>
  <cp:keywords/>
  <dc:description/>
  <cp:lastModifiedBy>Brenda Lin</cp:lastModifiedBy>
  <cp:lastPrinted>2018-03-01T10:03:54Z</cp:lastPrinted>
  <dcterms:created xsi:type="dcterms:W3CDTF">2001-11-09T01:47:38Z</dcterms:created>
  <dcterms:modified xsi:type="dcterms:W3CDTF">2018-03-12T03:24:50Z</dcterms:modified>
  <cp:category/>
  <cp:version/>
  <cp:contentType/>
  <cp:contentStatus/>
</cp:coreProperties>
</file>