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 name="Notes" sheetId="33" r:id="rId33"/>
  </sheets>
  <definedNames>
    <definedName name="_xlnm.Print_Area" localSheetId="0">'Form HKLQ1-1'!$A$1:$I$28</definedName>
    <definedName name="_xlnm.Print_Area" localSheetId="9">'Form HKLQ1-2'!$A$1:$I$46</definedName>
    <definedName name="_xlnm.Print_Area" localSheetId="18">'Table L1'!$A$1:$N$73</definedName>
    <definedName name="_xlnm.Print_Area" localSheetId="19">'Table L1(a)'!$A$1:$L$73</definedName>
    <definedName name="_xlnm.Print_Area" localSheetId="20">'Table L1(b)'!$A$1:$H$83</definedName>
    <definedName name="_xlnm.Print_Area" localSheetId="21">'Table L1(c)'!$A$1:$H$72</definedName>
    <definedName name="_xlnm.Print_Area" localSheetId="22">'Table L1(d)'!$A$1:$N$77</definedName>
    <definedName name="_xlnm.Print_Area" localSheetId="23">'Table L1(e)'!$A$1:$L$73</definedName>
    <definedName name="_xlnm.Print_Area" localSheetId="24">'Table L1(f)'!$A$1:$H$83</definedName>
    <definedName name="_xlnm.Print_Area" localSheetId="25">'Table L1(g)'!$A$1:$H$73</definedName>
    <definedName name="_xlnm.Print_Area" localSheetId="26">'Table L1(h)'!$A$1:$N$77</definedName>
    <definedName name="_xlnm.Print_Area" localSheetId="27">'Table L2'!$A$1:$F$69</definedName>
    <definedName name="_xlnm.Print_Area" localSheetId="30">'Table L4'!$A$1:$J$72</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<sst xmlns="http://schemas.openxmlformats.org/spreadsheetml/2006/main" count="6851" uniqueCount="816">
  <si>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</si>
  <si>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</si>
  <si>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</si>
  <si>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</si>
  <si>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</si>
  <si>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</si>
  <si>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</si>
  <si>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</si>
  <si>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</si>
  <si>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</si>
  <si>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</si>
  <si>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</si>
  <si>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</si>
  <si>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</si>
  <si>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</si>
  <si>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</si>
  <si>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</si>
  <si>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</si>
  <si>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</si>
  <si>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</si>
  <si>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</si>
  <si>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</si>
  <si>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</si>
  <si>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</si>
  <si>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</si>
  <si>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</si>
  <si>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</si>
  <si>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</si>
  <si>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</si>
  <si>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</si>
  <si>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</si>
  <si>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</si>
  <si>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</si>
  <si>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</si>
  <si>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</si>
  <si>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</si>
  <si>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</si>
  <si>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</si>
  <si>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</si>
  <si>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</si>
  <si>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</si>
  <si>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</si>
  <si>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</si>
  <si>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</si>
  <si>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</si>
  <si>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</si>
  <si>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</si>
  <si>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</si>
  <si>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</si>
  <si>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</si>
  <si>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</si>
  <si>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</si>
  <si>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</si>
  <si>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</si>
  <si>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</si>
  <si>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</si>
  <si>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</si>
  <si>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</si>
  <si>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</si>
  <si>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</si>
  <si>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</si>
  <si>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</si>
  <si>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</si>
  <si>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</si>
  <si>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</si>
  <si>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</si>
  <si>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</si>
  <si>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</si>
  <si>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</si>
  <si>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</si>
  <si>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</si>
  <si>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</si>
  <si>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</si>
  <si>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</si>
  <si>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</si>
  <si>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</si>
  <si>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</si>
  <si>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</si>
  <si>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</si>
  <si>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</si>
  <si>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</si>
  <si>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</si>
  <si>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</si>
  <si>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</si>
  <si>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</si>
  <si>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</si>
  <si>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</si>
  <si>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</si>
  <si>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</si>
  <si>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</si>
  <si>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</si>
  <si>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</si>
  <si>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</si>
  <si>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</si>
  <si>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</si>
  <si>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</si>
  <si>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</si>
  <si>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</si>
  <si>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</si>
  <si>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</si>
  <si>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</si>
  <si>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</si>
  <si>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</si>
  <si>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</si>
  <si>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</si>
  <si>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</si>
  <si>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</si>
  <si>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</si>
  <si>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</si>
  <si>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</si>
  <si>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</si>
  <si>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</si>
  <si>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</si>
  <si>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</si>
  <si>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</si>
  <si>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</si>
  <si>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</si>
  <si>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</si>
  <si>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</si>
  <si>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</si>
  <si>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</si>
  <si>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</si>
  <si>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</si>
  <si>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</si>
  <si>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</si>
  <si>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</si>
  <si>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</si>
  <si>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</si>
  <si>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</si>
  <si>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</si>
  <si>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</si>
  <si>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</si>
  <si>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</si>
  <si>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</si>
  <si>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</si>
  <si>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</si>
  <si>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</si>
  <si>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</si>
  <si>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</si>
  <si>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</si>
  <si>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</si>
  <si>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</si>
  <si>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</si>
  <si>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</si>
  <si>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</si>
  <si>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</si>
  <si>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</si>
  <si>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</si>
  <si>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</si>
  <si>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</si>
  <si>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</si>
  <si>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</si>
  <si>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</si>
  <si>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</si>
  <si>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</si>
  <si>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</si>
  <si>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</si>
  <si>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</si>
  <si>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</si>
  <si>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</si>
  <si>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</si>
  <si>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</si>
  <si>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</si>
  <si>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</si>
  <si>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</si>
  <si>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</si>
  <si>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</si>
  <si>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</si>
  <si>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</si>
  <si>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</si>
  <si>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</si>
  <si>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</si>
  <si>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</si>
  <si>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</si>
  <si>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</si>
  <si>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</si>
  <si>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</si>
  <si>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</si>
  <si>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</si>
  <si>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</si>
  <si>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</si>
  <si>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</si>
  <si>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</si>
  <si>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</si>
  <si>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</si>
  <si>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</si>
  <si>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</si>
  <si>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</si>
  <si>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</si>
  <si>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</si>
  <si>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</si>
  <si>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</si>
  <si>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</si>
  <si>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</si>
  <si>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</si>
  <si>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</si>
  <si>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</si>
  <si>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</si>
  <si>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</si>
  <si>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</si>
  <si>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</si>
  <si>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</si>
  <si>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</si>
  <si>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</si>
  <si>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</si>
  <si>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</si>
  <si>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</si>
  <si>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</si>
  <si>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</si>
  <si>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</si>
  <si>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</si>
  <si>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</si>
  <si>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</si>
  <si>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</si>
  <si>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</si>
  <si>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</si>
  <si>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</si>
  <si>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</si>
  <si>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</si>
  <si>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</si>
  <si>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</si>
  <si>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</si>
  <si>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</si>
  <si>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</si>
  <si>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</si>
  <si>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</si>
  <si>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</si>
  <si>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</si>
  <si>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</si>
  <si>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</si>
  <si>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</si>
  <si>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</si>
  <si>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</si>
  <si>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</si>
  <si>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</si>
  <si>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</si>
  <si>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</si>
  <si>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</si>
  <si>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</si>
  <si>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</si>
  <si>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</si>
  <si>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</si>
  <si>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</si>
  <si>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</si>
  <si>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</si>
  <si>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</si>
  <si>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</si>
  <si>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</si>
  <si>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</si>
  <si>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</si>
  <si>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</si>
  <si>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</si>
  <si>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</si>
  <si>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</si>
  <si>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</si>
  <si>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</si>
  <si>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</si>
  <si>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</si>
  <si>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</si>
  <si>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</si>
  <si>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</si>
  <si>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</si>
  <si>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</si>
  <si>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</si>
  <si>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</si>
  <si>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</si>
  <si>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</si>
  <si>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</si>
  <si>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</si>
  <si>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</si>
  <si>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</si>
  <si>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</si>
  <si>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</si>
  <si>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</si>
  <si>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</si>
  <si>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</si>
  <si>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</si>
  <si>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</si>
  <si>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</si>
  <si>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</si>
  <si>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</si>
  <si>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</si>
  <si>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</si>
  <si>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</si>
  <si>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</si>
  <si>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</si>
  <si>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</si>
  <si>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</si>
  <si>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</si>
  <si>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</si>
  <si>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</si>
  <si>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</si>
  <si>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</si>
  <si>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</si>
  <si>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</si>
  <si>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</si>
  <si>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</si>
  <si>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</si>
  <si>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</si>
  <si>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</si>
  <si>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</si>
  <si>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</si>
  <si>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</si>
  <si>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</si>
  <si>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</si>
  <si>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</si>
  <si>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</si>
  <si>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</si>
  <si>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</si>
  <si>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</si>
  <si>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</si>
  <si>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</si>
  <si>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</si>
  <si>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</si>
  <si>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</si>
  <si>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</si>
  <si>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</si>
  <si>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</si>
  <si>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</si>
  <si>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</si>
  <si>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</si>
  <si>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</si>
  <si>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</si>
  <si>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</si>
  <si>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</si>
  <si>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</si>
  <si>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</si>
  <si>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</si>
  <si>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</si>
  <si>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</si>
  <si>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</si>
  <si>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</si>
  <si>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</si>
  <si>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</si>
  <si>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</si>
  <si>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</si>
  <si>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</si>
  <si>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</si>
  <si>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</si>
  <si>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</si>
  <si>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</si>
  <si>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</si>
  <si>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</si>
  <si>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</si>
  <si>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</si>
  <si>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</si>
  <si>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</si>
  <si>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</si>
  <si>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</si>
  <si>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</si>
  <si>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</si>
  <si>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</si>
  <si>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</si>
  <si>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</si>
  <si>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</si>
  <si>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</si>
  <si>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</si>
  <si>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</si>
  <si>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</si>
  <si>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</si>
  <si>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</si>
  <si>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</si>
  <si>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</si>
  <si>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</si>
  <si>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</si>
  <si>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</si>
  <si>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</si>
  <si>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</si>
  <si>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</si>
  <si>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</si>
  <si>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</si>
  <si>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</si>
  <si>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</si>
  <si>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</si>
  <si>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</si>
  <si>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</si>
  <si>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</si>
  <si>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</si>
  <si>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</si>
  <si>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</si>
  <si>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</si>
  <si>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</si>
  <si>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</si>
  <si>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</si>
  <si>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</si>
  <si>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</si>
  <si>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</si>
  <si>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</si>
  <si>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</si>
  <si>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</si>
  <si>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</si>
  <si>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</si>
  <si>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</si>
  <si>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</si>
  <si>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</si>
  <si>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</si>
  <si>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</si>
  <si>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</si>
  <si>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</si>
  <si>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</si>
  <si>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</si>
  <si>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</si>
  <si>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</si>
  <si>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</si>
  <si>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</si>
  <si>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</si>
  <si>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</si>
  <si>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</si>
  <si>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</si>
  <si>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</si>
  <si>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</si>
  <si>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</si>
  <si>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</si>
  <si>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</si>
  <si>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</si>
  <si>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</si>
  <si>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</si>
  <si>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</si>
  <si>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</si>
  <si>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</si>
  <si>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</si>
  <si>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</si>
  <si>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</si>
  <si>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</si>
  <si>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</si>
  <si>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</si>
  <si>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</si>
  <si>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</si>
  <si>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</si>
  <si>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</si>
  <si>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</si>
  <si>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</si>
  <si>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</si>
  <si>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</si>
  <si>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</si>
  <si>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</si>
  <si>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</si>
  <si>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</si>
  <si>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</si>
  <si>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</si>
  <si>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</si>
  <si>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</si>
  <si>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</si>
  <si>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</si>
  <si>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</si>
  <si>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</si>
  <si>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</si>
  <si>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</si>
  <si>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</si>
  <si>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</si>
  <si>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</si>
  <si>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</si>
  <si>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</si>
  <si>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</si>
  <si>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</si>
  <si>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</si>
  <si>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</si>
  <si>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</si>
  <si>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</si>
  <si>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</si>
  <si>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</si>
  <si>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</si>
  <si>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</si>
  <si>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</si>
  <si>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</si>
  <si>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</si>
  <si>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</si>
  <si>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</si>
  <si>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</si>
  <si>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</si>
  <si>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</si>
  <si>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</si>
  <si>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</si>
  <si>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</si>
  <si>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</si>
  <si>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</si>
  <si>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</si>
  <si>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</si>
  <si>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</si>
  <si>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</si>
  <si>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</si>
  <si>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</si>
  <si>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</si>
  <si>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</si>
  <si>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</si>
  <si>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</si>
  <si>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</si>
  <si>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</si>
  <si>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</si>
  <si>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</si>
  <si>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</si>
  <si>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</si>
  <si>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</si>
  <si>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</si>
  <si>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</si>
  <si>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</si>
  <si>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</si>
  <si>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</si>
  <si>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</si>
  <si>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</si>
  <si>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</si>
  <si>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</si>
  <si>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</si>
  <si>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</si>
  <si>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</si>
  <si>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</si>
  <si>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</si>
  <si>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</si>
  <si>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</si>
  <si>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</si>
  <si>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</si>
  <si>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</si>
  <si>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</si>
  <si>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</si>
  <si>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</si>
  <si>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</si>
  <si>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</si>
  <si>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</si>
  <si>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</si>
  <si>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</si>
  <si>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</si>
  <si>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</si>
  <si>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</si>
  <si>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</si>
  <si>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</si>
  <si>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</si>
  <si>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</si>
  <si>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</si>
  <si>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</si>
  <si>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</si>
  <si>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</si>
  <si>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</si>
  <si>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</si>
  <si>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</si>
  <si>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</si>
  <si>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</si>
  <si>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</si>
  <si>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</si>
  <si>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</si>
  <si>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</si>
  <si>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</si>
  <si>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</si>
  <si>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</si>
  <si>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</si>
  <si>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</si>
  <si>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</si>
  <si>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</si>
  <si>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</si>
  <si>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</si>
  <si>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</si>
  <si>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</si>
  <si>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</si>
  <si>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</si>
  <si>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</si>
  <si>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</si>
  <si>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</si>
  <si>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</si>
  <si>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</si>
  <si>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</si>
  <si>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</si>
  <si>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</si>
  <si>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</si>
  <si>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</si>
  <si>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</si>
  <si>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</si>
  <si>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</si>
  <si>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</si>
  <si>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</si>
  <si>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</si>
  <si>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</si>
  <si>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</si>
  <si>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</si>
  <si>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</si>
  <si>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</si>
  <si>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</si>
  <si>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</si>
  <si>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</si>
  <si>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</si>
  <si>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</si>
  <si>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</si>
  <si>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</si>
  <si>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</si>
  <si>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</si>
  <si>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</si>
  <si>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</si>
  <si>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</si>
  <si>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</si>
  <si>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</si>
  <si>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</si>
  <si>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</si>
  <si>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</si>
  <si>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</si>
  <si>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</si>
  <si>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</si>
  <si>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</si>
  <si>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</si>
  <si>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</si>
  <si>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</si>
  <si>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</si>
  <si>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</si>
  <si>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</si>
  <si>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</si>
  <si>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</si>
  <si>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</si>
  <si>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</si>
  <si>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</si>
  <si>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</si>
  <si>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</si>
  <si>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</si>
  <si>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</si>
  <si>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</si>
  <si>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</si>
  <si>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</si>
  <si>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</si>
  <si>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</si>
  <si>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</si>
  <si>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</si>
  <si>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</si>
  <si>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</si>
  <si>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</si>
  <si>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</si>
  <si>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</si>
  <si>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</si>
  <si>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</si>
  <si>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</si>
  <si>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</si>
  <si>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</si>
  <si>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</si>
  <si>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</si>
  <si>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</si>
  <si>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</si>
  <si>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</si>
  <si>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</si>
  <si>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</si>
  <si>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</si>
  <si>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</si>
  <si>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</si>
  <si>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</si>
  <si>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</si>
  <si>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</si>
  <si>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</si>
  <si>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</si>
  <si>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</si>
  <si>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</si>
  <si>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</si>
  <si>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</si>
  <si>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</si>
  <si>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</si>
  <si>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</si>
  <si>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</si>
  <si>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</si>
  <si>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</si>
  <si>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</si>
  <si>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</si>
  <si>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</si>
  <si>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</si>
  <si>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</si>
  <si>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</si>
  <si>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</si>
  <si>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</si>
  <si>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</si>
  <si>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</si>
  <si>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</si>
  <si>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</si>
  <si>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</si>
  <si>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</si>
  <si>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</si>
  <si>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</si>
  <si>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</si>
  <si>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</si>
  <si>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</si>
  <si>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</si>
  <si>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</si>
  <si>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</si>
  <si>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</si>
  <si>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</si>
  <si>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</si>
  <si>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</si>
  <si>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</si>
  <si>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</si>
  <si>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</si>
  <si>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</si>
  <si>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</si>
  <si>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</si>
  <si>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</si>
  <si>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</si>
  <si>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</si>
  <si>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</si>
  <si>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</si>
  <si>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</si>
  <si>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</si>
  <si>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</si>
  <si>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</si>
  <si>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</si>
  <si>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</si>
  <si>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</si>
  <si>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</si>
  <si>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</si>
  <si>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</si>
  <si>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</si>
  <si>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</si>
  <si>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</si>
  <si>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</si>
  <si>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</si>
  <si>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</si>
  <si>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</si>
  <si>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</si>
  <si>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</si>
  <si>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</si>
  <si>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</si>
  <si>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</si>
  <si>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</si>
  <si>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</si>
  <si>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</si>
  <si>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</si>
  <si>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</si>
  <si>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</si>
  <si>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</si>
  <si>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</si>
  <si>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</si>
  <si>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</si>
  <si>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</si>
  <si>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</si>
  <si>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</si>
  <si>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</si>
  <si>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</si>
  <si>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</si>
  <si>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</si>
  <si>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</si>
  <si>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</si>
  <si>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</si>
  <si>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</si>
  <si>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</si>
  <si>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</si>
  <si>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</si>
  <si>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</si>
  <si>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</si>
  <si>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</si>
  <si>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</si>
  <si>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</si>
  <si>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</si>
  <si>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</si>
  <si>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</si>
  <si>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</si>
  <si>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</si>
  <si>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</si>
  <si>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</si>
  <si>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</si>
  <si>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</si>
  <si>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</si>
  <si>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</si>
  <si>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</si>
  <si>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</si>
  <si>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</si>
  <si>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</si>
  <si>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</si>
  <si>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</si>
  <si>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</si>
  <si>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</si>
  <si>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</si>
  <si>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</si>
  <si>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</si>
  <si>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</si>
  <si>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</si>
  <si>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</si>
  <si>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</si>
  <si>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</si>
  <si>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</si>
  <si>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</si>
  <si>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</si>
  <si>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</si>
  <si>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</si>
  <si>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</si>
  <si>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</si>
  <si>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</si>
  <si>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</si>
  <si>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</si>
  <si>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</si>
  <si>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</si>
  <si>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</si>
  <si>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</si>
  <si>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</si>
  <si>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</si>
  <si>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</si>
  <si>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</si>
  <si>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</si>
  <si>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</si>
  <si>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</si>
  <si>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</si>
  <si>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</si>
  <si>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</si>
  <si>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</si>
  <si>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</si>
  <si>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Lloyd’s</t>
  </si>
  <si>
    <r>
      <t xml:space="preserve">香港長期保險業務的臨時統計數字附註
</t>
    </r>
    <r>
      <rPr>
        <b/>
        <sz val="14"/>
        <rFont val="Times New Roman"/>
        <family val="1"/>
      </rPr>
      <t>Note to Provisional Statistics on Hong Kong Long Term Insurance Business</t>
    </r>
  </si>
  <si>
    <r>
      <rPr>
        <sz val="12"/>
        <rFont val="新細明體"/>
        <family val="1"/>
      </rPr>
      <t>安盛保險</t>
    </r>
    <r>
      <rPr>
        <sz val="12"/>
        <rFont val="Times New Roman"/>
        <family val="1"/>
      </rPr>
      <t>(</t>
    </r>
    <r>
      <rPr>
        <sz val="12"/>
        <rFont val="新細明體"/>
        <family val="1"/>
      </rPr>
      <t>百慕達</t>
    </r>
    <r>
      <rPr>
        <sz val="12"/>
        <rFont val="Times New Roman"/>
        <family val="1"/>
      </rPr>
      <t>)</t>
    </r>
    <r>
      <rPr>
        <sz val="12"/>
        <rFont val="新細明體"/>
        <family val="1"/>
      </rPr>
      <t>有限公司</t>
    </r>
    <r>
      <rPr>
        <sz val="12"/>
        <rFont val="新細明體"/>
        <family val="1"/>
      </rPr>
      <t>在</t>
    </r>
    <r>
      <rPr>
        <sz val="12"/>
        <rFont val="Times New Roman"/>
        <family val="1"/>
      </rPr>
      <t>2015</t>
    </r>
    <r>
      <rPr>
        <sz val="12"/>
        <rFont val="新細明體"/>
        <family val="1"/>
      </rPr>
      <t>年第三季將其香港長期業務類別</t>
    </r>
    <r>
      <rPr>
        <sz val="12"/>
        <rFont val="Times New Roman"/>
        <family val="1"/>
      </rPr>
      <t>G</t>
    </r>
    <r>
      <rPr>
        <sz val="12"/>
        <rFont val="新細明體"/>
        <family val="1"/>
      </rPr>
      <t>及</t>
    </r>
    <r>
      <rPr>
        <sz val="12"/>
        <rFont val="Times New Roman"/>
        <family val="1"/>
      </rPr>
      <t>H</t>
    </r>
    <r>
      <rPr>
        <sz val="12"/>
        <rFont val="新細明體"/>
        <family val="1"/>
      </rPr>
      <t>轉讓至美國信安保險有限公司。在本統計數字中，有關</t>
    </r>
    <r>
      <rPr>
        <sz val="12"/>
        <rFont val="新細明體"/>
        <family val="1"/>
      </rPr>
      <t>美國信安保險有限公司</t>
    </r>
    <r>
      <rPr>
        <sz val="12"/>
        <rFont val="新細明體"/>
        <family val="1"/>
      </rPr>
      <t xml:space="preserve">的統計數字包括該公司本身的數字及與該轉讓業務在轉讓後的相關數字。
</t>
    </r>
    <r>
      <rPr>
        <sz val="12"/>
        <rFont val="Times New Roman"/>
        <family val="1"/>
      </rPr>
      <t>The Classes G and H of Hong Kong long term business of AXA China Region Insurance Company (Bermuda) Limited were transferred to Principal Insurance Company (Hong Kong) Limited in the third quarter of 2015.  In this set of statistics, the figures for Principal Insurance Company (Hong Kong) Limited include its own figures and the figures of the relevant transferred business since the transfer.</t>
    </r>
  </si>
  <si>
    <r>
      <t>二零一五年一月至十二月</t>
    </r>
    <r>
      <rPr>
        <b/>
        <sz val="10"/>
        <rFont val="Times New Roman"/>
        <family val="1"/>
      </rPr>
      <t xml:space="preserve">
January to December 2015</t>
    </r>
  </si>
  <si>
    <t>--</t>
  </si>
  <si>
    <t>安盛保險（百慕達）</t>
  </si>
  <si>
    <t>安盛金融</t>
  </si>
  <si>
    <t>TPLHK</t>
  </si>
  <si>
    <t>太壽香港</t>
  </si>
  <si>
    <t>Generali Worldwide</t>
  </si>
  <si>
    <t>Market Total</t>
  </si>
  <si>
    <t>市場總額</t>
  </si>
  <si>
    <t>Market Total</t>
  </si>
  <si>
    <t>市場總額</t>
  </si>
  <si>
    <t>滙豐保險</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</si>
  <si>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</si>
  <si>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</si>
  <si>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</si>
  <si>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</si>
  <si>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滙豐人壽</t>
  </si>
  <si>
    <t>滙豐人壽</t>
  </si>
  <si>
    <t>SCOTTISH WIDOWS LIMITED</t>
  </si>
  <si>
    <t>SCOTTISH WIDOWS LIMITED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</si>
</sst>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83">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8" fontId="9" fillId="0" borderId="11" xfId="42" applyNumberFormat="1" applyFont="1" applyBorder="1" applyAlignment="1" applyProtection="1">
      <alignment horizontal="right"/>
      <protection locked="0"/>
    </xf>
    <xf numFmtId="38" fontId="9" fillId="0" borderId="13" xfId="42" applyNumberFormat="1" applyFont="1" applyBorder="1" applyAlignment="1" applyProtection="1">
      <alignment horizontal="right"/>
      <protection locked="0"/>
    </xf>
    <xf numFmtId="190" fontId="22" fillId="33" borderId="21" xfId="42" applyNumberFormat="1" applyFont="1" applyFill="1" applyBorder="1" applyAlignment="1" applyProtection="1">
      <alignment/>
      <protection hidden="1"/>
    </xf>
    <xf numFmtId="37" fontId="22" fillId="0" borderId="13" xfId="63" applyNumberFormat="1" applyFont="1" applyBorder="1" applyAlignment="1">
      <alignment horizontal="right"/>
      <protection/>
    </xf>
    <xf numFmtId="37" fontId="22" fillId="0" borderId="13" xfId="64" applyNumberFormat="1" applyFont="1" applyBorder="1" applyAlignment="1">
      <alignment horizontal="right"/>
      <protection/>
    </xf>
    <xf numFmtId="37" fontId="22" fillId="0" borderId="13" xfId="6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6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90" fontId="12" fillId="0" borderId="21" xfId="42" applyNumberFormat="1" applyFont="1" applyBorder="1" applyAlignment="1" applyProtection="1">
      <alignment/>
      <protection hidden="1"/>
    </xf>
    <xf numFmtId="37" fontId="22" fillId="0" borderId="13" xfId="66" applyNumberFormat="1" applyFont="1" applyBorder="1" applyAlignment="1">
      <alignment horizontal="right"/>
      <protection/>
    </xf>
    <xf numFmtId="37" fontId="22" fillId="0" borderId="13" xfId="67" applyNumberFormat="1" applyFont="1" applyBorder="1" applyAlignment="1">
      <alignment horizontal="right"/>
      <protection/>
    </xf>
    <xf numFmtId="37" fontId="22" fillId="0" borderId="13" xfId="68" applyNumberFormat="1" applyFont="1" applyBorder="1" applyAlignment="1">
      <alignment horizontal="right"/>
      <protection/>
    </xf>
    <xf numFmtId="37" fontId="22" fillId="0" borderId="13" xfId="70" applyNumberFormat="1" applyFont="1" applyBorder="1" applyAlignment="1">
      <alignment horizontal="right"/>
      <protection/>
    </xf>
    <xf numFmtId="37" fontId="22" fillId="0" borderId="13" xfId="6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90" fontId="12" fillId="0" borderId="18"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190" fontId="5" fillId="0" borderId="11" xfId="42"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2"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59"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2"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38" fontId="24" fillId="0" borderId="38" xfId="0" applyNumberFormat="1" applyFont="1" applyFill="1" applyBorder="1" applyAlignment="1">
      <alignment/>
    </xf>
    <xf numFmtId="0" fontId="30" fillId="0" borderId="0" xfId="0" applyFont="1" applyAlignment="1">
      <alignment/>
    </xf>
    <xf numFmtId="0" fontId="9" fillId="0" borderId="0" xfId="0" applyFont="1" applyAlignment="1">
      <alignment horizontal="justify" vertical="top" wrapText="1"/>
    </xf>
    <xf numFmtId="0" fontId="0" fillId="0" borderId="0" xfId="0" applyAlignment="1">
      <alignment horizontal="justify" vertical="top"/>
    </xf>
    <xf numFmtId="0" fontId="11" fillId="0" borderId="0" xfId="0" applyFont="1" applyAlignment="1">
      <alignment horizontal="justify"/>
    </xf>
    <xf numFmtId="37" fontId="1" fillId="0" borderId="0" xfId="0" applyNumberFormat="1" applyFont="1" applyAlignment="1">
      <alignment/>
    </xf>
    <xf numFmtId="37" fontId="23" fillId="0" borderId="0" xfId="0" applyNumberFormat="1" applyFont="1" applyAlignment="1">
      <alignment/>
    </xf>
    <xf numFmtId="0" fontId="0" fillId="0" borderId="17" xfId="0" applyFont="1" applyBorder="1" applyAlignment="1">
      <alignment horizontal="left"/>
    </xf>
    <xf numFmtId="38" fontId="11" fillId="0" borderId="10" xfId="42" applyNumberFormat="1" applyFont="1" applyBorder="1" applyAlignment="1" applyProtection="1" quotePrefix="1">
      <alignment horizontal="right"/>
      <protection locked="0"/>
    </xf>
    <xf numFmtId="0" fontId="40" fillId="0" borderId="0" xfId="0" applyFont="1" applyBorder="1" applyAlignment="1">
      <alignment/>
    </xf>
    <xf numFmtId="38" fontId="9" fillId="0" borderId="12" xfId="42" applyNumberFormat="1" applyFont="1" applyBorder="1" applyAlignment="1" applyProtection="1">
      <alignment horizontal="right"/>
      <protection locked="0"/>
    </xf>
    <xf numFmtId="38" fontId="11" fillId="0" borderId="15"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3" applyNumberFormat="1" applyFont="1" applyFill="1" applyBorder="1" applyAlignment="1">
      <alignment horizontal="right"/>
      <protection/>
    </xf>
    <xf numFmtId="38" fontId="1" fillId="0" borderId="0" xfId="0" applyNumberFormat="1" applyFont="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justify" vertical="top" wrapText="1"/>
    </xf>
    <xf numFmtId="0" fontId="9" fillId="0" borderId="0" xfId="0" applyFont="1" applyAlignment="1">
      <alignment horizontal="justify"/>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一般_234672" xfId="63"/>
    <cellStyle name="一般_234673" xfId="64"/>
    <cellStyle name="一般_234678" xfId="65"/>
    <cellStyle name="一般_291583" xfId="66"/>
    <cellStyle name="一般_291584" xfId="67"/>
    <cellStyle name="一般_291587" xfId="68"/>
    <cellStyle name="一般_RN0850R4" xfId="69"/>
    <cellStyle name="一般_RN0850RS"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8"/>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92" t="s">
        <v>234</v>
      </c>
      <c r="B2" s="292"/>
      <c r="C2" s="292"/>
      <c r="D2" s="292"/>
      <c r="E2" s="292"/>
      <c r="F2" s="292"/>
      <c r="G2" s="292"/>
      <c r="H2" s="292"/>
      <c r="I2" s="108" t="s">
        <v>298</v>
      </c>
    </row>
    <row r="3" spans="1:9" s="8" customFormat="1" ht="29.25" customHeight="1">
      <c r="A3" s="292" t="s">
        <v>796</v>
      </c>
      <c r="B3" s="292"/>
      <c r="C3" s="292"/>
      <c r="D3" s="292"/>
      <c r="E3" s="292"/>
      <c r="F3" s="292"/>
      <c r="G3" s="292"/>
      <c r="H3" s="292"/>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98"/>
      <c r="B6" s="298"/>
      <c r="C6" s="73"/>
      <c r="D6" s="73"/>
      <c r="E6" s="73"/>
      <c r="F6" s="74"/>
      <c r="G6" s="73"/>
      <c r="H6" s="75"/>
      <c r="I6" s="75"/>
    </row>
    <row r="7" spans="1:9" s="44" customFormat="1" ht="27.75" customHeight="1">
      <c r="A7" s="298" t="s">
        <v>235</v>
      </c>
      <c r="B7" s="298"/>
      <c r="C7" s="298"/>
      <c r="D7" s="298"/>
      <c r="E7" s="298"/>
      <c r="F7" s="74"/>
      <c r="G7" s="73"/>
      <c r="H7" s="75"/>
      <c r="I7" s="75"/>
    </row>
    <row r="8" spans="1:9" ht="6" customHeight="1">
      <c r="A8" s="7"/>
      <c r="B8" s="1"/>
      <c r="C8" s="5"/>
      <c r="D8" s="5"/>
      <c r="E8" s="5"/>
      <c r="F8" s="6"/>
      <c r="G8" s="5"/>
      <c r="H8" s="1"/>
      <c r="I8" s="1"/>
    </row>
    <row r="9" spans="1:9" s="46" customFormat="1" ht="21" customHeight="1">
      <c r="A9" s="45"/>
      <c r="B9" s="45"/>
      <c r="C9" s="293" t="s">
        <v>214</v>
      </c>
      <c r="D9" s="294"/>
      <c r="E9" s="294"/>
      <c r="F9" s="294"/>
      <c r="G9" s="294"/>
      <c r="H9" s="294"/>
      <c r="I9" s="295"/>
    </row>
    <row r="10" spans="1:9" s="46" customFormat="1" ht="22.5" customHeight="1">
      <c r="A10" s="47"/>
      <c r="B10" s="48"/>
      <c r="C10" s="296" t="s">
        <v>215</v>
      </c>
      <c r="D10" s="297"/>
      <c r="E10" s="45"/>
      <c r="F10" s="293" t="s">
        <v>216</v>
      </c>
      <c r="G10" s="295"/>
      <c r="H10" s="49"/>
      <c r="I10" s="49"/>
    </row>
    <row r="11" spans="1:12" s="46" customFormat="1" ht="55.5">
      <c r="A11" s="50" t="s">
        <v>217</v>
      </c>
      <c r="B11" s="51" t="s">
        <v>218</v>
      </c>
      <c r="C11" s="52" t="s">
        <v>219</v>
      </c>
      <c r="D11" s="53" t="s">
        <v>316</v>
      </c>
      <c r="E11" s="51" t="s">
        <v>220</v>
      </c>
      <c r="F11" s="53" t="s">
        <v>221</v>
      </c>
      <c r="G11" s="53" t="s">
        <v>222</v>
      </c>
      <c r="H11" s="51" t="s">
        <v>223</v>
      </c>
      <c r="I11" s="51" t="s">
        <v>317</v>
      </c>
      <c r="K11" s="96"/>
      <c r="L11" s="96"/>
    </row>
    <row r="12" spans="1:12" s="46" customFormat="1" ht="22.5">
      <c r="A12" s="54" t="s">
        <v>224</v>
      </c>
      <c r="B12" s="55" t="s">
        <v>225</v>
      </c>
      <c r="C12" s="56"/>
      <c r="D12" s="56"/>
      <c r="E12" s="57"/>
      <c r="F12" s="58" t="s">
        <v>302</v>
      </c>
      <c r="G12" s="58" t="s">
        <v>226</v>
      </c>
      <c r="H12" s="58" t="s">
        <v>226</v>
      </c>
      <c r="I12" s="58" t="s">
        <v>226</v>
      </c>
      <c r="K12" s="96"/>
      <c r="L12" s="96"/>
    </row>
    <row r="13" spans="1:18" s="46" customFormat="1" ht="21" customHeight="1">
      <c r="A13" s="59"/>
      <c r="B13" s="60" t="s">
        <v>227</v>
      </c>
      <c r="C13" s="212">
        <v>34020</v>
      </c>
      <c r="D13" s="212">
        <v>1119854</v>
      </c>
      <c r="E13" s="215"/>
      <c r="F13" s="212">
        <v>86366215</v>
      </c>
      <c r="G13" s="212">
        <v>504654718</v>
      </c>
      <c r="H13" s="212">
        <v>54282310</v>
      </c>
      <c r="I13" s="290">
        <v>61663609</v>
      </c>
      <c r="J13" s="258"/>
      <c r="K13" s="258"/>
      <c r="L13" s="258"/>
      <c r="M13" s="258"/>
      <c r="N13" s="258"/>
      <c r="O13" s="258"/>
      <c r="P13" s="258"/>
      <c r="Q13" s="258"/>
      <c r="R13" s="258"/>
    </row>
    <row r="14" spans="1:18" s="46" customFormat="1" ht="43.5" customHeight="1">
      <c r="A14" s="59"/>
      <c r="B14" s="62" t="s">
        <v>246</v>
      </c>
      <c r="C14" s="217"/>
      <c r="D14" s="175"/>
      <c r="E14" s="216"/>
      <c r="F14" s="175"/>
      <c r="G14" s="175"/>
      <c r="H14" s="212">
        <v>0</v>
      </c>
      <c r="I14" s="212">
        <v>1112128</v>
      </c>
      <c r="J14" s="258"/>
      <c r="K14" s="258" t="s">
        <v>518</v>
      </c>
      <c r="L14" s="258"/>
      <c r="M14" s="258"/>
      <c r="N14" s="258"/>
      <c r="O14" s="258"/>
      <c r="P14" s="258"/>
      <c r="Q14" s="258"/>
      <c r="R14" s="258"/>
    </row>
    <row r="15" spans="1:18" s="46" customFormat="1" ht="21" customHeight="1">
      <c r="A15" s="59"/>
      <c r="B15" s="62" t="s">
        <v>247</v>
      </c>
      <c r="C15" s="175"/>
      <c r="D15" s="175"/>
      <c r="E15" s="175"/>
      <c r="F15" s="175"/>
      <c r="G15" s="216"/>
      <c r="H15" s="212">
        <v>1713</v>
      </c>
      <c r="I15" s="290">
        <v>437460</v>
      </c>
      <c r="J15" s="258"/>
      <c r="K15" s="258"/>
      <c r="L15" s="258"/>
      <c r="M15" s="258"/>
      <c r="N15" s="258"/>
      <c r="O15" s="258"/>
      <c r="P15" s="258"/>
      <c r="Q15" s="258"/>
      <c r="R15" s="258"/>
    </row>
    <row r="16" spans="1:18" s="46" customFormat="1" ht="21" customHeight="1">
      <c r="A16" s="59"/>
      <c r="B16" s="62" t="s">
        <v>248</v>
      </c>
      <c r="C16" s="216"/>
      <c r="D16" s="216"/>
      <c r="E16" s="175"/>
      <c r="F16" s="212">
        <v>410180</v>
      </c>
      <c r="G16" s="212">
        <v>65264805</v>
      </c>
      <c r="H16" s="212">
        <v>47824</v>
      </c>
      <c r="I16" s="290">
        <v>246378</v>
      </c>
      <c r="J16" s="258"/>
      <c r="K16" s="258"/>
      <c r="L16" s="258"/>
      <c r="M16" s="258"/>
      <c r="N16" s="258"/>
      <c r="O16" s="258"/>
      <c r="P16" s="258"/>
      <c r="Q16" s="258"/>
      <c r="R16" s="258"/>
    </row>
    <row r="17" spans="1:18" s="46" customFormat="1" ht="21" customHeight="1">
      <c r="A17" s="59"/>
      <c r="B17" s="65" t="s">
        <v>249</v>
      </c>
      <c r="C17" s="212">
        <v>789</v>
      </c>
      <c r="D17" s="212">
        <v>14132</v>
      </c>
      <c r="E17" s="175"/>
      <c r="F17" s="212">
        <v>8135</v>
      </c>
      <c r="G17" s="212">
        <v>1482026</v>
      </c>
      <c r="H17" s="212">
        <v>529161</v>
      </c>
      <c r="I17" s="212">
        <v>2114379</v>
      </c>
      <c r="J17" s="258"/>
      <c r="K17" s="258"/>
      <c r="L17" s="258"/>
      <c r="M17" s="258"/>
      <c r="N17" s="258"/>
      <c r="O17" s="258"/>
      <c r="P17" s="258"/>
      <c r="Q17" s="258"/>
      <c r="R17" s="258"/>
    </row>
    <row r="18" spans="1:18" s="46" customFormat="1" ht="21" customHeight="1">
      <c r="A18" s="66"/>
      <c r="B18" s="67" t="s">
        <v>250</v>
      </c>
      <c r="C18" s="212">
        <v>34809</v>
      </c>
      <c r="D18" s="212">
        <v>1133986</v>
      </c>
      <c r="E18" s="175"/>
      <c r="F18" s="212">
        <v>86784530</v>
      </c>
      <c r="G18" s="212">
        <v>571401549</v>
      </c>
      <c r="H18" s="212">
        <v>54861008</v>
      </c>
      <c r="I18" s="212">
        <v>65573954</v>
      </c>
      <c r="J18" s="258"/>
      <c r="K18" s="258"/>
      <c r="L18" s="258"/>
      <c r="M18" s="258"/>
      <c r="N18" s="258"/>
      <c r="O18" s="258"/>
      <c r="P18" s="258"/>
      <c r="Q18" s="258"/>
      <c r="R18" s="258"/>
    </row>
    <row r="19" spans="1:18" s="46" customFormat="1" ht="21" customHeight="1">
      <c r="A19" s="69" t="s">
        <v>228</v>
      </c>
      <c r="B19" s="70" t="s">
        <v>251</v>
      </c>
      <c r="C19" s="212">
        <v>0</v>
      </c>
      <c r="D19" s="212">
        <v>0</v>
      </c>
      <c r="E19" s="175"/>
      <c r="F19" s="175"/>
      <c r="G19" s="216"/>
      <c r="H19" s="212">
        <v>0</v>
      </c>
      <c r="I19" s="212">
        <v>0</v>
      </c>
      <c r="J19" s="258"/>
      <c r="K19" s="258"/>
      <c r="L19" s="258"/>
      <c r="M19" s="258"/>
      <c r="N19" s="258"/>
      <c r="O19" s="258"/>
      <c r="P19" s="258"/>
      <c r="Q19" s="258"/>
      <c r="R19" s="258"/>
    </row>
    <row r="20" spans="1:18" s="46" customFormat="1" ht="43.5" customHeight="1">
      <c r="A20" s="71" t="s">
        <v>229</v>
      </c>
      <c r="B20" s="70" t="s">
        <v>252</v>
      </c>
      <c r="C20" s="212">
        <v>4122</v>
      </c>
      <c r="D20" s="212">
        <v>19600</v>
      </c>
      <c r="E20" s="216"/>
      <c r="F20" s="212">
        <v>7276262</v>
      </c>
      <c r="G20" s="212">
        <v>6395771</v>
      </c>
      <c r="H20" s="212">
        <v>8871570</v>
      </c>
      <c r="I20" s="212">
        <v>1339276</v>
      </c>
      <c r="J20" s="258"/>
      <c r="K20" s="258"/>
      <c r="L20" s="258"/>
      <c r="M20" s="258"/>
      <c r="N20" s="258"/>
      <c r="O20" s="258"/>
      <c r="P20" s="258"/>
      <c r="Q20" s="258"/>
      <c r="R20" s="258"/>
    </row>
    <row r="21" spans="1:18" s="46" customFormat="1" ht="43.5" customHeight="1">
      <c r="A21" s="59"/>
      <c r="B21" s="62" t="s">
        <v>253</v>
      </c>
      <c r="C21" s="175"/>
      <c r="D21" s="175"/>
      <c r="E21" s="175"/>
      <c r="F21" s="175"/>
      <c r="G21" s="216"/>
      <c r="H21" s="212">
        <v>0</v>
      </c>
      <c r="I21" s="212">
        <v>20253</v>
      </c>
      <c r="J21" s="258"/>
      <c r="K21" s="258"/>
      <c r="L21" s="258"/>
      <c r="M21" s="258"/>
      <c r="N21" s="258"/>
      <c r="O21" s="258"/>
      <c r="P21" s="258"/>
      <c r="Q21" s="258"/>
      <c r="R21" s="258"/>
    </row>
    <row r="22" spans="1:18" s="46" customFormat="1" ht="21" customHeight="1">
      <c r="A22" s="59"/>
      <c r="B22" s="62" t="s">
        <v>247</v>
      </c>
      <c r="C22" s="175"/>
      <c r="D22" s="175"/>
      <c r="E22" s="175"/>
      <c r="F22" s="175"/>
      <c r="G22" s="216"/>
      <c r="H22" s="212">
        <v>0</v>
      </c>
      <c r="I22" s="212">
        <v>5855</v>
      </c>
      <c r="J22" s="258"/>
      <c r="K22" s="258"/>
      <c r="L22" s="258"/>
      <c r="M22" s="258"/>
      <c r="N22" s="258"/>
      <c r="O22" s="258"/>
      <c r="P22" s="258"/>
      <c r="Q22" s="258"/>
      <c r="R22" s="258"/>
    </row>
    <row r="23" spans="1:18" s="46" customFormat="1" ht="21" customHeight="1">
      <c r="A23" s="59"/>
      <c r="B23" s="62" t="s">
        <v>248</v>
      </c>
      <c r="C23" s="216"/>
      <c r="D23" s="216"/>
      <c r="E23" s="216"/>
      <c r="F23" s="212">
        <v>0</v>
      </c>
      <c r="G23" s="212">
        <v>3224861</v>
      </c>
      <c r="H23" s="212">
        <v>0</v>
      </c>
      <c r="I23" s="212">
        <v>5681</v>
      </c>
      <c r="J23" s="258"/>
      <c r="K23" s="258"/>
      <c r="L23" s="258"/>
      <c r="M23" s="258"/>
      <c r="N23" s="258"/>
      <c r="O23" s="258"/>
      <c r="P23" s="258"/>
      <c r="Q23" s="258"/>
      <c r="R23" s="258"/>
    </row>
    <row r="24" spans="1:18" s="46" customFormat="1" ht="21" customHeight="1">
      <c r="A24" s="66"/>
      <c r="B24" s="67" t="s">
        <v>254</v>
      </c>
      <c r="C24" s="212">
        <v>4122</v>
      </c>
      <c r="D24" s="212">
        <v>19600</v>
      </c>
      <c r="E24" s="175"/>
      <c r="F24" s="212">
        <v>7276262</v>
      </c>
      <c r="G24" s="212">
        <v>9620632</v>
      </c>
      <c r="H24" s="212">
        <v>8871570</v>
      </c>
      <c r="I24" s="212">
        <v>1371065</v>
      </c>
      <c r="J24" s="258"/>
      <c r="K24" s="258"/>
      <c r="L24" s="258"/>
      <c r="M24" s="258"/>
      <c r="N24" s="258"/>
      <c r="O24" s="258"/>
      <c r="P24" s="258"/>
      <c r="Q24" s="258"/>
      <c r="R24" s="258"/>
    </row>
    <row r="25" spans="1:18" s="46" customFormat="1" ht="21" customHeight="1">
      <c r="A25" s="69" t="s">
        <v>230</v>
      </c>
      <c r="B25" s="70" t="s">
        <v>255</v>
      </c>
      <c r="C25" s="212">
        <v>0</v>
      </c>
      <c r="D25" s="212">
        <v>20343</v>
      </c>
      <c r="E25" s="175"/>
      <c r="F25" s="175"/>
      <c r="G25" s="216"/>
      <c r="H25" s="212">
        <v>0</v>
      </c>
      <c r="I25" s="212">
        <v>177587</v>
      </c>
      <c r="J25" s="258"/>
      <c r="K25" s="258"/>
      <c r="L25" s="258"/>
      <c r="M25" s="258"/>
      <c r="N25" s="258"/>
      <c r="O25" s="258"/>
      <c r="P25" s="258"/>
      <c r="Q25" s="258"/>
      <c r="R25" s="258"/>
    </row>
    <row r="26" spans="1:18" s="46" customFormat="1" ht="21" customHeight="1">
      <c r="A26" s="69" t="s">
        <v>231</v>
      </c>
      <c r="B26" s="70" t="s">
        <v>256</v>
      </c>
      <c r="C26" s="212">
        <v>0</v>
      </c>
      <c r="D26" s="212">
        <v>0</v>
      </c>
      <c r="E26" s="216"/>
      <c r="F26" s="175"/>
      <c r="G26" s="216"/>
      <c r="H26" s="212">
        <v>0</v>
      </c>
      <c r="I26" s="212">
        <v>0</v>
      </c>
      <c r="J26" s="258"/>
      <c r="K26" s="258"/>
      <c r="L26" s="258"/>
      <c r="M26" s="258"/>
      <c r="N26" s="258"/>
      <c r="O26" s="258"/>
      <c r="P26" s="258"/>
      <c r="Q26" s="258"/>
      <c r="R26" s="258"/>
    </row>
    <row r="27" spans="1:18" s="46" customFormat="1" ht="21" customHeight="1">
      <c r="A27" s="69" t="s">
        <v>232</v>
      </c>
      <c r="B27" s="70" t="s">
        <v>257</v>
      </c>
      <c r="C27" s="212">
        <v>0</v>
      </c>
      <c r="D27" s="212">
        <v>0</v>
      </c>
      <c r="E27" s="175"/>
      <c r="F27" s="216"/>
      <c r="G27" s="216"/>
      <c r="H27" s="212">
        <v>0</v>
      </c>
      <c r="I27" s="212">
        <v>0</v>
      </c>
      <c r="J27" s="258"/>
      <c r="K27" s="258"/>
      <c r="L27" s="258"/>
      <c r="M27" s="258"/>
      <c r="N27" s="258"/>
      <c r="O27" s="258"/>
      <c r="P27" s="258"/>
      <c r="Q27" s="258"/>
      <c r="R27" s="258"/>
    </row>
    <row r="28" spans="1:18" s="46" customFormat="1" ht="21" customHeight="1">
      <c r="A28" s="72"/>
      <c r="B28" s="67" t="s">
        <v>233</v>
      </c>
      <c r="C28" s="68">
        <f>C18+C19+C24+C25+C26+C27</f>
        <v>38931</v>
      </c>
      <c r="D28" s="68">
        <f>D18+D19+D24+D25+D26+D27</f>
        <v>1173929</v>
      </c>
      <c r="E28" s="63"/>
      <c r="F28" s="68">
        <f>F18+F19+F24+F25+F26+F27</f>
        <v>94060792</v>
      </c>
      <c r="G28" s="68">
        <f>G18+G19+G24+G25+G26+G27</f>
        <v>581022181</v>
      </c>
      <c r="H28" s="68">
        <f>H18+H19+H24+H25+H26+H27</f>
        <v>63732578</v>
      </c>
      <c r="I28" s="68">
        <f>I18+I19+I24+I25+I26+I27</f>
        <v>67122606</v>
      </c>
      <c r="J28" s="258"/>
      <c r="K28" s="258"/>
      <c r="L28" s="258"/>
      <c r="M28" s="258"/>
      <c r="N28" s="258"/>
      <c r="O28" s="258"/>
      <c r="P28" s="258"/>
      <c r="Q28" s="258"/>
      <c r="R28" s="258"/>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47" right="0.5511811023622047" top="0" bottom="0" header="0.5118110236220472" footer="0.5118110236220472"/>
  <pageSetup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92" t="s">
        <v>234</v>
      </c>
      <c r="B2" s="292"/>
      <c r="C2" s="292"/>
      <c r="D2" s="292"/>
      <c r="E2" s="292"/>
      <c r="F2" s="292"/>
      <c r="G2" s="292"/>
      <c r="H2" s="311"/>
      <c r="I2" s="108" t="s">
        <v>299</v>
      </c>
    </row>
    <row r="3" spans="1:9" s="1" customFormat="1" ht="25.5" customHeight="1">
      <c r="A3" s="301" t="str">
        <f>'Form HKLQ1-1'!A3:H3</f>
        <v>二零一五年一月至十二月
January to December 2015</v>
      </c>
      <c r="B3" s="301"/>
      <c r="C3" s="301"/>
      <c r="D3" s="301"/>
      <c r="E3" s="301"/>
      <c r="F3" s="301"/>
      <c r="G3" s="301"/>
      <c r="H3" s="301"/>
      <c r="I3" s="97"/>
    </row>
    <row r="4" spans="1:9" s="1" customFormat="1" ht="3" customHeight="1">
      <c r="A4" s="268"/>
      <c r="B4" s="268"/>
      <c r="C4" s="268"/>
      <c r="D4" s="268"/>
      <c r="E4" s="268"/>
      <c r="F4" s="268"/>
      <c r="G4" s="268"/>
      <c r="H4" s="268"/>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98" t="s">
        <v>515</v>
      </c>
      <c r="B7" s="298"/>
      <c r="C7" s="298"/>
      <c r="D7" s="73"/>
      <c r="E7" s="73"/>
      <c r="F7" s="74"/>
      <c r="G7" s="73"/>
    </row>
    <row r="8" spans="1:7" s="1" customFormat="1" ht="6" customHeight="1">
      <c r="A8" s="7"/>
      <c r="C8" s="5"/>
      <c r="D8" s="5"/>
      <c r="E8" s="5"/>
      <c r="F8" s="6"/>
      <c r="G8" s="5"/>
    </row>
    <row r="9" spans="1:9" s="95" customFormat="1" ht="21" customHeight="1">
      <c r="A9" s="45"/>
      <c r="B9" s="98"/>
      <c r="C9" s="293" t="s">
        <v>214</v>
      </c>
      <c r="D9" s="312"/>
      <c r="E9" s="312"/>
      <c r="F9" s="312"/>
      <c r="G9" s="312"/>
      <c r="H9" s="312"/>
      <c r="I9" s="310"/>
    </row>
    <row r="10" spans="1:9" s="95" customFormat="1" ht="21" customHeight="1">
      <c r="A10" s="48"/>
      <c r="B10" s="99"/>
      <c r="C10" s="293" t="s">
        <v>258</v>
      </c>
      <c r="D10" s="310"/>
      <c r="E10" s="45"/>
      <c r="F10" s="293" t="s">
        <v>259</v>
      </c>
      <c r="G10" s="310"/>
      <c r="H10" s="49"/>
      <c r="I10" s="49"/>
    </row>
    <row r="11" spans="1:9" s="95" customFormat="1" ht="54" customHeight="1">
      <c r="A11" s="51" t="s">
        <v>260</v>
      </c>
      <c r="B11" s="100" t="s">
        <v>261</v>
      </c>
      <c r="C11" s="52" t="s">
        <v>262</v>
      </c>
      <c r="D11" s="93" t="s">
        <v>316</v>
      </c>
      <c r="E11" s="51" t="s">
        <v>263</v>
      </c>
      <c r="F11" s="52" t="s">
        <v>264</v>
      </c>
      <c r="G11" s="53" t="s">
        <v>265</v>
      </c>
      <c r="H11" s="51" t="s">
        <v>266</v>
      </c>
      <c r="I11" s="51" t="s">
        <v>267</v>
      </c>
    </row>
    <row r="12" spans="1:9" s="95" customFormat="1" ht="21" customHeight="1">
      <c r="A12" s="54" t="s">
        <v>268</v>
      </c>
      <c r="B12" s="55" t="s">
        <v>269</v>
      </c>
      <c r="C12" s="56"/>
      <c r="D12" s="56"/>
      <c r="E12" s="56"/>
      <c r="F12" s="58" t="s">
        <v>303</v>
      </c>
      <c r="G12" s="58" t="s">
        <v>303</v>
      </c>
      <c r="H12" s="58" t="s">
        <v>303</v>
      </c>
      <c r="I12" s="58" t="s">
        <v>304</v>
      </c>
    </row>
    <row r="13" spans="1:9" s="46" customFormat="1" ht="21" customHeight="1">
      <c r="A13" s="59"/>
      <c r="B13" s="60" t="s">
        <v>270</v>
      </c>
      <c r="C13" s="213">
        <v>0</v>
      </c>
      <c r="D13" s="213">
        <v>41</v>
      </c>
      <c r="E13" s="213">
        <v>2994</v>
      </c>
      <c r="F13" s="213">
        <v>0</v>
      </c>
      <c r="G13" s="213">
        <v>694113</v>
      </c>
      <c r="H13" s="213">
        <v>0</v>
      </c>
      <c r="I13" s="213">
        <v>36129</v>
      </c>
    </row>
    <row r="14" spans="1:9" s="46" customFormat="1" ht="43.5" customHeight="1">
      <c r="A14" s="59"/>
      <c r="B14" s="62" t="s">
        <v>271</v>
      </c>
      <c r="C14" s="175"/>
      <c r="D14" s="217"/>
      <c r="E14" s="216"/>
      <c r="F14" s="216"/>
      <c r="G14" s="216"/>
      <c r="H14" s="213">
        <v>0</v>
      </c>
      <c r="I14" s="213">
        <v>0</v>
      </c>
    </row>
    <row r="15" spans="1:9" s="46" customFormat="1" ht="21" customHeight="1">
      <c r="A15" s="59"/>
      <c r="B15" s="62" t="s">
        <v>272</v>
      </c>
      <c r="C15" s="175"/>
      <c r="D15" s="175"/>
      <c r="E15" s="216"/>
      <c r="F15" s="216"/>
      <c r="G15" s="216"/>
      <c r="H15" s="213">
        <v>0</v>
      </c>
      <c r="I15" s="213">
        <v>160</v>
      </c>
    </row>
    <row r="16" spans="1:9" s="46" customFormat="1" ht="21" customHeight="1">
      <c r="A16" s="59"/>
      <c r="B16" s="62" t="s">
        <v>273</v>
      </c>
      <c r="C16" s="216"/>
      <c r="D16" s="216"/>
      <c r="E16" s="216"/>
      <c r="F16" s="213">
        <v>0</v>
      </c>
      <c r="G16" s="213">
        <v>0</v>
      </c>
      <c r="H16" s="213">
        <v>0</v>
      </c>
      <c r="I16" s="213">
        <v>0</v>
      </c>
    </row>
    <row r="17" spans="1:9" s="46" customFormat="1" ht="21" customHeight="1">
      <c r="A17" s="59"/>
      <c r="B17" s="65" t="s">
        <v>274</v>
      </c>
      <c r="C17" s="213">
        <v>0</v>
      </c>
      <c r="D17" s="213">
        <v>0</v>
      </c>
      <c r="E17" s="213">
        <v>0</v>
      </c>
      <c r="F17" s="213">
        <v>0</v>
      </c>
      <c r="G17" s="213">
        <v>0</v>
      </c>
      <c r="H17" s="213">
        <v>0</v>
      </c>
      <c r="I17" s="213">
        <v>0</v>
      </c>
    </row>
    <row r="18" spans="1:9" s="95" customFormat="1" ht="21" customHeight="1">
      <c r="A18" s="66"/>
      <c r="B18" s="67" t="s">
        <v>275</v>
      </c>
      <c r="C18" s="213">
        <v>0</v>
      </c>
      <c r="D18" s="213">
        <v>41</v>
      </c>
      <c r="E18" s="213">
        <v>2994</v>
      </c>
      <c r="F18" s="213">
        <v>0</v>
      </c>
      <c r="G18" s="213">
        <v>694113</v>
      </c>
      <c r="H18" s="213">
        <v>0</v>
      </c>
      <c r="I18" s="213">
        <v>36289</v>
      </c>
    </row>
    <row r="19" spans="1:9" s="46" customFormat="1" ht="21" customHeight="1">
      <c r="A19" s="69" t="s">
        <v>276</v>
      </c>
      <c r="B19" s="70" t="s">
        <v>277</v>
      </c>
      <c r="C19" s="213">
        <v>0</v>
      </c>
      <c r="D19" s="213">
        <v>0</v>
      </c>
      <c r="E19" s="213">
        <v>0</v>
      </c>
      <c r="F19" s="216"/>
      <c r="G19" s="216"/>
      <c r="H19" s="213">
        <v>0</v>
      </c>
      <c r="I19" s="213">
        <v>0</v>
      </c>
    </row>
    <row r="20" spans="1:9" s="46" customFormat="1" ht="43.5" customHeight="1">
      <c r="A20" s="101" t="s">
        <v>278</v>
      </c>
      <c r="B20" s="62" t="s">
        <v>279</v>
      </c>
      <c r="C20" s="213">
        <v>0</v>
      </c>
      <c r="D20" s="213">
        <v>0</v>
      </c>
      <c r="E20" s="213">
        <v>0</v>
      </c>
      <c r="F20" s="213">
        <v>0</v>
      </c>
      <c r="G20" s="213">
        <v>0</v>
      </c>
      <c r="H20" s="213">
        <v>0</v>
      </c>
      <c r="I20" s="213">
        <v>0</v>
      </c>
    </row>
    <row r="21" spans="1:9" s="46" customFormat="1" ht="43.5" customHeight="1">
      <c r="A21" s="59"/>
      <c r="B21" s="62" t="s">
        <v>280</v>
      </c>
      <c r="C21" s="175"/>
      <c r="D21" s="175"/>
      <c r="E21" s="216"/>
      <c r="F21" s="216"/>
      <c r="G21" s="244"/>
      <c r="H21" s="213">
        <v>0</v>
      </c>
      <c r="I21" s="213">
        <v>0</v>
      </c>
    </row>
    <row r="22" spans="1:9" s="46" customFormat="1" ht="21" customHeight="1">
      <c r="A22" s="59"/>
      <c r="B22" s="62" t="s">
        <v>272</v>
      </c>
      <c r="C22" s="175"/>
      <c r="D22" s="175"/>
      <c r="E22" s="216"/>
      <c r="F22" s="216"/>
      <c r="G22" s="216"/>
      <c r="H22" s="213">
        <v>0</v>
      </c>
      <c r="I22" s="213">
        <v>0</v>
      </c>
    </row>
    <row r="23" spans="1:9" s="46" customFormat="1" ht="21" customHeight="1">
      <c r="A23" s="59"/>
      <c r="B23" s="62" t="s">
        <v>273</v>
      </c>
      <c r="C23" s="175"/>
      <c r="D23" s="175"/>
      <c r="E23" s="216"/>
      <c r="F23" s="213">
        <v>0</v>
      </c>
      <c r="G23" s="213">
        <v>0</v>
      </c>
      <c r="H23" s="213">
        <v>0</v>
      </c>
      <c r="I23" s="213">
        <v>0</v>
      </c>
    </row>
    <row r="24" spans="1:9" s="95" customFormat="1" ht="21" customHeight="1">
      <c r="A24" s="66"/>
      <c r="B24" s="67" t="s">
        <v>281</v>
      </c>
      <c r="C24" s="213">
        <v>0</v>
      </c>
      <c r="D24" s="213">
        <v>0</v>
      </c>
      <c r="E24" s="213">
        <v>0</v>
      </c>
      <c r="F24" s="213">
        <v>0</v>
      </c>
      <c r="G24" s="213">
        <v>0</v>
      </c>
      <c r="H24" s="213">
        <v>0</v>
      </c>
      <c r="I24" s="213">
        <v>0</v>
      </c>
    </row>
    <row r="25" spans="1:9" s="46" customFormat="1" ht="21" customHeight="1">
      <c r="A25" s="69" t="s">
        <v>282</v>
      </c>
      <c r="B25" s="70" t="s">
        <v>283</v>
      </c>
      <c r="C25" s="213">
        <v>0</v>
      </c>
      <c r="D25" s="213">
        <v>95</v>
      </c>
      <c r="E25" s="213">
        <v>6258</v>
      </c>
      <c r="F25" s="216"/>
      <c r="G25" s="216"/>
      <c r="H25" s="213">
        <v>0</v>
      </c>
      <c r="I25" s="213">
        <v>20785</v>
      </c>
    </row>
    <row r="26" spans="1:9" s="46" customFormat="1" ht="21" customHeight="1">
      <c r="A26" s="69" t="s">
        <v>284</v>
      </c>
      <c r="B26" s="70" t="s">
        <v>285</v>
      </c>
      <c r="C26" s="213">
        <v>0</v>
      </c>
      <c r="D26" s="213">
        <v>0</v>
      </c>
      <c r="E26" s="213">
        <v>0</v>
      </c>
      <c r="F26" s="216"/>
      <c r="G26" s="216"/>
      <c r="H26" s="213">
        <v>0</v>
      </c>
      <c r="I26" s="213">
        <v>0</v>
      </c>
    </row>
    <row r="27" spans="1:9" s="46" customFormat="1" ht="21" customHeight="1">
      <c r="A27" s="69" t="s">
        <v>286</v>
      </c>
      <c r="B27" s="70" t="s">
        <v>287</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92" t="s">
        <v>234</v>
      </c>
      <c r="B30" s="292"/>
      <c r="C30" s="292"/>
      <c r="D30" s="292"/>
      <c r="E30" s="292"/>
      <c r="F30" s="292"/>
      <c r="G30" s="292"/>
      <c r="H30" s="311"/>
      <c r="I30" s="108" t="s">
        <v>299</v>
      </c>
    </row>
    <row r="31" spans="1:9" s="1" customFormat="1" ht="25.5" customHeight="1">
      <c r="A31" s="301" t="str">
        <f>'Form HKLQ1-1'!A3:H3</f>
        <v>二零一五年一月至十二月
January to December 2015</v>
      </c>
      <c r="B31" s="301"/>
      <c r="C31" s="301"/>
      <c r="D31" s="301"/>
      <c r="E31" s="301"/>
      <c r="F31" s="301"/>
      <c r="G31" s="301"/>
      <c r="H31" s="301"/>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98" t="s">
        <v>300</v>
      </c>
      <c r="B35" s="298"/>
      <c r="C35" s="298"/>
      <c r="D35" s="298"/>
      <c r="E35" s="73"/>
      <c r="F35" s="74"/>
      <c r="G35" s="73"/>
    </row>
    <row r="36" spans="1:7" s="1" customFormat="1" ht="6" customHeight="1">
      <c r="A36" s="7"/>
      <c r="C36" s="5"/>
      <c r="D36" s="5"/>
      <c r="E36" s="5"/>
      <c r="F36" s="6"/>
      <c r="G36" s="5"/>
    </row>
    <row r="37" spans="1:9" s="95" customFormat="1" ht="21" customHeight="1">
      <c r="A37" s="45"/>
      <c r="B37" s="98"/>
      <c r="C37" s="293" t="s">
        <v>214</v>
      </c>
      <c r="D37" s="312"/>
      <c r="E37" s="312"/>
      <c r="F37" s="312"/>
      <c r="G37" s="312"/>
      <c r="H37" s="312"/>
      <c r="I37" s="310"/>
    </row>
    <row r="38" spans="1:9" s="95" customFormat="1" ht="21" customHeight="1">
      <c r="A38" s="48"/>
      <c r="B38" s="99"/>
      <c r="C38" s="293" t="s">
        <v>258</v>
      </c>
      <c r="D38" s="310"/>
      <c r="E38" s="45"/>
      <c r="F38" s="293" t="s">
        <v>259</v>
      </c>
      <c r="G38" s="310"/>
      <c r="H38" s="49"/>
      <c r="I38" s="49"/>
    </row>
    <row r="39" spans="1:9" s="95" customFormat="1" ht="54" customHeight="1">
      <c r="A39" s="51" t="s">
        <v>260</v>
      </c>
      <c r="B39" s="100" t="s">
        <v>261</v>
      </c>
      <c r="C39" s="52" t="s">
        <v>262</v>
      </c>
      <c r="D39" s="93" t="s">
        <v>316</v>
      </c>
      <c r="E39" s="51" t="s">
        <v>263</v>
      </c>
      <c r="F39" s="52" t="s">
        <v>264</v>
      </c>
      <c r="G39" s="53" t="s">
        <v>265</v>
      </c>
      <c r="H39" s="51" t="s">
        <v>266</v>
      </c>
      <c r="I39" s="51" t="s">
        <v>267</v>
      </c>
    </row>
    <row r="40" spans="1:9" s="95" customFormat="1" ht="21" customHeight="1">
      <c r="A40" s="54" t="s">
        <v>305</v>
      </c>
      <c r="B40" s="114" t="s">
        <v>301</v>
      </c>
      <c r="C40" s="56"/>
      <c r="D40" s="56"/>
      <c r="E40" s="56"/>
      <c r="F40" s="58" t="s">
        <v>307</v>
      </c>
      <c r="G40" s="58" t="s">
        <v>307</v>
      </c>
      <c r="H40" s="58" t="s">
        <v>307</v>
      </c>
      <c r="I40" s="58" t="s">
        <v>303</v>
      </c>
    </row>
    <row r="41" spans="1:9" s="46" customFormat="1" ht="21" customHeight="1">
      <c r="A41" s="101"/>
      <c r="B41" s="60" t="s">
        <v>306</v>
      </c>
      <c r="C41" s="213">
        <v>0</v>
      </c>
      <c r="D41" s="213">
        <v>2900</v>
      </c>
      <c r="E41" s="213">
        <v>155770</v>
      </c>
      <c r="F41" s="213">
        <v>0</v>
      </c>
      <c r="G41" s="213">
        <v>53302815</v>
      </c>
      <c r="H41" s="213">
        <v>0</v>
      </c>
      <c r="I41" s="213">
        <v>289190</v>
      </c>
    </row>
    <row r="42" spans="1:9" s="46" customFormat="1" ht="43.5" customHeight="1">
      <c r="A42" s="59"/>
      <c r="B42" s="62" t="s">
        <v>271</v>
      </c>
      <c r="C42" s="175"/>
      <c r="D42" s="217"/>
      <c r="E42" s="175"/>
      <c r="F42" s="216"/>
      <c r="G42" s="216"/>
      <c r="H42" s="213">
        <v>0</v>
      </c>
      <c r="I42" s="213">
        <v>57592</v>
      </c>
    </row>
    <row r="43" spans="1:9" s="46" customFormat="1" ht="21" customHeight="1">
      <c r="A43" s="59"/>
      <c r="B43" s="62" t="s">
        <v>272</v>
      </c>
      <c r="C43" s="175"/>
      <c r="D43" s="175"/>
      <c r="E43" s="175"/>
      <c r="F43" s="216"/>
      <c r="G43" s="216"/>
      <c r="H43" s="213">
        <v>0</v>
      </c>
      <c r="I43" s="213">
        <v>11823</v>
      </c>
    </row>
    <row r="44" spans="1:9" s="46" customFormat="1" ht="21" customHeight="1">
      <c r="A44" s="59"/>
      <c r="B44" s="62" t="s">
        <v>273</v>
      </c>
      <c r="C44" s="216"/>
      <c r="D44" s="216"/>
      <c r="E44" s="216"/>
      <c r="F44" s="213">
        <v>0</v>
      </c>
      <c r="G44" s="213">
        <v>2983349</v>
      </c>
      <c r="H44" s="213">
        <v>0</v>
      </c>
      <c r="I44" s="213">
        <v>1386</v>
      </c>
    </row>
    <row r="45" spans="1:9" s="46" customFormat="1" ht="21" customHeight="1">
      <c r="A45" s="102"/>
      <c r="B45" s="70" t="s">
        <v>288</v>
      </c>
      <c r="C45" s="213">
        <v>0</v>
      </c>
      <c r="D45" s="213">
        <v>2900</v>
      </c>
      <c r="E45" s="213">
        <v>155770</v>
      </c>
      <c r="F45" s="213">
        <v>0</v>
      </c>
      <c r="G45" s="213">
        <v>56286164</v>
      </c>
      <c r="H45" s="213">
        <v>0</v>
      </c>
      <c r="I45" s="213">
        <v>359991</v>
      </c>
    </row>
    <row r="46" spans="1:9" s="46" customFormat="1" ht="21" customHeight="1">
      <c r="A46" s="103"/>
      <c r="B46" s="70" t="s">
        <v>289</v>
      </c>
      <c r="C46" s="68">
        <f aca="true" t="shared" si="0" ref="C46:I46">C18+C19+C24+C25+C26+C27+C45</f>
        <v>0</v>
      </c>
      <c r="D46" s="68">
        <f t="shared" si="0"/>
        <v>3036</v>
      </c>
      <c r="E46" s="68">
        <f t="shared" si="0"/>
        <v>165022</v>
      </c>
      <c r="F46" s="68">
        <f t="shared" si="0"/>
        <v>0</v>
      </c>
      <c r="G46" s="68">
        <f t="shared" si="0"/>
        <v>56980277</v>
      </c>
      <c r="H46" s="68">
        <f t="shared" si="0"/>
        <v>0</v>
      </c>
      <c r="I46" s="68">
        <f t="shared" si="0"/>
        <v>417065</v>
      </c>
    </row>
    <row r="47" s="46" customFormat="1" ht="11.25"/>
    <row r="48" s="46" customFormat="1" ht="11.25">
      <c r="I48" s="96"/>
    </row>
    <row r="49" s="46"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92" t="s">
        <v>339</v>
      </c>
      <c r="B2" s="292"/>
      <c r="C2" s="292"/>
      <c r="D2" s="292"/>
      <c r="E2" s="292"/>
      <c r="F2" s="292"/>
      <c r="G2" s="292"/>
      <c r="H2" s="108" t="s">
        <v>340</v>
      </c>
    </row>
    <row r="3" spans="1:8" s="118" customFormat="1" ht="25.5" customHeight="1">
      <c r="A3" s="301" t="str">
        <f>'Form HKLQ1-1'!A3:H3</f>
        <v>二零一五年一月至十二月
January to December 2015</v>
      </c>
      <c r="B3" s="301"/>
      <c r="C3" s="301"/>
      <c r="D3" s="301"/>
      <c r="E3" s="301"/>
      <c r="F3" s="301"/>
      <c r="G3" s="301"/>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98" t="s">
        <v>341</v>
      </c>
      <c r="B7" s="298"/>
      <c r="C7" s="298"/>
      <c r="D7" s="73"/>
      <c r="E7" s="74"/>
      <c r="F7" s="73"/>
      <c r="G7" s="75"/>
      <c r="H7" s="75"/>
    </row>
    <row r="8" spans="1:8" ht="6" customHeight="1">
      <c r="A8" s="7"/>
      <c r="B8" s="1"/>
      <c r="C8" s="5"/>
      <c r="D8" s="5"/>
      <c r="E8" s="6"/>
      <c r="F8" s="5"/>
      <c r="G8" s="1"/>
      <c r="H8" s="1"/>
    </row>
    <row r="9" spans="1:8" s="121" customFormat="1" ht="21" customHeight="1">
      <c r="A9" s="45"/>
      <c r="B9" s="45"/>
      <c r="C9" s="315" t="s">
        <v>342</v>
      </c>
      <c r="D9" s="316"/>
      <c r="E9" s="316"/>
      <c r="F9" s="315" t="s">
        <v>319</v>
      </c>
      <c r="G9" s="316"/>
      <c r="H9" s="316"/>
    </row>
    <row r="10" spans="1:8" s="121" customFormat="1" ht="21" customHeight="1">
      <c r="A10" s="48"/>
      <c r="B10" s="99"/>
      <c r="C10" s="99"/>
      <c r="D10" s="47"/>
      <c r="E10" s="48"/>
      <c r="F10" s="313" t="s">
        <v>320</v>
      </c>
      <c r="G10" s="315" t="s">
        <v>321</v>
      </c>
      <c r="H10" s="316"/>
    </row>
    <row r="11" spans="1:8" s="121" customFormat="1" ht="42" customHeight="1">
      <c r="A11" s="51" t="s">
        <v>322</v>
      </c>
      <c r="B11" s="50" t="s">
        <v>323</v>
      </c>
      <c r="C11" s="51" t="s">
        <v>324</v>
      </c>
      <c r="D11" s="100" t="s">
        <v>325</v>
      </c>
      <c r="E11" s="122" t="s">
        <v>326</v>
      </c>
      <c r="F11" s="314"/>
      <c r="G11" s="52" t="s">
        <v>327</v>
      </c>
      <c r="H11" s="53" t="s">
        <v>328</v>
      </c>
    </row>
    <row r="12" spans="1:8" s="121" customFormat="1" ht="21" customHeight="1">
      <c r="A12" s="124" t="s">
        <v>329</v>
      </c>
      <c r="B12" s="55" t="s">
        <v>330</v>
      </c>
      <c r="C12" s="56"/>
      <c r="D12" s="57"/>
      <c r="E12" s="58" t="s">
        <v>303</v>
      </c>
      <c r="F12" s="58" t="s">
        <v>303</v>
      </c>
      <c r="G12" s="58" t="s">
        <v>303</v>
      </c>
      <c r="H12" s="58" t="s">
        <v>303</v>
      </c>
    </row>
    <row r="13" spans="1:15" s="121" customFormat="1" ht="21" customHeight="1">
      <c r="A13" s="59"/>
      <c r="B13" s="60" t="s">
        <v>331</v>
      </c>
      <c r="C13" s="214">
        <v>9826120</v>
      </c>
      <c r="D13" s="215"/>
      <c r="E13" s="214">
        <v>3951213353</v>
      </c>
      <c r="F13" s="214">
        <v>54399901</v>
      </c>
      <c r="G13" s="214">
        <v>60799331</v>
      </c>
      <c r="H13" s="214">
        <v>117644073</v>
      </c>
      <c r="J13" s="278"/>
      <c r="K13" s="278"/>
      <c r="L13" s="278"/>
      <c r="M13" s="278"/>
      <c r="N13" s="278"/>
      <c r="O13" s="278"/>
    </row>
    <row r="14" spans="1:15" s="121" customFormat="1" ht="43.5" customHeight="1">
      <c r="A14" s="59"/>
      <c r="B14" s="62" t="s">
        <v>332</v>
      </c>
      <c r="C14" s="175"/>
      <c r="D14" s="175"/>
      <c r="E14" s="175"/>
      <c r="F14" s="214">
        <v>0</v>
      </c>
      <c r="G14" s="214">
        <v>1154749</v>
      </c>
      <c r="H14" s="214">
        <v>6082277</v>
      </c>
      <c r="J14" s="278"/>
      <c r="K14" s="278"/>
      <c r="L14" s="278"/>
      <c r="M14" s="278"/>
      <c r="N14" s="278"/>
      <c r="O14" s="278"/>
    </row>
    <row r="15" spans="1:15" s="121" customFormat="1" ht="21" customHeight="1">
      <c r="A15" s="59"/>
      <c r="B15" s="62" t="s">
        <v>333</v>
      </c>
      <c r="C15" s="175"/>
      <c r="D15" s="175"/>
      <c r="E15" s="175"/>
      <c r="F15" s="214">
        <v>1713</v>
      </c>
      <c r="G15" s="214">
        <v>424729</v>
      </c>
      <c r="H15" s="214">
        <v>3837226</v>
      </c>
      <c r="J15" s="278"/>
      <c r="K15" s="278"/>
      <c r="L15" s="278"/>
      <c r="M15" s="278"/>
      <c r="N15" s="278"/>
      <c r="O15" s="278"/>
    </row>
    <row r="16" spans="1:15" s="121" customFormat="1" ht="21" customHeight="1">
      <c r="A16" s="59"/>
      <c r="B16" s="62" t="s">
        <v>334</v>
      </c>
      <c r="C16" s="175"/>
      <c r="D16" s="175"/>
      <c r="E16" s="214">
        <v>405085426</v>
      </c>
      <c r="F16" s="214">
        <v>47871</v>
      </c>
      <c r="G16" s="214">
        <v>242339</v>
      </c>
      <c r="H16" s="214">
        <v>2470303</v>
      </c>
      <c r="J16" s="278"/>
      <c r="K16" s="278"/>
      <c r="L16" s="278"/>
      <c r="M16" s="278"/>
      <c r="N16" s="278"/>
      <c r="O16" s="278"/>
    </row>
    <row r="17" spans="1:15" s="121" customFormat="1" ht="21" customHeight="1">
      <c r="A17" s="59"/>
      <c r="B17" s="65" t="s">
        <v>335</v>
      </c>
      <c r="C17" s="214">
        <v>81521</v>
      </c>
      <c r="D17" s="175"/>
      <c r="E17" s="214">
        <v>11490381</v>
      </c>
      <c r="F17" s="214">
        <v>529223</v>
      </c>
      <c r="G17" s="214">
        <v>2045458</v>
      </c>
      <c r="H17" s="214">
        <v>3588430</v>
      </c>
      <c r="J17" s="278"/>
      <c r="K17" s="278"/>
      <c r="L17" s="278"/>
      <c r="M17" s="278"/>
      <c r="N17" s="278"/>
      <c r="O17" s="278"/>
    </row>
    <row r="18" spans="1:15" s="121" customFormat="1" ht="21" customHeight="1">
      <c r="A18" s="66"/>
      <c r="B18" s="67" t="s">
        <v>336</v>
      </c>
      <c r="C18" s="214">
        <v>9907641</v>
      </c>
      <c r="D18" s="175"/>
      <c r="E18" s="214">
        <v>4367789160</v>
      </c>
      <c r="F18" s="214">
        <v>54978708</v>
      </c>
      <c r="G18" s="214">
        <v>64666606</v>
      </c>
      <c r="H18" s="214">
        <v>133622309</v>
      </c>
      <c r="J18" s="278"/>
      <c r="K18" s="278"/>
      <c r="L18" s="278"/>
      <c r="M18" s="278"/>
      <c r="N18" s="278"/>
      <c r="O18" s="278"/>
    </row>
    <row r="19" spans="1:15" s="121" customFormat="1" ht="21" customHeight="1">
      <c r="A19" s="69" t="s">
        <v>343</v>
      </c>
      <c r="B19" s="70" t="s">
        <v>337</v>
      </c>
      <c r="C19" s="214">
        <v>4074</v>
      </c>
      <c r="D19" s="175"/>
      <c r="E19" s="175"/>
      <c r="F19" s="214">
        <v>0</v>
      </c>
      <c r="G19" s="214">
        <v>11</v>
      </c>
      <c r="H19" s="214">
        <v>40410</v>
      </c>
      <c r="J19" s="278"/>
      <c r="K19" s="278"/>
      <c r="L19" s="278"/>
      <c r="M19" s="278"/>
      <c r="N19" s="278"/>
      <c r="O19" s="278"/>
    </row>
    <row r="20" spans="1:15" s="121" customFormat="1" ht="43.5" customHeight="1">
      <c r="A20" s="101" t="s">
        <v>344</v>
      </c>
      <c r="B20" s="62" t="s">
        <v>338</v>
      </c>
      <c r="C20" s="214">
        <v>1573076</v>
      </c>
      <c r="D20" s="175"/>
      <c r="E20" s="214">
        <v>574499227</v>
      </c>
      <c r="F20" s="214">
        <v>9242742</v>
      </c>
      <c r="G20" s="214">
        <v>2218727</v>
      </c>
      <c r="H20" s="214">
        <v>27111002</v>
      </c>
      <c r="J20" s="278"/>
      <c r="K20" s="278"/>
      <c r="L20" s="278"/>
      <c r="M20" s="278"/>
      <c r="N20" s="278"/>
      <c r="O20" s="278"/>
    </row>
    <row r="21" spans="1:15" s="121" customFormat="1" ht="43.5" customHeight="1">
      <c r="A21" s="59"/>
      <c r="B21" s="62" t="s">
        <v>332</v>
      </c>
      <c r="C21" s="175"/>
      <c r="D21" s="175"/>
      <c r="E21" s="175"/>
      <c r="F21" s="214">
        <v>0</v>
      </c>
      <c r="G21" s="214">
        <v>44762</v>
      </c>
      <c r="H21" s="214">
        <v>846409</v>
      </c>
      <c r="J21" s="278"/>
      <c r="K21" s="278"/>
      <c r="L21" s="278"/>
      <c r="M21" s="278"/>
      <c r="N21" s="278"/>
      <c r="O21" s="278"/>
    </row>
    <row r="22" spans="1:15" s="121" customFormat="1" ht="21" customHeight="1">
      <c r="A22" s="59"/>
      <c r="B22" s="62" t="s">
        <v>333</v>
      </c>
      <c r="C22" s="175"/>
      <c r="D22" s="175"/>
      <c r="E22" s="175"/>
      <c r="F22" s="214">
        <v>0</v>
      </c>
      <c r="G22" s="214">
        <v>13748</v>
      </c>
      <c r="H22" s="214">
        <v>510297</v>
      </c>
      <c r="J22" s="278"/>
      <c r="K22" s="278"/>
      <c r="L22" s="278"/>
      <c r="M22" s="278"/>
      <c r="N22" s="278"/>
      <c r="O22" s="278"/>
    </row>
    <row r="23" spans="1:15" s="121" customFormat="1" ht="21" customHeight="1">
      <c r="A23" s="59"/>
      <c r="B23" s="62" t="s">
        <v>334</v>
      </c>
      <c r="C23" s="175"/>
      <c r="D23" s="175"/>
      <c r="E23" s="214">
        <v>57520301</v>
      </c>
      <c r="F23" s="214">
        <v>0</v>
      </c>
      <c r="G23" s="214">
        <v>4346</v>
      </c>
      <c r="H23" s="214">
        <v>239032</v>
      </c>
      <c r="J23" s="278"/>
      <c r="K23" s="278"/>
      <c r="L23" s="278"/>
      <c r="M23" s="278"/>
      <c r="N23" s="278"/>
      <c r="O23" s="278"/>
    </row>
    <row r="24" spans="1:15" s="121" customFormat="1" ht="21" customHeight="1">
      <c r="A24" s="66" t="s">
        <v>518</v>
      </c>
      <c r="B24" s="67" t="s">
        <v>345</v>
      </c>
      <c r="C24" s="214">
        <v>1573076</v>
      </c>
      <c r="D24" s="175"/>
      <c r="E24" s="214">
        <v>632019528</v>
      </c>
      <c r="F24" s="214">
        <v>9242742</v>
      </c>
      <c r="G24" s="214">
        <v>2281583</v>
      </c>
      <c r="H24" s="214">
        <v>28706740</v>
      </c>
      <c r="J24" s="278"/>
      <c r="K24" s="278"/>
      <c r="L24" s="278"/>
      <c r="M24" s="278"/>
      <c r="N24" s="278"/>
      <c r="O24" s="278"/>
    </row>
    <row r="25" spans="1:15" s="121" customFormat="1" ht="21" customHeight="1">
      <c r="A25" s="69" t="s">
        <v>346</v>
      </c>
      <c r="B25" s="70" t="s">
        <v>347</v>
      </c>
      <c r="C25" s="214">
        <v>180060</v>
      </c>
      <c r="D25" s="175"/>
      <c r="E25" s="175"/>
      <c r="F25" s="214">
        <v>0</v>
      </c>
      <c r="G25" s="214">
        <v>182337</v>
      </c>
      <c r="H25" s="214">
        <v>867821</v>
      </c>
      <c r="J25" s="278"/>
      <c r="K25" s="278"/>
      <c r="L25" s="278"/>
      <c r="M25" s="278"/>
      <c r="N25" s="278"/>
      <c r="O25" s="278"/>
    </row>
    <row r="26" spans="1:15" s="121" customFormat="1" ht="21" customHeight="1">
      <c r="A26" s="69" t="s">
        <v>348</v>
      </c>
      <c r="B26" s="70" t="s">
        <v>349</v>
      </c>
      <c r="C26" s="214">
        <v>5</v>
      </c>
      <c r="D26" s="175"/>
      <c r="E26" s="175"/>
      <c r="F26" s="214">
        <v>0</v>
      </c>
      <c r="G26" s="214">
        <v>0</v>
      </c>
      <c r="H26" s="214">
        <v>35</v>
      </c>
      <c r="J26" s="278"/>
      <c r="K26" s="278"/>
      <c r="L26" s="278"/>
      <c r="M26" s="278"/>
      <c r="N26" s="278"/>
      <c r="O26" s="278"/>
    </row>
    <row r="27" spans="1:15" s="121" customFormat="1" ht="21" customHeight="1">
      <c r="A27" s="69" t="s">
        <v>350</v>
      </c>
      <c r="B27" s="70" t="s">
        <v>351</v>
      </c>
      <c r="C27" s="214">
        <v>0</v>
      </c>
      <c r="D27" s="175"/>
      <c r="E27" s="175"/>
      <c r="F27" s="214">
        <v>0</v>
      </c>
      <c r="G27" s="214">
        <v>0</v>
      </c>
      <c r="H27" s="214">
        <v>0</v>
      </c>
      <c r="J27" s="278"/>
      <c r="K27" s="278"/>
      <c r="L27" s="278"/>
      <c r="M27" s="278"/>
      <c r="N27" s="278"/>
      <c r="O27" s="278"/>
    </row>
    <row r="28" spans="1:15" s="121" customFormat="1" ht="21" customHeight="1">
      <c r="A28" s="72"/>
      <c r="B28" s="67" t="s">
        <v>352</v>
      </c>
      <c r="C28" s="219">
        <f>C18+C19+C24+C25+C26+C27</f>
        <v>11664856</v>
      </c>
      <c r="D28" s="220"/>
      <c r="E28" s="219">
        <f>E18+E19+E24+E25+E26+E27</f>
        <v>4999808688</v>
      </c>
      <c r="F28" s="219">
        <f>F18+F19+F24+F25+F26+F27</f>
        <v>64221450</v>
      </c>
      <c r="G28" s="219">
        <f>G18+G19+G24+G25+G26+G27</f>
        <v>67130537</v>
      </c>
      <c r="H28" s="219">
        <f>H18+H19+H24+H25+H26+H27</f>
        <v>163237315</v>
      </c>
      <c r="J28" s="278"/>
      <c r="K28" s="278"/>
      <c r="L28" s="278"/>
      <c r="M28" s="278"/>
      <c r="N28" s="278"/>
      <c r="O28" s="278"/>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92" t="s">
        <v>756</v>
      </c>
      <c r="B2" s="292"/>
      <c r="C2" s="292"/>
      <c r="D2" s="292"/>
      <c r="E2" s="292"/>
      <c r="F2" s="292"/>
      <c r="G2" s="292"/>
      <c r="H2" s="108" t="s">
        <v>354</v>
      </c>
    </row>
    <row r="3" spans="1:8" s="118" customFormat="1" ht="25.5" customHeight="1">
      <c r="A3" s="301" t="str">
        <f>'Form HKLQ1-1'!A3:H3</f>
        <v>二零一五年一月至十二月
January to December 2015</v>
      </c>
      <c r="B3" s="301"/>
      <c r="C3" s="301"/>
      <c r="D3" s="301"/>
      <c r="E3" s="301"/>
      <c r="F3" s="301"/>
      <c r="G3" s="301"/>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98" t="s">
        <v>355</v>
      </c>
      <c r="B7" s="298"/>
      <c r="C7" s="298"/>
      <c r="D7" s="73"/>
      <c r="E7" s="74"/>
      <c r="F7" s="73"/>
      <c r="G7" s="75"/>
      <c r="H7" s="75"/>
    </row>
    <row r="8" spans="1:8" ht="6" customHeight="1">
      <c r="A8" s="7"/>
      <c r="B8" s="1"/>
      <c r="C8" s="5"/>
      <c r="D8" s="5"/>
      <c r="E8" s="6"/>
      <c r="F8" s="5"/>
      <c r="G8" s="1"/>
      <c r="H8" s="1"/>
    </row>
    <row r="9" spans="1:8" s="121" customFormat="1" ht="21" customHeight="1">
      <c r="A9" s="45"/>
      <c r="B9" s="45"/>
      <c r="C9" s="315" t="s">
        <v>356</v>
      </c>
      <c r="D9" s="316"/>
      <c r="E9" s="316"/>
      <c r="F9" s="315" t="s">
        <v>357</v>
      </c>
      <c r="G9" s="316"/>
      <c r="H9" s="316"/>
    </row>
    <row r="10" spans="1:8" s="121" customFormat="1" ht="21" customHeight="1">
      <c r="A10" s="48"/>
      <c r="B10" s="99"/>
      <c r="C10" s="98"/>
      <c r="D10" s="45"/>
      <c r="E10" s="49"/>
      <c r="F10" s="313" t="s">
        <v>358</v>
      </c>
      <c r="G10" s="315" t="s">
        <v>359</v>
      </c>
      <c r="H10" s="316"/>
    </row>
    <row r="11" spans="1:8" s="121" customFormat="1" ht="42" customHeight="1">
      <c r="A11" s="51" t="s">
        <v>360</v>
      </c>
      <c r="B11" s="50" t="s">
        <v>361</v>
      </c>
      <c r="C11" s="126" t="s">
        <v>362</v>
      </c>
      <c r="D11" s="127" t="s">
        <v>363</v>
      </c>
      <c r="E11" s="122" t="s">
        <v>326</v>
      </c>
      <c r="F11" s="314"/>
      <c r="G11" s="52" t="s">
        <v>364</v>
      </c>
      <c r="H11" s="53" t="s">
        <v>365</v>
      </c>
    </row>
    <row r="12" spans="1:8" s="121" customFormat="1" ht="21" customHeight="1">
      <c r="A12" s="124" t="s">
        <v>366</v>
      </c>
      <c r="B12" s="55" t="s">
        <v>367</v>
      </c>
      <c r="C12" s="56"/>
      <c r="D12" s="56"/>
      <c r="E12" s="58" t="s">
        <v>368</v>
      </c>
      <c r="F12" s="128" t="s">
        <v>368</v>
      </c>
      <c r="G12" s="58" t="s">
        <v>368</v>
      </c>
      <c r="H12" s="58" t="s">
        <v>368</v>
      </c>
    </row>
    <row r="13" spans="1:8" s="121" customFormat="1" ht="21" customHeight="1">
      <c r="A13" s="59"/>
      <c r="B13" s="60" t="s">
        <v>369</v>
      </c>
      <c r="C13" s="61">
        <v>188</v>
      </c>
      <c r="D13" s="61">
        <v>73633</v>
      </c>
      <c r="E13" s="61">
        <v>14796281</v>
      </c>
      <c r="F13" s="61">
        <v>0</v>
      </c>
      <c r="G13" s="61">
        <v>44204</v>
      </c>
      <c r="H13" s="61">
        <v>32025</v>
      </c>
    </row>
    <row r="14" spans="1:8" s="121" customFormat="1" ht="43.5" customHeight="1">
      <c r="A14" s="59"/>
      <c r="B14" s="62" t="s">
        <v>370</v>
      </c>
      <c r="C14" s="175" t="s">
        <v>797</v>
      </c>
      <c r="D14" s="216" t="s">
        <v>797</v>
      </c>
      <c r="E14" s="216"/>
      <c r="F14" s="61">
        <v>0</v>
      </c>
      <c r="G14" s="61">
        <v>0</v>
      </c>
      <c r="H14" s="61">
        <v>0</v>
      </c>
    </row>
    <row r="15" spans="1:8" s="121" customFormat="1" ht="21" customHeight="1">
      <c r="A15" s="59"/>
      <c r="B15" s="62" t="s">
        <v>371</v>
      </c>
      <c r="C15" s="175" t="s">
        <v>797</v>
      </c>
      <c r="D15" s="216" t="s">
        <v>797</v>
      </c>
      <c r="E15" s="216"/>
      <c r="F15" s="61">
        <v>0</v>
      </c>
      <c r="G15" s="61">
        <v>158</v>
      </c>
      <c r="H15" s="61">
        <v>3</v>
      </c>
    </row>
    <row r="16" spans="1:8" s="121" customFormat="1" ht="21" customHeight="1">
      <c r="A16" s="59"/>
      <c r="B16" s="62" t="s">
        <v>372</v>
      </c>
      <c r="C16" s="175" t="s">
        <v>797</v>
      </c>
      <c r="D16" s="216" t="s">
        <v>797</v>
      </c>
      <c r="E16" s="61">
        <v>0</v>
      </c>
      <c r="F16" s="61">
        <v>0</v>
      </c>
      <c r="G16" s="61">
        <v>0</v>
      </c>
      <c r="H16" s="61">
        <v>0</v>
      </c>
    </row>
    <row r="17" spans="1:8" s="121" customFormat="1" ht="21" customHeight="1">
      <c r="A17" s="59"/>
      <c r="B17" s="65" t="s">
        <v>373</v>
      </c>
      <c r="C17" s="61">
        <v>0</v>
      </c>
      <c r="D17" s="61">
        <v>0</v>
      </c>
      <c r="E17" s="61">
        <v>0</v>
      </c>
      <c r="F17" s="61">
        <v>0</v>
      </c>
      <c r="G17" s="61">
        <v>0</v>
      </c>
      <c r="H17" s="61">
        <v>0</v>
      </c>
    </row>
    <row r="18" spans="1:8" s="121" customFormat="1" ht="21" customHeight="1">
      <c r="A18" s="66"/>
      <c r="B18" s="67" t="s">
        <v>374</v>
      </c>
      <c r="C18" s="64">
        <v>188</v>
      </c>
      <c r="D18" s="64">
        <v>73633</v>
      </c>
      <c r="E18" s="64">
        <v>14796281</v>
      </c>
      <c r="F18" s="64">
        <v>0</v>
      </c>
      <c r="G18" s="64">
        <v>44362</v>
      </c>
      <c r="H18" s="64">
        <v>32028</v>
      </c>
    </row>
    <row r="19" spans="1:8" s="121" customFormat="1" ht="21" customHeight="1">
      <c r="A19" s="69" t="s">
        <v>375</v>
      </c>
      <c r="B19" s="70" t="s">
        <v>376</v>
      </c>
      <c r="C19" s="64">
        <v>0</v>
      </c>
      <c r="D19" s="64">
        <v>0</v>
      </c>
      <c r="E19" s="216"/>
      <c r="F19" s="64">
        <v>0</v>
      </c>
      <c r="G19" s="64">
        <v>0</v>
      </c>
      <c r="H19" s="64">
        <v>0</v>
      </c>
    </row>
    <row r="20" spans="1:8" s="121" customFormat="1" ht="43.5" customHeight="1">
      <c r="A20" s="101" t="s">
        <v>377</v>
      </c>
      <c r="B20" s="62" t="s">
        <v>378</v>
      </c>
      <c r="C20" s="64">
        <v>0</v>
      </c>
      <c r="D20" s="64">
        <v>0</v>
      </c>
      <c r="E20" s="64">
        <v>0</v>
      </c>
      <c r="F20" s="64">
        <v>0</v>
      </c>
      <c r="G20" s="64">
        <v>0</v>
      </c>
      <c r="H20" s="64">
        <v>0</v>
      </c>
    </row>
    <row r="21" spans="1:8" s="121" customFormat="1" ht="43.5" customHeight="1">
      <c r="A21" s="59"/>
      <c r="B21" s="62" t="s">
        <v>370</v>
      </c>
      <c r="C21" s="175"/>
      <c r="D21" s="216"/>
      <c r="E21" s="216"/>
      <c r="F21" s="64">
        <v>0</v>
      </c>
      <c r="G21" s="64">
        <v>0</v>
      </c>
      <c r="H21" s="64">
        <v>0</v>
      </c>
    </row>
    <row r="22" spans="1:8" s="121" customFormat="1" ht="21" customHeight="1">
      <c r="A22" s="59"/>
      <c r="B22" s="62" t="s">
        <v>371</v>
      </c>
      <c r="C22" s="175"/>
      <c r="D22" s="216"/>
      <c r="E22" s="216"/>
      <c r="F22" s="64">
        <v>0</v>
      </c>
      <c r="G22" s="64">
        <v>0</v>
      </c>
      <c r="H22" s="64">
        <v>0</v>
      </c>
    </row>
    <row r="23" spans="1:8" s="121" customFormat="1" ht="21" customHeight="1">
      <c r="A23" s="59"/>
      <c r="B23" s="62" t="s">
        <v>372</v>
      </c>
      <c r="C23" s="175"/>
      <c r="D23" s="216"/>
      <c r="E23" s="64">
        <v>0</v>
      </c>
      <c r="F23" s="64">
        <v>0</v>
      </c>
      <c r="G23" s="64">
        <v>0</v>
      </c>
      <c r="H23" s="64">
        <v>0</v>
      </c>
    </row>
    <row r="24" spans="1:8" s="121" customFormat="1" ht="21" customHeight="1">
      <c r="A24" s="66"/>
      <c r="B24" s="67" t="s">
        <v>379</v>
      </c>
      <c r="C24" s="64">
        <v>0</v>
      </c>
      <c r="D24" s="64">
        <v>0</v>
      </c>
      <c r="E24" s="64">
        <v>0</v>
      </c>
      <c r="F24" s="64">
        <v>0</v>
      </c>
      <c r="G24" s="64">
        <v>0</v>
      </c>
      <c r="H24" s="64">
        <v>0</v>
      </c>
    </row>
    <row r="25" spans="1:8" s="121" customFormat="1" ht="21" customHeight="1">
      <c r="A25" s="69" t="s">
        <v>380</v>
      </c>
      <c r="B25" s="70" t="s">
        <v>381</v>
      </c>
      <c r="C25" s="64">
        <v>98</v>
      </c>
      <c r="D25" s="64">
        <v>4672</v>
      </c>
      <c r="E25" s="216"/>
      <c r="F25" s="64">
        <v>0</v>
      </c>
      <c r="G25" s="64">
        <v>15284</v>
      </c>
      <c r="H25" s="64">
        <v>1642</v>
      </c>
    </row>
    <row r="26" spans="1:8" s="121" customFormat="1" ht="21" customHeight="1">
      <c r="A26" s="69" t="s">
        <v>382</v>
      </c>
      <c r="B26" s="70" t="s">
        <v>383</v>
      </c>
      <c r="C26" s="64">
        <v>0</v>
      </c>
      <c r="D26" s="64">
        <v>0</v>
      </c>
      <c r="E26" s="216"/>
      <c r="F26" s="64">
        <v>0</v>
      </c>
      <c r="G26" s="64">
        <v>0</v>
      </c>
      <c r="H26" s="64">
        <v>0</v>
      </c>
    </row>
    <row r="27" spans="1:8" s="121" customFormat="1" ht="21" customHeight="1">
      <c r="A27" s="69" t="s">
        <v>384</v>
      </c>
      <c r="B27" s="70" t="s">
        <v>385</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92" t="s">
        <v>353</v>
      </c>
      <c r="B30" s="292"/>
      <c r="C30" s="292"/>
      <c r="D30" s="292"/>
      <c r="E30" s="292"/>
      <c r="F30" s="292"/>
      <c r="G30" s="292"/>
      <c r="H30" s="108" t="s">
        <v>354</v>
      </c>
    </row>
    <row r="31" spans="1:8" s="118" customFormat="1" ht="25.5" customHeight="1">
      <c r="A31" s="301" t="str">
        <f>'Form HKLQ1-1'!A3:H3</f>
        <v>二零一五年一月至十二月
January to December 2015</v>
      </c>
      <c r="B31" s="301"/>
      <c r="C31" s="301"/>
      <c r="D31" s="301"/>
      <c r="E31" s="301"/>
      <c r="F31" s="301"/>
      <c r="G31" s="301"/>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98" t="s">
        <v>386</v>
      </c>
      <c r="B35" s="298"/>
      <c r="C35" s="298"/>
      <c r="D35" s="298"/>
      <c r="E35" s="74"/>
      <c r="F35" s="73"/>
      <c r="G35" s="75"/>
      <c r="H35" s="75"/>
    </row>
    <row r="36" spans="1:8" ht="6" customHeight="1">
      <c r="A36" s="7"/>
      <c r="B36" s="1"/>
      <c r="C36" s="5"/>
      <c r="D36" s="5"/>
      <c r="E36" s="6"/>
      <c r="F36" s="5"/>
      <c r="G36" s="1"/>
      <c r="H36" s="1"/>
    </row>
    <row r="37" spans="1:8" s="121" customFormat="1" ht="21" customHeight="1">
      <c r="A37" s="45"/>
      <c r="B37" s="45"/>
      <c r="C37" s="315" t="s">
        <v>356</v>
      </c>
      <c r="D37" s="316"/>
      <c r="E37" s="316"/>
      <c r="F37" s="315" t="s">
        <v>357</v>
      </c>
      <c r="G37" s="316"/>
      <c r="H37" s="316"/>
    </row>
    <row r="38" spans="1:8" s="121" customFormat="1" ht="21" customHeight="1">
      <c r="A38" s="48"/>
      <c r="B38" s="99"/>
      <c r="C38" s="98"/>
      <c r="D38" s="45"/>
      <c r="E38" s="49"/>
      <c r="F38" s="313" t="s">
        <v>358</v>
      </c>
      <c r="G38" s="315" t="s">
        <v>359</v>
      </c>
      <c r="H38" s="316"/>
    </row>
    <row r="39" spans="1:8" s="121" customFormat="1" ht="42" customHeight="1">
      <c r="A39" s="51" t="s">
        <v>360</v>
      </c>
      <c r="B39" s="50" t="s">
        <v>361</v>
      </c>
      <c r="C39" s="126" t="s">
        <v>362</v>
      </c>
      <c r="D39" s="127" t="s">
        <v>363</v>
      </c>
      <c r="E39" s="122" t="s">
        <v>326</v>
      </c>
      <c r="F39" s="314"/>
      <c r="G39" s="52" t="s">
        <v>364</v>
      </c>
      <c r="H39" s="53" t="s">
        <v>365</v>
      </c>
    </row>
    <row r="40" spans="1:8" s="121" customFormat="1" ht="21" customHeight="1">
      <c r="A40" s="124" t="s">
        <v>387</v>
      </c>
      <c r="B40" s="114" t="s">
        <v>388</v>
      </c>
      <c r="C40" s="56"/>
      <c r="D40" s="56"/>
      <c r="E40" s="58" t="s">
        <v>368</v>
      </c>
      <c r="F40" s="128" t="s">
        <v>368</v>
      </c>
      <c r="G40" s="58" t="s">
        <v>368</v>
      </c>
      <c r="H40" s="58" t="s">
        <v>368</v>
      </c>
    </row>
    <row r="41" spans="1:8" s="121" customFormat="1" ht="21" customHeight="1">
      <c r="A41" s="59"/>
      <c r="B41" s="60" t="s">
        <v>369</v>
      </c>
      <c r="C41" s="61">
        <v>19530</v>
      </c>
      <c r="D41" s="61">
        <v>1220738</v>
      </c>
      <c r="E41" s="61">
        <v>803270839</v>
      </c>
      <c r="F41" s="61">
        <v>0</v>
      </c>
      <c r="G41" s="61">
        <v>368146</v>
      </c>
      <c r="H41" s="61">
        <v>1758181</v>
      </c>
    </row>
    <row r="42" spans="1:8" s="121" customFormat="1" ht="43.5" customHeight="1">
      <c r="A42" s="59"/>
      <c r="B42" s="62" t="s">
        <v>370</v>
      </c>
      <c r="C42" s="175"/>
      <c r="D42" s="175"/>
      <c r="E42" s="216"/>
      <c r="F42" s="64">
        <v>323</v>
      </c>
      <c r="G42" s="64">
        <v>64771</v>
      </c>
      <c r="H42" s="64">
        <v>673170</v>
      </c>
    </row>
    <row r="43" spans="1:8" s="121" customFormat="1" ht="21" customHeight="1">
      <c r="A43" s="59"/>
      <c r="B43" s="62" t="s">
        <v>371</v>
      </c>
      <c r="C43" s="175"/>
      <c r="D43" s="175"/>
      <c r="E43" s="216"/>
      <c r="F43" s="64">
        <v>0</v>
      </c>
      <c r="G43" s="64">
        <v>13947</v>
      </c>
      <c r="H43" s="64">
        <v>247999</v>
      </c>
    </row>
    <row r="44" spans="1:8" s="121" customFormat="1" ht="21" customHeight="1">
      <c r="A44" s="59"/>
      <c r="B44" s="62" t="s">
        <v>372</v>
      </c>
      <c r="C44" s="175"/>
      <c r="D44" s="175"/>
      <c r="E44" s="64">
        <v>16720886</v>
      </c>
      <c r="F44" s="64">
        <v>0</v>
      </c>
      <c r="G44" s="64">
        <v>1396</v>
      </c>
      <c r="H44" s="64">
        <v>7905</v>
      </c>
    </row>
    <row r="45" spans="1:8" s="121" customFormat="1" ht="21" customHeight="1">
      <c r="A45" s="66"/>
      <c r="B45" s="67" t="s">
        <v>389</v>
      </c>
      <c r="C45" s="64">
        <v>19530</v>
      </c>
      <c r="D45" s="64">
        <v>1220738</v>
      </c>
      <c r="E45" s="64">
        <v>819991725</v>
      </c>
      <c r="F45" s="64">
        <v>323</v>
      </c>
      <c r="G45" s="64">
        <v>448260</v>
      </c>
      <c r="H45" s="64">
        <v>2687255</v>
      </c>
    </row>
    <row r="46" spans="1:8" s="121" customFormat="1" ht="21" customHeight="1">
      <c r="A46" s="72"/>
      <c r="B46" s="67" t="s">
        <v>390</v>
      </c>
      <c r="C46" s="68">
        <f>SUM(C18,C19,C24,C25:C27,C45)</f>
        <v>19816</v>
      </c>
      <c r="D46" s="68">
        <f>SUM(D18,D19,D24,D25:D27,D45)</f>
        <v>1299043</v>
      </c>
      <c r="E46" s="68">
        <f>SUM(E18,E24,E45)</f>
        <v>834788006</v>
      </c>
      <c r="F46" s="68">
        <f>SUM(F18,F19,F24,F25:F27,F45)</f>
        <v>323</v>
      </c>
      <c r="G46" s="68">
        <f>SUM(G18,G19,G24,G25:G27,G45)</f>
        <v>507906</v>
      </c>
      <c r="H46" s="68">
        <f>SUM(H18,H19,H24,H25:H27,H45)</f>
        <v>2720925</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92" t="s">
        <v>234</v>
      </c>
      <c r="B2" s="292"/>
      <c r="C2" s="292"/>
      <c r="D2" s="292"/>
      <c r="E2" s="292"/>
      <c r="F2" s="292"/>
      <c r="G2" s="108" t="s">
        <v>394</v>
      </c>
    </row>
    <row r="3" spans="1:7" s="118" customFormat="1" ht="25.5" customHeight="1">
      <c r="A3" s="301" t="str">
        <f>'Form HKLQ1-1'!A3:H3</f>
        <v>二零一五年一月至十二月
January to December 2015</v>
      </c>
      <c r="B3" s="301"/>
      <c r="C3" s="301"/>
      <c r="D3" s="301"/>
      <c r="E3" s="301"/>
      <c r="F3" s="301"/>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98" t="s">
        <v>395</v>
      </c>
      <c r="B7" s="298"/>
      <c r="C7" s="298"/>
      <c r="D7" s="5"/>
      <c r="E7" s="6"/>
      <c r="F7" s="5"/>
      <c r="G7" s="1"/>
    </row>
    <row r="8" spans="1:7" ht="6" customHeight="1">
      <c r="A8" s="7"/>
      <c r="B8" s="1"/>
      <c r="C8" s="5"/>
      <c r="D8" s="5"/>
      <c r="E8" s="6"/>
      <c r="F8" s="5"/>
      <c r="G8" s="1"/>
    </row>
    <row r="9" spans="1:7" s="121" customFormat="1" ht="21" customHeight="1">
      <c r="A9" s="45"/>
      <c r="B9" s="45"/>
      <c r="C9" s="315" t="s">
        <v>318</v>
      </c>
      <c r="D9" s="316"/>
      <c r="E9" s="316"/>
      <c r="F9" s="293" t="s">
        <v>396</v>
      </c>
      <c r="G9" s="317"/>
    </row>
    <row r="10" spans="1:7" s="121" customFormat="1" ht="42" customHeight="1">
      <c r="A10" s="51" t="s">
        <v>322</v>
      </c>
      <c r="B10" s="51" t="s">
        <v>323</v>
      </c>
      <c r="C10" s="53" t="s">
        <v>397</v>
      </c>
      <c r="D10" s="53" t="s">
        <v>398</v>
      </c>
      <c r="E10" s="53" t="s">
        <v>399</v>
      </c>
      <c r="F10" s="53" t="s">
        <v>400</v>
      </c>
      <c r="G10" s="53" t="s">
        <v>401</v>
      </c>
    </row>
    <row r="11" spans="1:7" s="121" customFormat="1" ht="21" customHeight="1">
      <c r="A11" s="124" t="s">
        <v>391</v>
      </c>
      <c r="B11" s="114" t="s">
        <v>402</v>
      </c>
      <c r="C11" s="57"/>
      <c r="D11" s="58" t="s">
        <v>403</v>
      </c>
      <c r="E11" s="58" t="s">
        <v>303</v>
      </c>
      <c r="F11" s="58" t="s">
        <v>303</v>
      </c>
      <c r="G11" s="58" t="s">
        <v>303</v>
      </c>
    </row>
    <row r="12" spans="1:7" s="121" customFormat="1" ht="21" customHeight="1">
      <c r="A12" s="59"/>
      <c r="B12" s="132" t="s">
        <v>404</v>
      </c>
      <c r="C12" s="272"/>
      <c r="D12" s="224">
        <v>1515035</v>
      </c>
      <c r="E12" s="224">
        <v>48164869</v>
      </c>
      <c r="F12" s="224">
        <v>13052599</v>
      </c>
      <c r="G12" s="224">
        <v>4024964</v>
      </c>
    </row>
    <row r="13" spans="1:7" s="121" customFormat="1" ht="21" customHeight="1">
      <c r="A13" s="59"/>
      <c r="B13" s="65" t="s">
        <v>405</v>
      </c>
      <c r="C13" s="63"/>
      <c r="D13" s="224">
        <v>4870287</v>
      </c>
      <c r="E13" s="224">
        <v>42458231</v>
      </c>
      <c r="F13" s="224">
        <v>754753</v>
      </c>
      <c r="G13" s="224">
        <v>2810566</v>
      </c>
    </row>
    <row r="14" spans="1:7" s="121" customFormat="1" ht="21" customHeight="1">
      <c r="A14" s="66"/>
      <c r="B14" s="67" t="s">
        <v>406</v>
      </c>
      <c r="C14" s="63"/>
      <c r="D14" s="224">
        <v>6385322</v>
      </c>
      <c r="E14" s="224">
        <v>90623100</v>
      </c>
      <c r="F14" s="224">
        <v>13807352</v>
      </c>
      <c r="G14" s="224">
        <v>6835530</v>
      </c>
    </row>
    <row r="15" spans="1:7" s="121" customFormat="1" ht="43.5" customHeight="1">
      <c r="A15" s="71" t="s">
        <v>392</v>
      </c>
      <c r="B15" s="70" t="s">
        <v>407</v>
      </c>
      <c r="C15" s="63"/>
      <c r="D15" s="224">
        <v>0</v>
      </c>
      <c r="E15" s="224">
        <v>0</v>
      </c>
      <c r="F15" s="224">
        <v>0</v>
      </c>
      <c r="G15" s="224">
        <v>0</v>
      </c>
    </row>
    <row r="16" spans="1:7" s="121" customFormat="1" ht="21" customHeight="1">
      <c r="A16" s="59"/>
      <c r="B16" s="65" t="s">
        <v>408</v>
      </c>
      <c r="C16" s="63"/>
      <c r="D16" s="224">
        <v>1086527</v>
      </c>
      <c r="E16" s="224">
        <v>13220970</v>
      </c>
      <c r="F16" s="224">
        <v>402821</v>
      </c>
      <c r="G16" s="224">
        <v>948907</v>
      </c>
    </row>
    <row r="17" spans="1:7" s="121" customFormat="1" ht="21" customHeight="1">
      <c r="A17" s="66"/>
      <c r="B17" s="67" t="s">
        <v>409</v>
      </c>
      <c r="C17" s="63"/>
      <c r="D17" s="224">
        <v>1086527</v>
      </c>
      <c r="E17" s="224">
        <v>13220970</v>
      </c>
      <c r="F17" s="224">
        <v>402821</v>
      </c>
      <c r="G17" s="224">
        <v>948907</v>
      </c>
    </row>
    <row r="18" spans="1:7" s="121" customFormat="1" ht="21" customHeight="1">
      <c r="A18" s="103"/>
      <c r="B18" s="70" t="s">
        <v>352</v>
      </c>
      <c r="C18" s="224">
        <v>357462</v>
      </c>
      <c r="D18" s="68">
        <f>D14+D17</f>
        <v>7471849</v>
      </c>
      <c r="E18" s="68">
        <f>E14+E17</f>
        <v>103844070</v>
      </c>
      <c r="F18" s="68">
        <f>F14+F17</f>
        <v>14210173</v>
      </c>
      <c r="G18" s="68">
        <f>G14+G17</f>
        <v>7784437</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92" t="s">
        <v>410</v>
      </c>
      <c r="B2" s="292"/>
      <c r="C2" s="292"/>
      <c r="D2" s="292"/>
      <c r="E2" s="292"/>
      <c r="F2" s="292"/>
      <c r="G2" s="292"/>
      <c r="H2" s="108" t="s">
        <v>411</v>
      </c>
    </row>
    <row r="3" spans="1:8" s="118" customFormat="1" ht="25.5" customHeight="1">
      <c r="A3" s="301" t="str">
        <f>'Form HKLQ1-1'!A3:H3</f>
        <v>二零一五年一月至十二月
January to December 2015</v>
      </c>
      <c r="B3" s="301"/>
      <c r="C3" s="301"/>
      <c r="D3" s="301"/>
      <c r="E3" s="301"/>
      <c r="F3" s="301"/>
      <c r="G3" s="301"/>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98" t="s">
        <v>412</v>
      </c>
      <c r="B7" s="298"/>
      <c r="C7" s="298"/>
      <c r="D7" s="298"/>
      <c r="E7" s="74"/>
      <c r="F7" s="73"/>
      <c r="G7" s="75"/>
      <c r="H7" s="75"/>
    </row>
    <row r="8" spans="1:8" ht="6" customHeight="1">
      <c r="A8" s="7"/>
      <c r="B8" s="1"/>
      <c r="C8" s="5"/>
      <c r="D8" s="5"/>
      <c r="E8" s="6"/>
      <c r="F8" s="5"/>
      <c r="G8" s="1"/>
      <c r="H8" s="1"/>
    </row>
    <row r="9" spans="1:8" s="121" customFormat="1" ht="21" customHeight="1">
      <c r="A9" s="45"/>
      <c r="B9" s="45"/>
      <c r="C9" s="318" t="s">
        <v>413</v>
      </c>
      <c r="D9" s="319"/>
      <c r="E9" s="319"/>
      <c r="F9" s="320"/>
      <c r="G9" s="318" t="s">
        <v>414</v>
      </c>
      <c r="H9" s="320"/>
    </row>
    <row r="10" spans="1:8" s="121" customFormat="1" ht="57" customHeight="1">
      <c r="A10" s="51" t="s">
        <v>415</v>
      </c>
      <c r="B10" s="51" t="s">
        <v>416</v>
      </c>
      <c r="C10" s="133" t="s">
        <v>417</v>
      </c>
      <c r="D10" s="133" t="s">
        <v>418</v>
      </c>
      <c r="E10" s="133" t="s">
        <v>419</v>
      </c>
      <c r="F10" s="133" t="s">
        <v>420</v>
      </c>
      <c r="G10" s="133" t="s">
        <v>421</v>
      </c>
      <c r="H10" s="133" t="s">
        <v>422</v>
      </c>
    </row>
    <row r="11" spans="1:8" s="121" customFormat="1" ht="21" customHeight="1">
      <c r="A11" s="49"/>
      <c r="B11" s="134"/>
      <c r="C11" s="56"/>
      <c r="D11" s="56"/>
      <c r="E11" s="124"/>
      <c r="F11" s="124"/>
      <c r="G11" s="58" t="s">
        <v>423</v>
      </c>
      <c r="H11" s="58" t="s">
        <v>423</v>
      </c>
    </row>
    <row r="12" spans="1:8" s="121" customFormat="1" ht="21" customHeight="1">
      <c r="A12" s="135" t="s">
        <v>424</v>
      </c>
      <c r="B12" s="136" t="s">
        <v>425</v>
      </c>
      <c r="C12" s="226">
        <v>56374</v>
      </c>
      <c r="D12" s="226">
        <v>53872</v>
      </c>
      <c r="E12" s="226">
        <v>195507</v>
      </c>
      <c r="F12" s="226">
        <v>207718</v>
      </c>
      <c r="G12" s="226">
        <v>15518281</v>
      </c>
      <c r="H12" s="226">
        <v>73527299</v>
      </c>
    </row>
    <row r="13" spans="1:8" s="121" customFormat="1" ht="21" customHeight="1">
      <c r="A13" s="59"/>
      <c r="B13" s="132" t="s">
        <v>426</v>
      </c>
      <c r="C13" s="226">
        <v>466</v>
      </c>
      <c r="D13" s="226">
        <v>426</v>
      </c>
      <c r="E13" s="226">
        <v>759</v>
      </c>
      <c r="F13" s="226">
        <v>51</v>
      </c>
      <c r="G13" s="226">
        <v>122379</v>
      </c>
      <c r="H13" s="226">
        <v>70209</v>
      </c>
    </row>
    <row r="14" spans="1:8" s="121" customFormat="1" ht="21" customHeight="1">
      <c r="A14" s="66"/>
      <c r="B14" s="67" t="s">
        <v>427</v>
      </c>
      <c r="C14" s="226">
        <v>56840</v>
      </c>
      <c r="D14" s="226">
        <v>54298</v>
      </c>
      <c r="E14" s="226">
        <v>196266</v>
      </c>
      <c r="F14" s="226">
        <v>207769</v>
      </c>
      <c r="G14" s="226">
        <v>15640660</v>
      </c>
      <c r="H14" s="226">
        <v>73597508</v>
      </c>
    </row>
    <row r="15" spans="1:8" s="121" customFormat="1" ht="21" customHeight="1">
      <c r="A15" s="69" t="s">
        <v>428</v>
      </c>
      <c r="B15" s="70" t="s">
        <v>429</v>
      </c>
      <c r="C15" s="226">
        <v>0</v>
      </c>
      <c r="D15" s="226">
        <v>0</v>
      </c>
      <c r="E15" s="226">
        <v>77</v>
      </c>
      <c r="F15" s="226">
        <v>33</v>
      </c>
      <c r="G15" s="226">
        <v>2615</v>
      </c>
      <c r="H15" s="226">
        <v>18044</v>
      </c>
    </row>
    <row r="16" spans="1:8" s="121" customFormat="1" ht="21" customHeight="1">
      <c r="A16" s="69" t="s">
        <v>430</v>
      </c>
      <c r="B16" s="70" t="s">
        <v>431</v>
      </c>
      <c r="C16" s="226">
        <v>5535</v>
      </c>
      <c r="D16" s="226">
        <v>4831</v>
      </c>
      <c r="E16" s="226">
        <v>93325</v>
      </c>
      <c r="F16" s="226">
        <v>3836</v>
      </c>
      <c r="G16" s="226">
        <v>30551380</v>
      </c>
      <c r="H16" s="226">
        <v>2331889</v>
      </c>
    </row>
    <row r="17" spans="1:8" s="121" customFormat="1" ht="21" customHeight="1">
      <c r="A17" s="69" t="s">
        <v>432</v>
      </c>
      <c r="B17" s="70" t="s">
        <v>433</v>
      </c>
      <c r="C17" s="226">
        <v>2101</v>
      </c>
      <c r="D17" s="226">
        <v>978</v>
      </c>
      <c r="E17" s="226">
        <v>5039</v>
      </c>
      <c r="F17" s="226">
        <v>10937</v>
      </c>
      <c r="G17" s="226">
        <v>204853</v>
      </c>
      <c r="H17" s="226">
        <v>348926</v>
      </c>
    </row>
    <row r="18" spans="1:8" s="121" customFormat="1" ht="21" customHeight="1">
      <c r="A18" s="69" t="s">
        <v>434</v>
      </c>
      <c r="B18" s="70" t="s">
        <v>435</v>
      </c>
      <c r="C18" s="226">
        <v>0</v>
      </c>
      <c r="D18" s="226">
        <v>0</v>
      </c>
      <c r="E18" s="226">
        <v>0</v>
      </c>
      <c r="F18" s="226">
        <v>0</v>
      </c>
      <c r="G18" s="226">
        <v>0</v>
      </c>
      <c r="H18" s="226">
        <v>0</v>
      </c>
    </row>
    <row r="19" spans="1:8" s="121" customFormat="1" ht="21" customHeight="1">
      <c r="A19" s="69" t="s">
        <v>436</v>
      </c>
      <c r="B19" s="70" t="s">
        <v>437</v>
      </c>
      <c r="C19" s="226">
        <v>0</v>
      </c>
      <c r="D19" s="226">
        <v>0</v>
      </c>
      <c r="E19" s="226">
        <v>0</v>
      </c>
      <c r="F19" s="226">
        <v>0</v>
      </c>
      <c r="G19" s="226">
        <v>0</v>
      </c>
      <c r="H19" s="226">
        <v>0</v>
      </c>
    </row>
    <row r="20" spans="1:8" s="121" customFormat="1" ht="21" customHeight="1">
      <c r="A20" s="72"/>
      <c r="B20" s="67" t="s">
        <v>438</v>
      </c>
      <c r="C20" s="68">
        <f aca="true" t="shared" si="0" ref="C20:H20">C14+C15+C16+C17+C18+C19</f>
        <v>64476</v>
      </c>
      <c r="D20" s="68">
        <f t="shared" si="0"/>
        <v>60107</v>
      </c>
      <c r="E20" s="68">
        <f t="shared" si="0"/>
        <v>294707</v>
      </c>
      <c r="F20" s="68">
        <f t="shared" si="0"/>
        <v>222575</v>
      </c>
      <c r="G20" s="68">
        <f t="shared" si="0"/>
        <v>46399508</v>
      </c>
      <c r="H20" s="68">
        <f t="shared" si="0"/>
        <v>76296367</v>
      </c>
    </row>
    <row r="22" spans="1:8" ht="16.5">
      <c r="A22" s="9"/>
      <c r="C22" s="277"/>
      <c r="D22" s="277"/>
      <c r="E22" s="277"/>
      <c r="F22" s="277"/>
      <c r="G22" s="277"/>
      <c r="H22" s="277"/>
    </row>
    <row r="23" spans="3:8" ht="16.5">
      <c r="C23" s="277"/>
      <c r="D23" s="277"/>
      <c r="E23" s="277"/>
      <c r="F23" s="277"/>
      <c r="G23" s="277"/>
      <c r="H23" s="277"/>
    </row>
    <row r="24" spans="3:8" ht="16.5">
      <c r="C24" s="277"/>
      <c r="D24" s="277"/>
      <c r="E24" s="277"/>
      <c r="F24" s="277"/>
      <c r="G24" s="277"/>
      <c r="H24" s="277"/>
    </row>
    <row r="25" spans="3:8" ht="16.5">
      <c r="C25" s="277"/>
      <c r="D25" s="277"/>
      <c r="E25" s="277"/>
      <c r="F25" s="277"/>
      <c r="G25" s="277"/>
      <c r="H25" s="277"/>
    </row>
    <row r="26" spans="3:8" ht="16.5">
      <c r="C26" s="277"/>
      <c r="D26" s="277"/>
      <c r="E26" s="277"/>
      <c r="F26" s="277"/>
      <c r="G26" s="277"/>
      <c r="H26" s="277"/>
    </row>
    <row r="27" spans="3:8" ht="16.5">
      <c r="C27" s="277"/>
      <c r="D27" s="277"/>
      <c r="E27" s="277"/>
      <c r="F27" s="277"/>
      <c r="G27" s="277"/>
      <c r="H27" s="277"/>
    </row>
    <row r="28" spans="3:8" ht="16.5">
      <c r="C28" s="277"/>
      <c r="D28" s="277"/>
      <c r="E28" s="277"/>
      <c r="F28" s="277"/>
      <c r="G28" s="277"/>
      <c r="H28" s="277"/>
    </row>
    <row r="29" spans="3:8" ht="16.5">
      <c r="C29" s="277"/>
      <c r="D29" s="277"/>
      <c r="E29" s="277"/>
      <c r="F29" s="277"/>
      <c r="G29" s="277"/>
      <c r="H29" s="277"/>
    </row>
    <row r="30" spans="3:8" ht="16.5">
      <c r="C30" s="277"/>
      <c r="D30" s="277"/>
      <c r="E30" s="277"/>
      <c r="F30" s="277"/>
      <c r="G30" s="277"/>
      <c r="H30" s="277"/>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92" t="s">
        <v>234</v>
      </c>
      <c r="B2" s="292"/>
      <c r="C2" s="292"/>
      <c r="D2" s="292"/>
      <c r="E2" s="108" t="s">
        <v>439</v>
      </c>
    </row>
    <row r="3" spans="1:5" s="118" customFormat="1" ht="25.5" customHeight="1">
      <c r="A3" s="301" t="str">
        <f>'Form HKLQ1-1'!A3:H3</f>
        <v>二零一五年一月至十二月
January to December 2015</v>
      </c>
      <c r="B3" s="301"/>
      <c r="C3" s="301"/>
      <c r="D3" s="301"/>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98" t="s">
        <v>440</v>
      </c>
      <c r="B7" s="298"/>
      <c r="C7" s="73"/>
      <c r="D7" s="75"/>
      <c r="E7" s="75"/>
    </row>
    <row r="8" spans="1:5" ht="6" customHeight="1">
      <c r="A8" s="7"/>
      <c r="B8" s="1"/>
      <c r="C8" s="5"/>
      <c r="D8" s="1"/>
      <c r="E8" s="1"/>
    </row>
    <row r="9" spans="1:5" s="121" customFormat="1" ht="21" customHeight="1">
      <c r="A9" s="137"/>
      <c r="B9" s="45"/>
      <c r="C9" s="138"/>
      <c r="D9" s="321" t="s">
        <v>441</v>
      </c>
      <c r="E9" s="322"/>
    </row>
    <row r="10" spans="1:5" s="121" customFormat="1" ht="33" customHeight="1">
      <c r="A10" s="50" t="s">
        <v>322</v>
      </c>
      <c r="B10" s="51" t="s">
        <v>323</v>
      </c>
      <c r="C10" s="139" t="s">
        <v>442</v>
      </c>
      <c r="D10" s="140" t="s">
        <v>443</v>
      </c>
      <c r="E10" s="133" t="s">
        <v>444</v>
      </c>
    </row>
    <row r="11" spans="1:5" s="121" customFormat="1" ht="21" customHeight="1">
      <c r="A11" s="141"/>
      <c r="B11" s="134"/>
      <c r="C11" s="56"/>
      <c r="D11" s="58" t="s">
        <v>445</v>
      </c>
      <c r="E11" s="58" t="s">
        <v>445</v>
      </c>
    </row>
    <row r="12" spans="1:5" s="121" customFormat="1" ht="21" customHeight="1">
      <c r="A12" s="135" t="s">
        <v>446</v>
      </c>
      <c r="B12" s="136" t="s">
        <v>447</v>
      </c>
      <c r="C12" s="222">
        <v>61</v>
      </c>
      <c r="D12" s="222">
        <v>519</v>
      </c>
      <c r="E12" s="222">
        <v>8208</v>
      </c>
    </row>
    <row r="13" spans="1:5" s="121" customFormat="1" ht="21" customHeight="1">
      <c r="A13" s="101"/>
      <c r="B13" s="132" t="s">
        <v>448</v>
      </c>
      <c r="C13" s="222">
        <v>0</v>
      </c>
      <c r="D13" s="222">
        <v>0</v>
      </c>
      <c r="E13" s="222">
        <v>0</v>
      </c>
    </row>
    <row r="14" spans="1:5" s="121" customFormat="1" ht="21" customHeight="1">
      <c r="A14" s="123"/>
      <c r="B14" s="67" t="s">
        <v>449</v>
      </c>
      <c r="C14" s="222">
        <v>61</v>
      </c>
      <c r="D14" s="222">
        <v>519</v>
      </c>
      <c r="E14" s="222">
        <v>8208</v>
      </c>
    </row>
    <row r="15" spans="1:5" s="121" customFormat="1" ht="21" customHeight="1">
      <c r="A15" s="69" t="s">
        <v>450</v>
      </c>
      <c r="B15" s="70" t="s">
        <v>451</v>
      </c>
      <c r="C15" s="222">
        <v>0</v>
      </c>
      <c r="D15" s="222">
        <v>0</v>
      </c>
      <c r="E15" s="222">
        <v>0</v>
      </c>
    </row>
    <row r="16" spans="1:5" s="121" customFormat="1" ht="21" customHeight="1">
      <c r="A16" s="69" t="s">
        <v>452</v>
      </c>
      <c r="B16" s="70" t="s">
        <v>453</v>
      </c>
      <c r="C16" s="222">
        <v>0</v>
      </c>
      <c r="D16" s="222">
        <v>0</v>
      </c>
      <c r="E16" s="222">
        <v>0</v>
      </c>
    </row>
    <row r="17" spans="1:5" s="121" customFormat="1" ht="21" customHeight="1">
      <c r="A17" s="69" t="s">
        <v>454</v>
      </c>
      <c r="B17" s="70" t="s">
        <v>455</v>
      </c>
      <c r="C17" s="222">
        <v>100</v>
      </c>
      <c r="D17" s="222">
        <v>0</v>
      </c>
      <c r="E17" s="222">
        <v>12893</v>
      </c>
    </row>
    <row r="18" spans="1:5" s="121" customFormat="1" ht="21" customHeight="1">
      <c r="A18" s="69" t="s">
        <v>456</v>
      </c>
      <c r="B18" s="70" t="s">
        <v>457</v>
      </c>
      <c r="C18" s="222">
        <v>0</v>
      </c>
      <c r="D18" s="222">
        <v>0</v>
      </c>
      <c r="E18" s="222">
        <v>0</v>
      </c>
    </row>
    <row r="19" spans="1:5" s="121" customFormat="1" ht="21" customHeight="1">
      <c r="A19" s="69" t="s">
        <v>458</v>
      </c>
      <c r="B19" s="70" t="s">
        <v>459</v>
      </c>
      <c r="C19" s="222">
        <v>0</v>
      </c>
      <c r="D19" s="222">
        <v>0</v>
      </c>
      <c r="E19" s="222">
        <v>0</v>
      </c>
    </row>
    <row r="20" spans="1:5" s="121" customFormat="1" ht="21" customHeight="1">
      <c r="A20" s="69" t="s">
        <v>460</v>
      </c>
      <c r="B20" s="70" t="s">
        <v>461</v>
      </c>
      <c r="C20" s="222">
        <v>14953</v>
      </c>
      <c r="D20" s="222">
        <v>12192953</v>
      </c>
      <c r="E20" s="222">
        <v>7382222</v>
      </c>
    </row>
    <row r="21" spans="1:5" s="121" customFormat="1" ht="21" customHeight="1">
      <c r="A21" s="69" t="s">
        <v>462</v>
      </c>
      <c r="B21" s="70" t="s">
        <v>463</v>
      </c>
      <c r="C21" s="222">
        <v>3403</v>
      </c>
      <c r="D21" s="222">
        <v>187</v>
      </c>
      <c r="E21" s="222">
        <v>2061030</v>
      </c>
    </row>
    <row r="22" spans="1:5" s="121" customFormat="1" ht="21" customHeight="1">
      <c r="A22" s="72"/>
      <c r="B22" s="67" t="s">
        <v>464</v>
      </c>
      <c r="C22" s="142">
        <f>C14+C15+C16+C17+C18+C19+C20+C21</f>
        <v>18517</v>
      </c>
      <c r="D22" s="142">
        <f>D14+D15+D16+D17+D18+D19+D20+D21</f>
        <v>12193659</v>
      </c>
      <c r="E22" s="142">
        <f>E14+E15+E16+E17+E18+E19+E20+E21</f>
        <v>9464353</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92" t="s">
        <v>234</v>
      </c>
      <c r="B2" s="292"/>
      <c r="C2" s="292"/>
      <c r="D2" s="292"/>
      <c r="E2" s="292"/>
      <c r="F2" s="108" t="s">
        <v>465</v>
      </c>
    </row>
    <row r="3" spans="1:6" s="118" customFormat="1" ht="25.5" customHeight="1">
      <c r="A3" s="301" t="str">
        <f>'Form HKLQ1-1'!A3:H3</f>
        <v>二零一五年一月至十二月
January to December 2015</v>
      </c>
      <c r="B3" s="301"/>
      <c r="C3" s="301"/>
      <c r="D3" s="301"/>
      <c r="E3" s="301"/>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98" t="s">
        <v>466</v>
      </c>
      <c r="B7" s="298"/>
      <c r="C7" s="73"/>
      <c r="D7" s="73"/>
      <c r="E7" s="75"/>
      <c r="F7" s="75"/>
    </row>
    <row r="8" spans="1:6" ht="6" customHeight="1">
      <c r="A8" s="7"/>
      <c r="B8" s="1"/>
      <c r="C8" s="5"/>
      <c r="D8" s="5"/>
      <c r="E8" s="1"/>
      <c r="F8" s="1"/>
    </row>
    <row r="9" spans="1:6" s="121" customFormat="1" ht="21" customHeight="1">
      <c r="A9" s="45"/>
      <c r="B9" s="45"/>
      <c r="C9" s="318" t="s">
        <v>467</v>
      </c>
      <c r="D9" s="322"/>
      <c r="E9" s="318" t="s">
        <v>468</v>
      </c>
      <c r="F9" s="322"/>
    </row>
    <row r="10" spans="1:6" s="121" customFormat="1" ht="55.5" customHeight="1">
      <c r="A10" s="51" t="s">
        <v>322</v>
      </c>
      <c r="B10" s="51" t="s">
        <v>323</v>
      </c>
      <c r="C10" s="133" t="s">
        <v>469</v>
      </c>
      <c r="D10" s="133" t="s">
        <v>470</v>
      </c>
      <c r="E10" s="133" t="s">
        <v>469</v>
      </c>
      <c r="F10" s="133" t="s">
        <v>471</v>
      </c>
    </row>
    <row r="11" spans="1:6" s="121" customFormat="1" ht="21" customHeight="1">
      <c r="A11" s="49"/>
      <c r="B11" s="134"/>
      <c r="C11" s="58" t="s">
        <v>303</v>
      </c>
      <c r="D11" s="58" t="s">
        <v>303</v>
      </c>
      <c r="E11" s="58" t="s">
        <v>303</v>
      </c>
      <c r="F11" s="58" t="s">
        <v>303</v>
      </c>
    </row>
    <row r="12" spans="1:6" s="121" customFormat="1" ht="21" customHeight="1">
      <c r="A12" s="135" t="s">
        <v>329</v>
      </c>
      <c r="B12" s="143" t="s">
        <v>472</v>
      </c>
      <c r="C12" s="223">
        <v>1331227454</v>
      </c>
      <c r="D12" s="223">
        <v>2462685</v>
      </c>
      <c r="E12" s="223">
        <v>1495995483</v>
      </c>
      <c r="F12" s="223">
        <v>24487621</v>
      </c>
    </row>
    <row r="13" spans="1:6" s="121" customFormat="1" ht="21" customHeight="1">
      <c r="A13" s="144"/>
      <c r="B13" s="145" t="s">
        <v>473</v>
      </c>
      <c r="C13" s="223">
        <v>486503</v>
      </c>
      <c r="D13" s="223">
        <v>2412902</v>
      </c>
      <c r="E13" s="223">
        <v>69141</v>
      </c>
      <c r="F13" s="223">
        <v>159435</v>
      </c>
    </row>
    <row r="14" spans="1:6" s="121" customFormat="1" ht="21" customHeight="1">
      <c r="A14" s="69" t="s">
        <v>343</v>
      </c>
      <c r="B14" s="70" t="s">
        <v>337</v>
      </c>
      <c r="C14" s="223">
        <v>0</v>
      </c>
      <c r="D14" s="223">
        <v>0</v>
      </c>
      <c r="E14" s="223">
        <v>20107</v>
      </c>
      <c r="F14" s="223">
        <v>403</v>
      </c>
    </row>
    <row r="15" spans="1:6" s="121" customFormat="1" ht="21" customHeight="1">
      <c r="A15" s="69" t="s">
        <v>344</v>
      </c>
      <c r="B15" s="70" t="s">
        <v>474</v>
      </c>
      <c r="C15" s="223">
        <v>27798</v>
      </c>
      <c r="D15" s="223">
        <v>848</v>
      </c>
      <c r="E15" s="223">
        <v>70305674</v>
      </c>
      <c r="F15" s="223">
        <v>4115208</v>
      </c>
    </row>
    <row r="16" spans="1:6" s="121" customFormat="1" ht="21" customHeight="1">
      <c r="A16" s="69" t="s">
        <v>346</v>
      </c>
      <c r="B16" s="70" t="s">
        <v>347</v>
      </c>
      <c r="C16" s="223">
        <v>352347</v>
      </c>
      <c r="D16" s="223">
        <v>613698</v>
      </c>
      <c r="E16" s="223">
        <v>808695</v>
      </c>
      <c r="F16" s="223">
        <v>99201</v>
      </c>
    </row>
    <row r="17" spans="1:6" s="121" customFormat="1" ht="21" customHeight="1">
      <c r="A17" s="69" t="s">
        <v>348</v>
      </c>
      <c r="B17" s="70" t="s">
        <v>349</v>
      </c>
      <c r="C17" s="223">
        <v>0</v>
      </c>
      <c r="D17" s="223">
        <v>0</v>
      </c>
      <c r="E17" s="223">
        <v>0</v>
      </c>
      <c r="F17" s="223">
        <v>0</v>
      </c>
    </row>
    <row r="18" spans="1:6" s="121" customFormat="1" ht="21" customHeight="1">
      <c r="A18" s="69" t="s">
        <v>350</v>
      </c>
      <c r="B18" s="70" t="s">
        <v>351</v>
      </c>
      <c r="C18" s="223">
        <v>0</v>
      </c>
      <c r="D18" s="223">
        <v>0</v>
      </c>
      <c r="E18" s="223">
        <v>0</v>
      </c>
      <c r="F18" s="223">
        <v>0</v>
      </c>
    </row>
    <row r="19" spans="1:6" s="121" customFormat="1" ht="21" customHeight="1">
      <c r="A19" s="69" t="s">
        <v>391</v>
      </c>
      <c r="B19" s="70" t="s">
        <v>475</v>
      </c>
      <c r="C19" s="223">
        <v>0</v>
      </c>
      <c r="D19" s="223">
        <v>0</v>
      </c>
      <c r="E19" s="223">
        <v>0</v>
      </c>
      <c r="F19" s="223">
        <v>0</v>
      </c>
    </row>
    <row r="20" spans="1:6" s="121" customFormat="1" ht="21" customHeight="1">
      <c r="A20" s="69" t="s">
        <v>393</v>
      </c>
      <c r="B20" s="70" t="s">
        <v>476</v>
      </c>
      <c r="C20" s="223">
        <v>0</v>
      </c>
      <c r="D20" s="223">
        <v>0</v>
      </c>
      <c r="E20" s="223">
        <v>0</v>
      </c>
      <c r="F20" s="223">
        <v>0</v>
      </c>
    </row>
    <row r="21" spans="1:6" s="121" customFormat="1" ht="21" customHeight="1">
      <c r="A21" s="69" t="s">
        <v>305</v>
      </c>
      <c r="B21" s="70" t="s">
        <v>477</v>
      </c>
      <c r="C21" s="223">
        <v>74838616</v>
      </c>
      <c r="D21" s="223">
        <v>49624</v>
      </c>
      <c r="E21" s="223">
        <v>312997232</v>
      </c>
      <c r="F21" s="223">
        <v>531727</v>
      </c>
    </row>
    <row r="22" spans="1:6" s="121" customFormat="1" ht="21" customHeight="1">
      <c r="A22" s="69"/>
      <c r="B22" s="70" t="s">
        <v>478</v>
      </c>
      <c r="C22" s="223">
        <v>0</v>
      </c>
      <c r="D22" s="223">
        <v>0</v>
      </c>
      <c r="E22" s="223">
        <v>0</v>
      </c>
      <c r="F22" s="223">
        <v>3460</v>
      </c>
    </row>
    <row r="23" spans="1:6" s="121" customFormat="1" ht="21" customHeight="1">
      <c r="A23" s="146"/>
      <c r="B23" s="67" t="s">
        <v>352</v>
      </c>
      <c r="C23" s="147">
        <f>SUM(C12:C22)</f>
        <v>1406932718</v>
      </c>
      <c r="D23" s="147">
        <f>SUM(D12:D22)</f>
        <v>5539757</v>
      </c>
      <c r="E23" s="147">
        <f>SUM(E12:E22)</f>
        <v>1880196332</v>
      </c>
      <c r="F23" s="147">
        <f>SUM(F12:F22)</f>
        <v>29397055</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92" t="s">
        <v>234</v>
      </c>
      <c r="B2" s="292"/>
      <c r="C2" s="292"/>
      <c r="D2" s="108" t="s">
        <v>479</v>
      </c>
    </row>
    <row r="3" spans="1:5" s="148" customFormat="1" ht="25.5" customHeight="1">
      <c r="A3" s="301" t="str">
        <f>'Form HKLQ1-1'!A3:H3</f>
        <v>二零一五年一月至十二月
January to December 2015</v>
      </c>
      <c r="B3" s="301"/>
      <c r="C3" s="301"/>
      <c r="D3" s="149"/>
      <c r="E3" s="97"/>
    </row>
    <row r="4" spans="1:5" s="148" customFormat="1" ht="3" customHeight="1">
      <c r="A4" s="268"/>
      <c r="B4" s="268"/>
      <c r="C4" s="268"/>
      <c r="D4" s="149"/>
      <c r="E4" s="97"/>
    </row>
    <row r="5" spans="1:5" s="148" customFormat="1" ht="3" customHeight="1">
      <c r="A5" s="268"/>
      <c r="B5" s="268"/>
      <c r="C5" s="268"/>
      <c r="D5" s="149"/>
      <c r="E5" s="97"/>
    </row>
    <row r="6" spans="1:5" ht="3" customHeight="1">
      <c r="A6" s="150"/>
      <c r="B6" s="150"/>
      <c r="C6" s="150"/>
      <c r="D6" s="150"/>
      <c r="E6" s="8"/>
    </row>
    <row r="7" spans="1:5" ht="27.75" customHeight="1">
      <c r="A7" s="326" t="s">
        <v>108</v>
      </c>
      <c r="B7" s="327"/>
      <c r="E7" s="8"/>
    </row>
    <row r="8" ht="6" customHeight="1" thickBot="1">
      <c r="E8" s="8"/>
    </row>
    <row r="9" spans="1:5" s="121" customFormat="1" ht="30" customHeight="1">
      <c r="A9" s="151"/>
      <c r="B9" s="328" t="s">
        <v>111</v>
      </c>
      <c r="C9" s="329"/>
      <c r="D9" s="152" t="s">
        <v>112</v>
      </c>
      <c r="E9" s="46"/>
    </row>
    <row r="10" spans="1:4" s="121" customFormat="1" ht="30" customHeight="1">
      <c r="A10" s="153" t="s">
        <v>480</v>
      </c>
      <c r="B10" s="154" t="s">
        <v>481</v>
      </c>
      <c r="C10" s="155" t="s">
        <v>482</v>
      </c>
      <c r="D10" s="156">
        <v>9931</v>
      </c>
    </row>
    <row r="11" spans="1:4" s="121" customFormat="1" ht="30" customHeight="1">
      <c r="A11" s="157"/>
      <c r="B11" s="158"/>
      <c r="C11" s="155" t="s">
        <v>483</v>
      </c>
      <c r="D11" s="159">
        <v>14236</v>
      </c>
    </row>
    <row r="12" spans="1:4" s="121" customFormat="1" ht="30" customHeight="1">
      <c r="A12" s="160"/>
      <c r="B12" s="161"/>
      <c r="C12" s="162" t="s">
        <v>484</v>
      </c>
      <c r="D12" s="159">
        <v>24167</v>
      </c>
    </row>
    <row r="13" spans="1:4" s="121" customFormat="1" ht="30" customHeight="1" thickBot="1">
      <c r="A13" s="163" t="s">
        <v>485</v>
      </c>
      <c r="B13" s="164" t="s">
        <v>486</v>
      </c>
      <c r="C13" s="165"/>
      <c r="D13" s="166">
        <v>9295</v>
      </c>
    </row>
    <row r="14" spans="1:4" s="121" customFormat="1" ht="11.25">
      <c r="A14" s="46"/>
      <c r="B14" s="95"/>
      <c r="C14" s="46"/>
      <c r="D14" s="46"/>
    </row>
    <row r="15" spans="1:4" s="121" customFormat="1" ht="11.25">
      <c r="A15" s="46"/>
      <c r="B15" s="46"/>
      <c r="C15" s="46"/>
      <c r="D15" s="46"/>
    </row>
    <row r="16" spans="1:4" s="121" customFormat="1" ht="33" customHeight="1">
      <c r="A16" s="253" t="s">
        <v>107</v>
      </c>
      <c r="B16" s="46"/>
      <c r="C16" s="46"/>
      <c r="D16" s="46"/>
    </row>
    <row r="17" spans="1:4" s="121" customFormat="1" ht="39.75" customHeight="1">
      <c r="A17" s="323" t="s">
        <v>109</v>
      </c>
      <c r="B17" s="324"/>
      <c r="C17" s="324"/>
      <c r="D17" s="324"/>
    </row>
    <row r="18" spans="1:4" s="121" customFormat="1" ht="11.25">
      <c r="A18" s="167"/>
      <c r="B18" s="325"/>
      <c r="C18" s="325"/>
      <c r="D18" s="325"/>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92" t="s">
        <v>234</v>
      </c>
      <c r="B2" s="292"/>
      <c r="C2" s="292"/>
      <c r="D2" s="292"/>
      <c r="E2" s="292"/>
      <c r="F2" s="292"/>
      <c r="G2" s="292"/>
      <c r="H2" s="292"/>
      <c r="I2" s="311"/>
      <c r="J2" s="108" t="s">
        <v>497</v>
      </c>
    </row>
    <row r="3" spans="1:9" s="118" customFormat="1" ht="25.5" customHeight="1">
      <c r="A3" s="301" t="str">
        <f>'Form HKLQ1-1'!A3:H3</f>
        <v>二零一五年一月至十二月
January to December 2015</v>
      </c>
      <c r="B3" s="301"/>
      <c r="C3" s="301"/>
      <c r="D3" s="301"/>
      <c r="E3" s="301"/>
      <c r="F3" s="301"/>
      <c r="G3" s="301"/>
      <c r="H3" s="301"/>
      <c r="I3" s="301"/>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98" t="s">
        <v>498</v>
      </c>
      <c r="B7" s="298"/>
      <c r="C7" s="298"/>
      <c r="D7" s="298"/>
      <c r="E7" s="298"/>
      <c r="F7" s="298"/>
      <c r="G7" s="298"/>
      <c r="H7" s="298"/>
    </row>
    <row r="8" spans="1:8" ht="6" customHeight="1">
      <c r="A8" s="7"/>
      <c r="B8" s="1"/>
      <c r="C8" s="5"/>
      <c r="D8" s="5"/>
      <c r="E8" s="6"/>
      <c r="F8" s="5"/>
      <c r="G8" s="1"/>
      <c r="H8" s="1"/>
    </row>
    <row r="9" spans="1:10" s="46" customFormat="1" ht="21" customHeight="1">
      <c r="A9" s="176"/>
      <c r="B9" s="177"/>
      <c r="C9" s="331" t="s">
        <v>113</v>
      </c>
      <c r="D9" s="332"/>
      <c r="E9" s="332"/>
      <c r="F9" s="333"/>
      <c r="G9" s="331" t="s">
        <v>726</v>
      </c>
      <c r="H9" s="334"/>
      <c r="I9" s="335"/>
      <c r="J9" s="178"/>
    </row>
    <row r="10" spans="1:10" s="46" customFormat="1" ht="33.75" customHeight="1">
      <c r="A10" s="179"/>
      <c r="B10" s="180"/>
      <c r="C10" s="336" t="s">
        <v>499</v>
      </c>
      <c r="D10" s="337"/>
      <c r="E10" s="336" t="s">
        <v>500</v>
      </c>
      <c r="F10" s="338"/>
      <c r="G10" s="339" t="s">
        <v>501</v>
      </c>
      <c r="H10" s="337"/>
      <c r="I10" s="182" t="s">
        <v>502</v>
      </c>
      <c r="J10" s="183" t="s">
        <v>503</v>
      </c>
    </row>
    <row r="11" spans="1:10" s="46" customFormat="1" ht="46.5" customHeight="1">
      <c r="A11" s="184" t="s">
        <v>504</v>
      </c>
      <c r="B11" s="185" t="s">
        <v>505</v>
      </c>
      <c r="C11" s="186" t="s">
        <v>506</v>
      </c>
      <c r="D11" s="181" t="s">
        <v>507</v>
      </c>
      <c r="E11" s="186" t="s">
        <v>506</v>
      </c>
      <c r="F11" s="181" t="s">
        <v>508</v>
      </c>
      <c r="G11" s="186" t="s">
        <v>506</v>
      </c>
      <c r="H11" s="181" t="s">
        <v>507</v>
      </c>
      <c r="I11" s="187" t="s">
        <v>509</v>
      </c>
      <c r="J11" s="188" t="s">
        <v>110</v>
      </c>
    </row>
    <row r="12" spans="1:10" s="46" customFormat="1" ht="21" customHeight="1">
      <c r="A12" s="189"/>
      <c r="B12" s="190"/>
      <c r="C12" s="191"/>
      <c r="D12" s="192"/>
      <c r="E12" s="193" t="s">
        <v>307</v>
      </c>
      <c r="F12" s="194" t="s">
        <v>307</v>
      </c>
      <c r="G12" s="195"/>
      <c r="H12" s="176"/>
      <c r="I12" s="194" t="s">
        <v>307</v>
      </c>
      <c r="J12" s="176"/>
    </row>
    <row r="13" spans="1:10" s="46" customFormat="1" ht="21" customHeight="1">
      <c r="A13" s="196" t="s">
        <v>510</v>
      </c>
      <c r="B13" s="197" t="s">
        <v>511</v>
      </c>
      <c r="C13" s="225">
        <v>3155</v>
      </c>
      <c r="D13" s="225">
        <v>236951</v>
      </c>
      <c r="E13" s="225">
        <v>11583342</v>
      </c>
      <c r="F13" s="225">
        <v>17726516</v>
      </c>
      <c r="G13" s="225">
        <v>10533</v>
      </c>
      <c r="H13" s="225">
        <v>688428</v>
      </c>
      <c r="I13" s="225">
        <v>43061166</v>
      </c>
      <c r="J13" s="225">
        <v>19517</v>
      </c>
    </row>
    <row r="14" spans="1:10" s="46" customFormat="1" ht="21" customHeight="1">
      <c r="A14" s="196" t="s">
        <v>343</v>
      </c>
      <c r="B14" s="197" t="s">
        <v>337</v>
      </c>
      <c r="C14" s="225">
        <v>0</v>
      </c>
      <c r="D14" s="225">
        <v>0</v>
      </c>
      <c r="E14" s="225">
        <v>0</v>
      </c>
      <c r="F14" s="225">
        <v>0</v>
      </c>
      <c r="G14" s="225">
        <v>0</v>
      </c>
      <c r="H14" s="225">
        <v>0</v>
      </c>
      <c r="I14" s="225">
        <v>0</v>
      </c>
      <c r="J14" s="225">
        <v>0</v>
      </c>
    </row>
    <row r="15" spans="1:10" s="46" customFormat="1" ht="21" customHeight="1">
      <c r="A15" s="196" t="s">
        <v>344</v>
      </c>
      <c r="B15" s="198" t="s">
        <v>474</v>
      </c>
      <c r="C15" s="225">
        <v>292</v>
      </c>
      <c r="D15" s="225">
        <v>4489</v>
      </c>
      <c r="E15" s="225">
        <v>1775232</v>
      </c>
      <c r="F15" s="225">
        <v>545744</v>
      </c>
      <c r="G15" s="225">
        <v>3618</v>
      </c>
      <c r="H15" s="225">
        <v>55631</v>
      </c>
      <c r="I15" s="225">
        <v>9230285</v>
      </c>
      <c r="J15" s="225">
        <v>4057</v>
      </c>
    </row>
    <row r="16" spans="1:10" s="46" customFormat="1" ht="21" customHeight="1">
      <c r="A16" s="196" t="s">
        <v>346</v>
      </c>
      <c r="B16" s="197" t="s">
        <v>347</v>
      </c>
      <c r="C16" s="225">
        <v>0</v>
      </c>
      <c r="D16" s="225">
        <v>1029</v>
      </c>
      <c r="E16" s="225">
        <v>0</v>
      </c>
      <c r="F16" s="225">
        <v>13513</v>
      </c>
      <c r="G16" s="225">
        <v>0</v>
      </c>
      <c r="H16" s="225">
        <v>2119</v>
      </c>
      <c r="I16" s="225">
        <v>28432</v>
      </c>
      <c r="J16" s="225">
        <v>102</v>
      </c>
    </row>
    <row r="17" spans="1:10" s="46" customFormat="1" ht="21" customHeight="1">
      <c r="A17" s="196" t="s">
        <v>348</v>
      </c>
      <c r="B17" s="197" t="s">
        <v>349</v>
      </c>
      <c r="C17" s="225">
        <v>0</v>
      </c>
      <c r="D17" s="225">
        <v>0</v>
      </c>
      <c r="E17" s="225">
        <v>0</v>
      </c>
      <c r="F17" s="225">
        <v>0</v>
      </c>
      <c r="G17" s="225">
        <v>0</v>
      </c>
      <c r="H17" s="225">
        <v>0</v>
      </c>
      <c r="I17" s="225">
        <v>0</v>
      </c>
      <c r="J17" s="225">
        <v>0</v>
      </c>
    </row>
    <row r="18" spans="1:10" s="46" customFormat="1" ht="21" customHeight="1">
      <c r="A18" s="199" t="s">
        <v>350</v>
      </c>
      <c r="B18" s="200" t="s">
        <v>351</v>
      </c>
      <c r="C18" s="225">
        <v>0</v>
      </c>
      <c r="D18" s="225">
        <v>0</v>
      </c>
      <c r="E18" s="225">
        <v>0</v>
      </c>
      <c r="F18" s="225">
        <v>0</v>
      </c>
      <c r="G18" s="225">
        <v>0</v>
      </c>
      <c r="H18" s="225">
        <v>0</v>
      </c>
      <c r="I18" s="225">
        <v>0</v>
      </c>
      <c r="J18" s="225">
        <v>0</v>
      </c>
    </row>
    <row r="19" spans="1:10" s="46" customFormat="1" ht="21" customHeight="1">
      <c r="A19" s="201"/>
      <c r="B19" s="202" t="s">
        <v>352</v>
      </c>
      <c r="C19" s="211">
        <f>SUM(C13:C18)</f>
        <v>3447</v>
      </c>
      <c r="D19" s="211">
        <f aca="true" t="shared" si="0" ref="D19:J19">SUM(D13:D18)</f>
        <v>242469</v>
      </c>
      <c r="E19" s="211">
        <f t="shared" si="0"/>
        <v>13358574</v>
      </c>
      <c r="F19" s="211">
        <f t="shared" si="0"/>
        <v>18285773</v>
      </c>
      <c r="G19" s="211">
        <f t="shared" si="0"/>
        <v>14151</v>
      </c>
      <c r="H19" s="211">
        <f t="shared" si="0"/>
        <v>746178</v>
      </c>
      <c r="I19" s="211">
        <f t="shared" si="0"/>
        <v>52319883</v>
      </c>
      <c r="J19" s="211">
        <f t="shared" si="0"/>
        <v>23676</v>
      </c>
    </row>
    <row r="20" spans="1:8" s="121" customFormat="1" ht="21" customHeight="1">
      <c r="A20" s="203"/>
      <c r="B20" s="204"/>
      <c r="C20" s="205"/>
      <c r="D20" s="205"/>
      <c r="E20" s="205"/>
      <c r="F20" s="205"/>
      <c r="G20" s="205"/>
      <c r="H20" s="205"/>
    </row>
    <row r="21" spans="1:8" ht="26.25" customHeight="1">
      <c r="A21" s="330"/>
      <c r="B21" s="330"/>
      <c r="C21" s="330"/>
      <c r="D21" s="330"/>
      <c r="E21" s="330"/>
      <c r="F21" s="330"/>
      <c r="G21" s="330"/>
      <c r="H21" s="125"/>
    </row>
    <row r="22" spans="12:19" ht="16.5">
      <c r="L22" s="271"/>
      <c r="M22" s="271"/>
      <c r="N22" s="271"/>
      <c r="O22" s="271"/>
      <c r="P22" s="271"/>
      <c r="Q22" s="271"/>
      <c r="R22" s="271"/>
      <c r="S22" s="271"/>
    </row>
    <row r="23" spans="8:19" ht="16.5">
      <c r="H23" s="12"/>
      <c r="L23" s="271"/>
      <c r="M23" s="271"/>
      <c r="N23" s="271"/>
      <c r="O23" s="271"/>
      <c r="P23" s="271"/>
      <c r="Q23" s="271"/>
      <c r="R23" s="271"/>
      <c r="S23" s="271"/>
    </row>
    <row r="24" spans="12:19" ht="16.5">
      <c r="L24" s="271"/>
      <c r="M24" s="271"/>
      <c r="N24" s="271"/>
      <c r="O24" s="271"/>
      <c r="P24" s="271"/>
      <c r="Q24" s="271"/>
      <c r="R24" s="271"/>
      <c r="S24" s="271"/>
    </row>
    <row r="25" spans="12:19" ht="16.5">
      <c r="L25" s="271"/>
      <c r="M25" s="271"/>
      <c r="N25" s="271"/>
      <c r="O25" s="271"/>
      <c r="P25" s="271"/>
      <c r="Q25" s="271"/>
      <c r="R25" s="271"/>
      <c r="S25" s="271"/>
    </row>
    <row r="26" spans="12:19" ht="16.5">
      <c r="L26" s="271"/>
      <c r="M26" s="271"/>
      <c r="N26" s="271"/>
      <c r="O26" s="271"/>
      <c r="P26" s="271"/>
      <c r="Q26" s="271"/>
      <c r="R26" s="271"/>
      <c r="S26" s="271"/>
    </row>
    <row r="27" spans="12:19" ht="16.5">
      <c r="L27" s="271"/>
      <c r="M27" s="271"/>
      <c r="N27" s="271"/>
      <c r="O27" s="271"/>
      <c r="P27" s="271"/>
      <c r="Q27" s="271"/>
      <c r="R27" s="271"/>
      <c r="S27" s="271"/>
    </row>
    <row r="28" spans="12:19" ht="16.5">
      <c r="L28" s="271"/>
      <c r="M28" s="271"/>
      <c r="N28" s="271"/>
      <c r="O28" s="271"/>
      <c r="P28" s="271"/>
      <c r="Q28" s="271"/>
      <c r="R28" s="271"/>
      <c r="S28" s="271"/>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73"/>
  <sheetViews>
    <sheetView zoomScale="75" zoomScaleNormal="75"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1" customFormat="1" ht="45.75" customHeight="1">
      <c r="A1" s="346" t="s">
        <v>2</v>
      </c>
      <c r="B1" s="346"/>
      <c r="C1" s="347"/>
      <c r="D1" s="347"/>
      <c r="E1" s="347"/>
      <c r="F1" s="347"/>
      <c r="G1" s="347"/>
      <c r="H1" s="347"/>
      <c r="I1" s="347"/>
      <c r="J1" s="347"/>
      <c r="K1" s="347"/>
      <c r="L1" s="347"/>
      <c r="M1" s="347"/>
      <c r="N1" s="347"/>
    </row>
    <row r="2" spans="1:14" s="231" customFormat="1" ht="43.5" customHeight="1">
      <c r="A2" s="348" t="str">
        <f>'Form HKLQ1-1'!A3:H3</f>
        <v>二零一五年一月至十二月
January to December 2015</v>
      </c>
      <c r="B2" s="348"/>
      <c r="C2" s="347"/>
      <c r="D2" s="347"/>
      <c r="E2" s="347"/>
      <c r="F2" s="347"/>
      <c r="G2" s="347"/>
      <c r="H2" s="347"/>
      <c r="I2" s="347"/>
      <c r="J2" s="347"/>
      <c r="K2" s="347"/>
      <c r="L2" s="347"/>
      <c r="M2" s="347"/>
      <c r="N2" s="347"/>
    </row>
    <row r="3" spans="1:3" s="13" customFormat="1" ht="7.5" customHeight="1">
      <c r="A3" s="20"/>
      <c r="B3" s="20"/>
      <c r="C3" s="21"/>
    </row>
    <row r="4" spans="1:2" s="21" customFormat="1" ht="37.5" customHeight="1">
      <c r="A4" s="349" t="s">
        <v>0</v>
      </c>
      <c r="B4" s="349"/>
    </row>
    <row r="5" spans="1:2" s="21" customFormat="1" ht="37.5" customHeight="1">
      <c r="A5" s="349" t="s">
        <v>1</v>
      </c>
      <c r="B5" s="349"/>
    </row>
    <row r="6" s="13" customFormat="1" ht="12.75" customHeight="1"/>
    <row r="7" spans="1:14" s="9" customFormat="1" ht="39.75" customHeight="1">
      <c r="A7" s="77"/>
      <c r="B7" s="79"/>
      <c r="C7" s="350" t="s">
        <v>536</v>
      </c>
      <c r="D7" s="353"/>
      <c r="E7" s="353"/>
      <c r="F7" s="351"/>
      <c r="G7" s="350" t="s">
        <v>537</v>
      </c>
      <c r="H7" s="354"/>
      <c r="I7" s="354"/>
      <c r="J7" s="352"/>
      <c r="K7" s="350" t="s">
        <v>238</v>
      </c>
      <c r="L7" s="351"/>
      <c r="M7" s="350" t="s">
        <v>239</v>
      </c>
      <c r="N7" s="352"/>
    </row>
    <row r="8" spans="1:14" s="9" customFormat="1" ht="33.75" customHeight="1">
      <c r="A8" s="78"/>
      <c r="B8" s="80"/>
      <c r="C8" s="340" t="s">
        <v>240</v>
      </c>
      <c r="D8" s="341"/>
      <c r="E8" s="340" t="s">
        <v>241</v>
      </c>
      <c r="F8" s="341"/>
      <c r="G8" s="340" t="s">
        <v>240</v>
      </c>
      <c r="H8" s="341"/>
      <c r="I8" s="340" t="s">
        <v>241</v>
      </c>
      <c r="J8" s="341"/>
      <c r="K8" s="15"/>
      <c r="L8" s="22"/>
      <c r="M8" s="15"/>
      <c r="N8" s="22"/>
    </row>
    <row r="9" spans="1:14" s="9" customFormat="1" ht="33.75" customHeight="1">
      <c r="A9" s="78"/>
      <c r="B9" s="80"/>
      <c r="C9" s="342"/>
      <c r="D9" s="343"/>
      <c r="E9" s="344" t="s">
        <v>242</v>
      </c>
      <c r="F9" s="345"/>
      <c r="G9" s="342"/>
      <c r="H9" s="343"/>
      <c r="I9" s="344" t="s">
        <v>242</v>
      </c>
      <c r="J9" s="345"/>
      <c r="K9" s="16"/>
      <c r="L9" s="22"/>
      <c r="M9" s="16"/>
      <c r="N9" s="22"/>
    </row>
    <row r="10" spans="1:14" s="9" customFormat="1" ht="33.75" customHeight="1">
      <c r="A10" s="78"/>
      <c r="B10" s="22"/>
      <c r="C10" s="88" t="s">
        <v>243</v>
      </c>
      <c r="D10" s="90" t="s">
        <v>245</v>
      </c>
      <c r="E10" s="88" t="s">
        <v>243</v>
      </c>
      <c r="F10" s="90" t="s">
        <v>245</v>
      </c>
      <c r="G10" s="88" t="s">
        <v>243</v>
      </c>
      <c r="H10" s="90" t="s">
        <v>245</v>
      </c>
      <c r="I10" s="88" t="s">
        <v>243</v>
      </c>
      <c r="J10" s="90" t="s">
        <v>245</v>
      </c>
      <c r="K10" s="92" t="s">
        <v>243</v>
      </c>
      <c r="L10" s="91" t="s">
        <v>245</v>
      </c>
      <c r="M10" s="92" t="s">
        <v>243</v>
      </c>
      <c r="N10" s="91" t="s">
        <v>245</v>
      </c>
    </row>
    <row r="11" spans="1:14" s="9" customFormat="1" ht="16.5" customHeight="1">
      <c r="A11" s="78"/>
      <c r="B11" s="22"/>
      <c r="C11" s="17" t="s">
        <v>122</v>
      </c>
      <c r="D11" s="17" t="s">
        <v>116</v>
      </c>
      <c r="E11" s="17" t="s">
        <v>122</v>
      </c>
      <c r="F11" s="17" t="s">
        <v>116</v>
      </c>
      <c r="G11" s="17" t="s">
        <v>122</v>
      </c>
      <c r="H11" s="17" t="s">
        <v>116</v>
      </c>
      <c r="I11" s="17" t="s">
        <v>122</v>
      </c>
      <c r="J11" s="17" t="s">
        <v>116</v>
      </c>
      <c r="K11" s="17" t="s">
        <v>122</v>
      </c>
      <c r="L11" s="18" t="s">
        <v>116</v>
      </c>
      <c r="M11" s="17" t="s">
        <v>122</v>
      </c>
      <c r="N11" s="18" t="s">
        <v>116</v>
      </c>
    </row>
    <row r="12" spans="1:17" s="9" customFormat="1" ht="16.5" customHeight="1">
      <c r="A12" s="78"/>
      <c r="B12" s="22"/>
      <c r="C12" s="17" t="s">
        <v>119</v>
      </c>
      <c r="D12" s="17" t="s">
        <v>119</v>
      </c>
      <c r="E12" s="17" t="s">
        <v>123</v>
      </c>
      <c r="F12" s="17" t="s">
        <v>119</v>
      </c>
      <c r="G12" s="17" t="s">
        <v>119</v>
      </c>
      <c r="H12" s="17" t="s">
        <v>119</v>
      </c>
      <c r="I12" s="17" t="s">
        <v>123</v>
      </c>
      <c r="J12" s="17" t="s">
        <v>119</v>
      </c>
      <c r="K12" s="17" t="s">
        <v>123</v>
      </c>
      <c r="L12" s="18" t="s">
        <v>119</v>
      </c>
      <c r="M12" s="17" t="s">
        <v>123</v>
      </c>
      <c r="N12" s="18" t="s">
        <v>119</v>
      </c>
      <c r="P12" s="245"/>
      <c r="Q12" s="245"/>
    </row>
    <row r="13" spans="1:113" s="23" customFormat="1" ht="33.75" customHeight="1">
      <c r="A13" s="82" t="s">
        <v>120</v>
      </c>
      <c r="B13" s="86" t="s">
        <v>236</v>
      </c>
      <c r="C13" s="89" t="s">
        <v>244</v>
      </c>
      <c r="D13" s="89" t="s">
        <v>244</v>
      </c>
      <c r="E13" s="89" t="s">
        <v>244</v>
      </c>
      <c r="F13" s="89" t="s">
        <v>244</v>
      </c>
      <c r="G13" s="89" t="s">
        <v>244</v>
      </c>
      <c r="H13" s="89" t="s">
        <v>244</v>
      </c>
      <c r="I13" s="89" t="s">
        <v>244</v>
      </c>
      <c r="J13" s="89" t="s">
        <v>244</v>
      </c>
      <c r="K13" s="89" t="s">
        <v>244</v>
      </c>
      <c r="L13" s="89" t="s">
        <v>244</v>
      </c>
      <c r="M13" s="89" t="s">
        <v>244</v>
      </c>
      <c r="N13" s="89" t="s">
        <v>244</v>
      </c>
      <c r="O13" s="24"/>
      <c r="P13" s="246"/>
      <c r="Q13" s="246"/>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8" t="s">
        <v>638</v>
      </c>
      <c r="B14" s="279" t="s">
        <v>114</v>
      </c>
      <c r="C14" s="280">
        <v>61777</v>
      </c>
      <c r="D14" s="243">
        <v>608964</v>
      </c>
      <c r="E14" s="243" t="s">
        <v>513</v>
      </c>
      <c r="F14" s="243">
        <v>42359</v>
      </c>
      <c r="G14" s="243">
        <v>26487</v>
      </c>
      <c r="H14" s="243">
        <v>3942</v>
      </c>
      <c r="I14" s="243" t="s">
        <v>513</v>
      </c>
      <c r="J14" s="243">
        <v>430</v>
      </c>
      <c r="K14" s="243" t="s">
        <v>513</v>
      </c>
      <c r="L14" s="243">
        <v>97</v>
      </c>
      <c r="M14" s="243">
        <v>88264</v>
      </c>
      <c r="N14" s="243">
        <v>613003</v>
      </c>
      <c r="O14" s="218"/>
      <c r="P14" s="262"/>
      <c r="Q14" s="262"/>
      <c r="R14" s="262"/>
      <c r="S14" s="262"/>
      <c r="T14" s="262"/>
      <c r="U14" s="262"/>
      <c r="V14" s="262"/>
      <c r="W14" s="262"/>
      <c r="X14" s="262"/>
      <c r="Y14" s="262"/>
      <c r="Z14" s="262"/>
      <c r="AA14" s="262"/>
      <c r="AB14" s="261"/>
    </row>
    <row r="15" spans="1:27" s="13" customFormat="1" ht="18" customHeight="1">
      <c r="A15" s="83" t="s">
        <v>639</v>
      </c>
      <c r="B15" s="249" t="s">
        <v>625</v>
      </c>
      <c r="C15" s="206">
        <v>15244</v>
      </c>
      <c r="D15" s="206">
        <v>629036</v>
      </c>
      <c r="E15" s="206" t="s">
        <v>513</v>
      </c>
      <c r="F15" s="206">
        <v>20941</v>
      </c>
      <c r="G15" s="206">
        <v>202930</v>
      </c>
      <c r="H15" s="206">
        <v>80232</v>
      </c>
      <c r="I15" s="206" t="s">
        <v>513</v>
      </c>
      <c r="J15" s="206">
        <v>728</v>
      </c>
      <c r="K15" s="206" t="s">
        <v>513</v>
      </c>
      <c r="L15" s="206" t="s">
        <v>513</v>
      </c>
      <c r="M15" s="206">
        <v>218174</v>
      </c>
      <c r="N15" s="206">
        <v>709268</v>
      </c>
      <c r="O15" s="218"/>
      <c r="P15" s="262"/>
      <c r="Q15" s="262"/>
      <c r="R15" s="262"/>
      <c r="S15" s="262"/>
      <c r="T15" s="262"/>
      <c r="U15" s="262"/>
      <c r="V15" s="262"/>
      <c r="W15" s="262"/>
      <c r="X15" s="262"/>
      <c r="Y15" s="262"/>
      <c r="Z15" s="262"/>
      <c r="AA15" s="262"/>
    </row>
    <row r="16" spans="1:27" s="13" customFormat="1" ht="18" customHeight="1">
      <c r="A16" s="83" t="s">
        <v>125</v>
      </c>
      <c r="B16" s="249" t="s">
        <v>669</v>
      </c>
      <c r="C16" s="206" t="s">
        <v>513</v>
      </c>
      <c r="D16" s="206">
        <v>3179</v>
      </c>
      <c r="E16" s="206" t="s">
        <v>513</v>
      </c>
      <c r="F16" s="206" t="s">
        <v>513</v>
      </c>
      <c r="G16" s="206" t="s">
        <v>513</v>
      </c>
      <c r="H16" s="206" t="s">
        <v>513</v>
      </c>
      <c r="I16" s="206" t="s">
        <v>513</v>
      </c>
      <c r="J16" s="206" t="s">
        <v>513</v>
      </c>
      <c r="K16" s="206" t="s">
        <v>513</v>
      </c>
      <c r="L16" s="206" t="s">
        <v>513</v>
      </c>
      <c r="M16" s="206" t="s">
        <v>513</v>
      </c>
      <c r="N16" s="206">
        <v>3179</v>
      </c>
      <c r="O16" s="218"/>
      <c r="P16" s="262"/>
      <c r="Q16" s="262"/>
      <c r="R16" s="262"/>
      <c r="S16" s="262"/>
      <c r="T16" s="262"/>
      <c r="U16" s="262"/>
      <c r="V16" s="262"/>
      <c r="W16" s="262"/>
      <c r="X16" s="262"/>
      <c r="Y16" s="262"/>
      <c r="Z16" s="262"/>
      <c r="AA16" s="262"/>
    </row>
    <row r="17" spans="1:27" s="13" customFormat="1" ht="18" customHeight="1">
      <c r="A17" s="83" t="s">
        <v>3</v>
      </c>
      <c r="B17" s="249" t="s">
        <v>4</v>
      </c>
      <c r="C17" s="206">
        <v>9821856</v>
      </c>
      <c r="D17" s="206">
        <v>8174716</v>
      </c>
      <c r="E17" s="206" t="s">
        <v>513</v>
      </c>
      <c r="F17" s="206">
        <v>231767</v>
      </c>
      <c r="G17" s="206">
        <v>660425</v>
      </c>
      <c r="H17" s="206">
        <v>65219</v>
      </c>
      <c r="I17" s="206" t="s">
        <v>513</v>
      </c>
      <c r="J17" s="206">
        <v>940</v>
      </c>
      <c r="K17" s="206" t="s">
        <v>513</v>
      </c>
      <c r="L17" s="206">
        <v>42474</v>
      </c>
      <c r="M17" s="206">
        <v>10482281</v>
      </c>
      <c r="N17" s="206">
        <v>8282409</v>
      </c>
      <c r="O17" s="218"/>
      <c r="P17" s="262"/>
      <c r="Q17" s="262"/>
      <c r="R17" s="262"/>
      <c r="S17" s="262"/>
      <c r="T17" s="262"/>
      <c r="U17" s="262"/>
      <c r="V17" s="262"/>
      <c r="W17" s="262"/>
      <c r="X17" s="262"/>
      <c r="Y17" s="262"/>
      <c r="Z17" s="262"/>
      <c r="AA17" s="262"/>
    </row>
    <row r="18" spans="1:27" s="13" customFormat="1" ht="18" customHeight="1">
      <c r="A18" s="83" t="s">
        <v>124</v>
      </c>
      <c r="B18" s="249"/>
      <c r="C18" s="206" t="s">
        <v>513</v>
      </c>
      <c r="D18" s="206" t="s">
        <v>513</v>
      </c>
      <c r="E18" s="206" t="s">
        <v>513</v>
      </c>
      <c r="F18" s="206" t="s">
        <v>513</v>
      </c>
      <c r="G18" s="206" t="s">
        <v>513</v>
      </c>
      <c r="H18" s="206" t="s">
        <v>513</v>
      </c>
      <c r="I18" s="206" t="s">
        <v>513</v>
      </c>
      <c r="J18" s="206" t="s">
        <v>513</v>
      </c>
      <c r="K18" s="206" t="s">
        <v>513</v>
      </c>
      <c r="L18" s="206" t="s">
        <v>513</v>
      </c>
      <c r="M18" s="206" t="s">
        <v>513</v>
      </c>
      <c r="N18" s="206" t="s">
        <v>513</v>
      </c>
      <c r="O18" s="218"/>
      <c r="P18" s="262"/>
      <c r="Q18" s="262"/>
      <c r="R18" s="262"/>
      <c r="S18" s="262"/>
      <c r="T18" s="262"/>
      <c r="U18" s="262"/>
      <c r="V18" s="262"/>
      <c r="W18" s="262"/>
      <c r="X18" s="262"/>
      <c r="Y18" s="262"/>
      <c r="Z18" s="262"/>
      <c r="AA18" s="262"/>
    </row>
    <row r="19" spans="1:27" s="13" customFormat="1" ht="30" customHeight="1">
      <c r="A19" s="83" t="s">
        <v>126</v>
      </c>
      <c r="B19" s="229" t="s">
        <v>168</v>
      </c>
      <c r="C19" s="206" t="s">
        <v>513</v>
      </c>
      <c r="D19" s="206" t="s">
        <v>513</v>
      </c>
      <c r="E19" s="206" t="s">
        <v>513</v>
      </c>
      <c r="F19" s="206" t="s">
        <v>513</v>
      </c>
      <c r="G19" s="206" t="s">
        <v>513</v>
      </c>
      <c r="H19" s="206" t="s">
        <v>513</v>
      </c>
      <c r="I19" s="206" t="s">
        <v>513</v>
      </c>
      <c r="J19" s="206" t="s">
        <v>513</v>
      </c>
      <c r="K19" s="206" t="s">
        <v>513</v>
      </c>
      <c r="L19" s="206" t="s">
        <v>513</v>
      </c>
      <c r="M19" s="206" t="s">
        <v>513</v>
      </c>
      <c r="N19" s="206" t="s">
        <v>513</v>
      </c>
      <c r="O19" s="218"/>
      <c r="P19" s="262"/>
      <c r="Q19" s="262"/>
      <c r="R19" s="262"/>
      <c r="S19" s="262"/>
      <c r="T19" s="262"/>
      <c r="U19" s="262"/>
      <c r="V19" s="262"/>
      <c r="W19" s="262"/>
      <c r="X19" s="262"/>
      <c r="Y19" s="262"/>
      <c r="Z19" s="262"/>
      <c r="AA19" s="262"/>
    </row>
    <row r="20" spans="1:27" s="13" customFormat="1" ht="18" customHeight="1">
      <c r="A20" s="83" t="s">
        <v>127</v>
      </c>
      <c r="B20" s="229" t="s">
        <v>169</v>
      </c>
      <c r="C20" s="206">
        <v>213642</v>
      </c>
      <c r="D20" s="206">
        <v>2106</v>
      </c>
      <c r="E20" s="206" t="s">
        <v>513</v>
      </c>
      <c r="F20" s="206" t="s">
        <v>513</v>
      </c>
      <c r="G20" s="206" t="s">
        <v>513</v>
      </c>
      <c r="H20" s="206" t="s">
        <v>513</v>
      </c>
      <c r="I20" s="206" t="s">
        <v>513</v>
      </c>
      <c r="J20" s="206" t="s">
        <v>513</v>
      </c>
      <c r="K20" s="206" t="s">
        <v>513</v>
      </c>
      <c r="L20" s="206" t="s">
        <v>513</v>
      </c>
      <c r="M20" s="206">
        <v>213642</v>
      </c>
      <c r="N20" s="206">
        <v>2106</v>
      </c>
      <c r="O20" s="218"/>
      <c r="P20" s="262"/>
      <c r="Q20" s="262"/>
      <c r="R20" s="262"/>
      <c r="S20" s="262"/>
      <c r="T20" s="262"/>
      <c r="U20" s="262"/>
      <c r="V20" s="262"/>
      <c r="W20" s="262"/>
      <c r="X20" s="262"/>
      <c r="Y20" s="262"/>
      <c r="Z20" s="262"/>
      <c r="AA20" s="262"/>
    </row>
    <row r="21" spans="1:27" s="13" customFormat="1" ht="18" customHeight="1">
      <c r="A21" s="83" t="s">
        <v>601</v>
      </c>
      <c r="B21" s="229"/>
      <c r="C21" s="206" t="s">
        <v>513</v>
      </c>
      <c r="D21" s="206">
        <v>302741</v>
      </c>
      <c r="E21" s="206" t="s">
        <v>513</v>
      </c>
      <c r="F21" s="206" t="s">
        <v>513</v>
      </c>
      <c r="G21" s="206">
        <v>300</v>
      </c>
      <c r="H21" s="206">
        <v>658</v>
      </c>
      <c r="I21" s="206" t="s">
        <v>513</v>
      </c>
      <c r="J21" s="206" t="s">
        <v>513</v>
      </c>
      <c r="K21" s="206" t="s">
        <v>513</v>
      </c>
      <c r="L21" s="206" t="s">
        <v>513</v>
      </c>
      <c r="M21" s="206">
        <v>300</v>
      </c>
      <c r="N21" s="206">
        <v>303399</v>
      </c>
      <c r="O21" s="218"/>
      <c r="P21" s="262"/>
      <c r="Q21" s="262"/>
      <c r="R21" s="262"/>
      <c r="S21" s="262"/>
      <c r="T21" s="262"/>
      <c r="U21" s="262"/>
      <c r="V21" s="262"/>
      <c r="W21" s="262"/>
      <c r="X21" s="262"/>
      <c r="Y21" s="262"/>
      <c r="Z21" s="262"/>
      <c r="AA21" s="262"/>
    </row>
    <row r="22" spans="1:27" s="13" customFormat="1" ht="18" customHeight="1">
      <c r="A22" s="83" t="s">
        <v>128</v>
      </c>
      <c r="B22" s="229" t="s">
        <v>798</v>
      </c>
      <c r="C22" s="206">
        <v>1318</v>
      </c>
      <c r="D22" s="206">
        <v>2569013</v>
      </c>
      <c r="E22" s="206" t="s">
        <v>513</v>
      </c>
      <c r="F22" s="206">
        <v>79244</v>
      </c>
      <c r="G22" s="206">
        <v>3843454</v>
      </c>
      <c r="H22" s="206">
        <v>499488</v>
      </c>
      <c r="I22" s="206" t="s">
        <v>513</v>
      </c>
      <c r="J22" s="206">
        <v>736</v>
      </c>
      <c r="K22" s="206" t="s">
        <v>513</v>
      </c>
      <c r="L22" s="206" t="s">
        <v>513</v>
      </c>
      <c r="M22" s="206">
        <v>3844772</v>
      </c>
      <c r="N22" s="206">
        <v>3068501</v>
      </c>
      <c r="O22" s="218"/>
      <c r="P22" s="262"/>
      <c r="Q22" s="262"/>
      <c r="R22" s="262"/>
      <c r="S22" s="262"/>
      <c r="T22" s="262"/>
      <c r="U22" s="262"/>
      <c r="V22" s="262"/>
      <c r="W22" s="262"/>
      <c r="X22" s="262"/>
      <c r="Y22" s="262"/>
      <c r="Z22" s="262"/>
      <c r="AA22" s="262"/>
    </row>
    <row r="23" spans="1:27" s="13" customFormat="1" ht="18" customHeight="1">
      <c r="A23" s="83" t="s">
        <v>129</v>
      </c>
      <c r="B23" s="229" t="s">
        <v>799</v>
      </c>
      <c r="C23" s="206" t="s">
        <v>513</v>
      </c>
      <c r="D23" s="206">
        <v>482</v>
      </c>
      <c r="E23" s="206" t="s">
        <v>513</v>
      </c>
      <c r="F23" s="206">
        <v>142</v>
      </c>
      <c r="G23" s="206" t="s">
        <v>513</v>
      </c>
      <c r="H23" s="206" t="s">
        <v>513</v>
      </c>
      <c r="I23" s="206" t="s">
        <v>513</v>
      </c>
      <c r="J23" s="206" t="s">
        <v>513</v>
      </c>
      <c r="K23" s="206" t="s">
        <v>513</v>
      </c>
      <c r="L23" s="206" t="s">
        <v>513</v>
      </c>
      <c r="M23" s="206" t="s">
        <v>513</v>
      </c>
      <c r="N23" s="206">
        <v>482</v>
      </c>
      <c r="O23" s="218"/>
      <c r="P23" s="262"/>
      <c r="Q23" s="262"/>
      <c r="R23" s="262"/>
      <c r="S23" s="262"/>
      <c r="T23" s="262"/>
      <c r="U23" s="262"/>
      <c r="V23" s="262"/>
      <c r="W23" s="262"/>
      <c r="X23" s="262"/>
      <c r="Y23" s="262"/>
      <c r="Z23" s="262"/>
      <c r="AA23" s="262"/>
    </row>
    <row r="24" spans="1:27" s="13" customFormat="1" ht="30" customHeight="1">
      <c r="A24" s="83" t="s">
        <v>130</v>
      </c>
      <c r="B24" s="229"/>
      <c r="C24" s="206" t="s">
        <v>513</v>
      </c>
      <c r="D24" s="206" t="s">
        <v>513</v>
      </c>
      <c r="E24" s="206" t="s">
        <v>513</v>
      </c>
      <c r="F24" s="206" t="s">
        <v>513</v>
      </c>
      <c r="G24" s="206" t="s">
        <v>513</v>
      </c>
      <c r="H24" s="206" t="s">
        <v>513</v>
      </c>
      <c r="I24" s="206" t="s">
        <v>513</v>
      </c>
      <c r="J24" s="206" t="s">
        <v>513</v>
      </c>
      <c r="K24" s="206" t="s">
        <v>513</v>
      </c>
      <c r="L24" s="206" t="s">
        <v>513</v>
      </c>
      <c r="M24" s="206" t="s">
        <v>513</v>
      </c>
      <c r="N24" s="206" t="s">
        <v>513</v>
      </c>
      <c r="O24" s="218"/>
      <c r="P24" s="262"/>
      <c r="Q24" s="262"/>
      <c r="R24" s="262"/>
      <c r="S24" s="262"/>
      <c r="T24" s="262"/>
      <c r="U24" s="262"/>
      <c r="V24" s="262"/>
      <c r="W24" s="262"/>
      <c r="X24" s="262"/>
      <c r="Y24" s="262"/>
      <c r="Z24" s="262"/>
      <c r="AA24" s="262"/>
    </row>
    <row r="25" spans="1:27" s="13" customFormat="1" ht="18" customHeight="1">
      <c r="A25" s="83" t="s">
        <v>602</v>
      </c>
      <c r="B25" s="229" t="s">
        <v>622</v>
      </c>
      <c r="C25" s="206" t="s">
        <v>513</v>
      </c>
      <c r="D25" s="206">
        <v>83</v>
      </c>
      <c r="E25" s="206" t="s">
        <v>513</v>
      </c>
      <c r="F25" s="206" t="s">
        <v>513</v>
      </c>
      <c r="G25" s="206">
        <v>16029</v>
      </c>
      <c r="H25" s="206">
        <v>16517</v>
      </c>
      <c r="I25" s="206" t="s">
        <v>513</v>
      </c>
      <c r="J25" s="206">
        <v>5</v>
      </c>
      <c r="K25" s="206" t="s">
        <v>513</v>
      </c>
      <c r="L25" s="206" t="s">
        <v>513</v>
      </c>
      <c r="M25" s="206">
        <v>16029</v>
      </c>
      <c r="N25" s="206">
        <v>16600</v>
      </c>
      <c r="O25" s="218"/>
      <c r="P25" s="262"/>
      <c r="Q25" s="262"/>
      <c r="R25" s="262"/>
      <c r="S25" s="262"/>
      <c r="T25" s="262"/>
      <c r="U25" s="262"/>
      <c r="V25" s="262"/>
      <c r="W25" s="262"/>
      <c r="X25" s="262"/>
      <c r="Y25" s="262"/>
      <c r="Z25" s="262"/>
      <c r="AA25" s="262"/>
    </row>
    <row r="26" spans="1:27" s="13" customFormat="1" ht="18" customHeight="1">
      <c r="A26" s="83" t="s">
        <v>603</v>
      </c>
      <c r="B26" s="81" t="s">
        <v>591</v>
      </c>
      <c r="C26" s="206">
        <v>3025</v>
      </c>
      <c r="D26" s="206">
        <v>812772</v>
      </c>
      <c r="E26" s="206" t="s">
        <v>513</v>
      </c>
      <c r="F26" s="206">
        <v>11</v>
      </c>
      <c r="G26" s="206" t="s">
        <v>513</v>
      </c>
      <c r="H26" s="206" t="s">
        <v>513</v>
      </c>
      <c r="I26" s="206" t="s">
        <v>513</v>
      </c>
      <c r="J26" s="206" t="s">
        <v>513</v>
      </c>
      <c r="K26" s="206" t="s">
        <v>513</v>
      </c>
      <c r="L26" s="206">
        <v>13158</v>
      </c>
      <c r="M26" s="206">
        <v>3025</v>
      </c>
      <c r="N26" s="206">
        <v>825930</v>
      </c>
      <c r="O26" s="218"/>
      <c r="P26" s="262"/>
      <c r="Q26" s="262"/>
      <c r="R26" s="262"/>
      <c r="S26" s="262"/>
      <c r="T26" s="262"/>
      <c r="U26" s="262"/>
      <c r="V26" s="262"/>
      <c r="W26" s="262"/>
      <c r="X26" s="262"/>
      <c r="Y26" s="262"/>
      <c r="Z26" s="262"/>
      <c r="AA26" s="262"/>
    </row>
    <row r="27" spans="1:27" s="13" customFormat="1" ht="18" customHeight="1">
      <c r="A27" s="83" t="s">
        <v>131</v>
      </c>
      <c r="B27" s="229" t="s">
        <v>173</v>
      </c>
      <c r="C27" s="206" t="s">
        <v>513</v>
      </c>
      <c r="D27" s="206" t="s">
        <v>513</v>
      </c>
      <c r="E27" s="206" t="s">
        <v>513</v>
      </c>
      <c r="F27" s="206" t="s">
        <v>513</v>
      </c>
      <c r="G27" s="206" t="s">
        <v>513</v>
      </c>
      <c r="H27" s="206" t="s">
        <v>513</v>
      </c>
      <c r="I27" s="206" t="s">
        <v>513</v>
      </c>
      <c r="J27" s="206" t="s">
        <v>513</v>
      </c>
      <c r="K27" s="206" t="s">
        <v>513</v>
      </c>
      <c r="L27" s="206" t="s">
        <v>513</v>
      </c>
      <c r="M27" s="206" t="s">
        <v>513</v>
      </c>
      <c r="N27" s="206" t="s">
        <v>513</v>
      </c>
      <c r="O27" s="218"/>
      <c r="P27" s="262"/>
      <c r="Q27" s="262"/>
      <c r="R27" s="262"/>
      <c r="S27" s="262"/>
      <c r="T27" s="262"/>
      <c r="U27" s="262"/>
      <c r="V27" s="262"/>
      <c r="W27" s="262"/>
      <c r="X27" s="262"/>
      <c r="Y27" s="262"/>
      <c r="Z27" s="262"/>
      <c r="AA27" s="262"/>
    </row>
    <row r="28" spans="1:27" s="13" customFormat="1" ht="18" customHeight="1">
      <c r="A28" s="83" t="s">
        <v>132</v>
      </c>
      <c r="B28" s="81" t="s">
        <v>175</v>
      </c>
      <c r="C28" s="206">
        <v>10486986</v>
      </c>
      <c r="D28" s="206">
        <v>5481152</v>
      </c>
      <c r="E28" s="206" t="s">
        <v>513</v>
      </c>
      <c r="F28" s="206">
        <v>5041</v>
      </c>
      <c r="G28" s="206">
        <v>50</v>
      </c>
      <c r="H28" s="206" t="s">
        <v>513</v>
      </c>
      <c r="I28" s="206" t="s">
        <v>513</v>
      </c>
      <c r="J28" s="206" t="s">
        <v>513</v>
      </c>
      <c r="K28" s="206" t="s">
        <v>513</v>
      </c>
      <c r="L28" s="206" t="s">
        <v>513</v>
      </c>
      <c r="M28" s="206">
        <v>10487036</v>
      </c>
      <c r="N28" s="206">
        <v>5481152</v>
      </c>
      <c r="O28" s="218"/>
      <c r="P28" s="262"/>
      <c r="Q28" s="262"/>
      <c r="R28" s="262"/>
      <c r="S28" s="262"/>
      <c r="T28" s="262"/>
      <c r="U28" s="262"/>
      <c r="V28" s="262"/>
      <c r="W28" s="262"/>
      <c r="X28" s="262"/>
      <c r="Y28" s="262"/>
      <c r="Z28" s="262"/>
      <c r="AA28" s="262"/>
    </row>
    <row r="29" spans="1:27" s="13" customFormat="1" ht="30" customHeight="1">
      <c r="A29" s="83" t="s">
        <v>668</v>
      </c>
      <c r="B29" s="81"/>
      <c r="C29" s="206" t="s">
        <v>513</v>
      </c>
      <c r="D29" s="206" t="s">
        <v>513</v>
      </c>
      <c r="E29" s="206" t="s">
        <v>513</v>
      </c>
      <c r="F29" s="206" t="s">
        <v>513</v>
      </c>
      <c r="G29" s="206" t="s">
        <v>513</v>
      </c>
      <c r="H29" s="206" t="s">
        <v>513</v>
      </c>
      <c r="I29" s="206" t="s">
        <v>513</v>
      </c>
      <c r="J29" s="206" t="s">
        <v>513</v>
      </c>
      <c r="K29" s="206" t="s">
        <v>513</v>
      </c>
      <c r="L29" s="206" t="s">
        <v>513</v>
      </c>
      <c r="M29" s="206" t="s">
        <v>513</v>
      </c>
      <c r="N29" s="206" t="s">
        <v>513</v>
      </c>
      <c r="O29" s="218"/>
      <c r="P29" s="262"/>
      <c r="Q29" s="262"/>
      <c r="R29" s="262"/>
      <c r="S29" s="262"/>
      <c r="T29" s="262"/>
      <c r="U29" s="262"/>
      <c r="V29" s="262"/>
      <c r="W29" s="262"/>
      <c r="X29" s="262"/>
      <c r="Y29" s="262"/>
      <c r="Z29" s="262"/>
      <c r="AA29" s="262"/>
    </row>
    <row r="30" spans="1:27" s="13" customFormat="1" ht="18" customHeight="1">
      <c r="A30" s="83" t="s">
        <v>134</v>
      </c>
      <c r="B30" s="229" t="s">
        <v>623</v>
      </c>
      <c r="C30" s="206">
        <v>980111</v>
      </c>
      <c r="D30" s="206">
        <v>15209297</v>
      </c>
      <c r="E30" s="206" t="s">
        <v>513</v>
      </c>
      <c r="F30" s="206">
        <v>6090</v>
      </c>
      <c r="G30" s="206" t="s">
        <v>513</v>
      </c>
      <c r="H30" s="206" t="s">
        <v>513</v>
      </c>
      <c r="I30" s="206" t="s">
        <v>513</v>
      </c>
      <c r="J30" s="206" t="s">
        <v>513</v>
      </c>
      <c r="K30" s="206" t="s">
        <v>513</v>
      </c>
      <c r="L30" s="206" t="s">
        <v>513</v>
      </c>
      <c r="M30" s="206">
        <v>980111</v>
      </c>
      <c r="N30" s="206">
        <v>15209297</v>
      </c>
      <c r="O30" s="218"/>
      <c r="P30" s="262"/>
      <c r="Q30" s="262"/>
      <c r="R30" s="262"/>
      <c r="S30" s="262"/>
      <c r="T30" s="262"/>
      <c r="U30" s="262"/>
      <c r="V30" s="262"/>
      <c r="W30" s="262"/>
      <c r="X30" s="262"/>
      <c r="Y30" s="262"/>
      <c r="Z30" s="262"/>
      <c r="AA30" s="262"/>
    </row>
    <row r="31" spans="1:27" s="13" customFormat="1" ht="18" customHeight="1">
      <c r="A31" s="83" t="s">
        <v>800</v>
      </c>
      <c r="B31" s="229" t="s">
        <v>801</v>
      </c>
      <c r="C31" s="206">
        <v>154</v>
      </c>
      <c r="D31" s="206">
        <v>173</v>
      </c>
      <c r="E31" s="206" t="s">
        <v>513</v>
      </c>
      <c r="F31" s="206" t="s">
        <v>513</v>
      </c>
      <c r="G31" s="206" t="s">
        <v>513</v>
      </c>
      <c r="H31" s="206" t="s">
        <v>513</v>
      </c>
      <c r="I31" s="206" t="s">
        <v>513</v>
      </c>
      <c r="J31" s="206" t="s">
        <v>513</v>
      </c>
      <c r="K31" s="206" t="s">
        <v>513</v>
      </c>
      <c r="L31" s="206" t="s">
        <v>513</v>
      </c>
      <c r="M31" s="206">
        <v>154</v>
      </c>
      <c r="N31" s="206">
        <v>173</v>
      </c>
      <c r="O31" s="218"/>
      <c r="P31" s="262"/>
      <c r="Q31" s="262"/>
      <c r="R31" s="262"/>
      <c r="S31" s="262"/>
      <c r="T31" s="262"/>
      <c r="U31" s="262"/>
      <c r="V31" s="262"/>
      <c r="W31" s="262"/>
      <c r="X31" s="262"/>
      <c r="Y31" s="262"/>
      <c r="Z31" s="262"/>
      <c r="AA31" s="262"/>
    </row>
    <row r="32" spans="1:27" ht="18" customHeight="1">
      <c r="A32" s="83" t="s">
        <v>604</v>
      </c>
      <c r="B32" s="229" t="s">
        <v>624</v>
      </c>
      <c r="C32" s="206" t="s">
        <v>513</v>
      </c>
      <c r="D32" s="206">
        <v>28723</v>
      </c>
      <c r="E32" s="206" t="s">
        <v>513</v>
      </c>
      <c r="F32" s="206">
        <v>847</v>
      </c>
      <c r="G32" s="206" t="s">
        <v>513</v>
      </c>
      <c r="H32" s="206">
        <v>4030</v>
      </c>
      <c r="I32" s="206" t="s">
        <v>513</v>
      </c>
      <c r="J32" s="206">
        <v>513</v>
      </c>
      <c r="K32" s="206" t="s">
        <v>513</v>
      </c>
      <c r="L32" s="206" t="s">
        <v>513</v>
      </c>
      <c r="M32" s="206" t="s">
        <v>513</v>
      </c>
      <c r="N32" s="206">
        <v>32753</v>
      </c>
      <c r="O32" s="241"/>
      <c r="P32" s="262"/>
      <c r="Q32" s="262"/>
      <c r="R32" s="262"/>
      <c r="S32" s="262"/>
      <c r="T32" s="262"/>
      <c r="U32" s="262"/>
      <c r="V32" s="262"/>
      <c r="W32" s="262"/>
      <c r="X32" s="262"/>
      <c r="Y32" s="262"/>
      <c r="Z32" s="262"/>
      <c r="AA32" s="262"/>
    </row>
    <row r="33" spans="1:27" ht="18" customHeight="1">
      <c r="A33" s="83" t="s">
        <v>135</v>
      </c>
      <c r="B33" s="229"/>
      <c r="C33" s="206" t="s">
        <v>513</v>
      </c>
      <c r="D33" s="206" t="s">
        <v>513</v>
      </c>
      <c r="E33" s="206" t="s">
        <v>513</v>
      </c>
      <c r="F33" s="206" t="s">
        <v>513</v>
      </c>
      <c r="G33" s="206" t="s">
        <v>513</v>
      </c>
      <c r="H33" s="206" t="s">
        <v>513</v>
      </c>
      <c r="I33" s="206" t="s">
        <v>513</v>
      </c>
      <c r="J33" s="206" t="s">
        <v>513</v>
      </c>
      <c r="K33" s="206" t="s">
        <v>513</v>
      </c>
      <c r="L33" s="206" t="s">
        <v>513</v>
      </c>
      <c r="M33" s="206" t="s">
        <v>513</v>
      </c>
      <c r="N33" s="206" t="s">
        <v>513</v>
      </c>
      <c r="O33" s="241"/>
      <c r="P33" s="262"/>
      <c r="Q33" s="262"/>
      <c r="R33" s="262"/>
      <c r="S33" s="262"/>
      <c r="T33" s="262"/>
      <c r="U33" s="262"/>
      <c r="V33" s="262"/>
      <c r="W33" s="262"/>
      <c r="X33" s="262"/>
      <c r="Y33" s="262"/>
      <c r="Z33" s="262"/>
      <c r="AA33" s="262"/>
    </row>
    <row r="34" spans="1:27" ht="30" customHeight="1">
      <c r="A34" s="83" t="s">
        <v>136</v>
      </c>
      <c r="B34" s="249" t="s">
        <v>179</v>
      </c>
      <c r="C34" s="206">
        <v>185366</v>
      </c>
      <c r="D34" s="206">
        <v>274941</v>
      </c>
      <c r="E34" s="206" t="s">
        <v>513</v>
      </c>
      <c r="F34" s="206">
        <v>2769</v>
      </c>
      <c r="G34" s="206">
        <v>32787</v>
      </c>
      <c r="H34" s="206">
        <v>1710</v>
      </c>
      <c r="I34" s="206" t="s">
        <v>513</v>
      </c>
      <c r="J34" s="206" t="s">
        <v>513</v>
      </c>
      <c r="K34" s="206" t="s">
        <v>513</v>
      </c>
      <c r="L34" s="206" t="s">
        <v>513</v>
      </c>
      <c r="M34" s="206">
        <v>218153</v>
      </c>
      <c r="N34" s="206">
        <v>276651</v>
      </c>
      <c r="O34" s="241"/>
      <c r="P34" s="262"/>
      <c r="Q34" s="262"/>
      <c r="R34" s="262"/>
      <c r="S34" s="262"/>
      <c r="T34" s="262"/>
      <c r="U34" s="262"/>
      <c r="V34" s="262"/>
      <c r="W34" s="262"/>
      <c r="X34" s="262"/>
      <c r="Y34" s="262"/>
      <c r="Z34" s="262"/>
      <c r="AA34" s="262"/>
    </row>
    <row r="35" spans="1:27" ht="18" customHeight="1">
      <c r="A35" s="83" t="s">
        <v>605</v>
      </c>
      <c r="B35" s="81"/>
      <c r="C35" s="206" t="s">
        <v>513</v>
      </c>
      <c r="D35" s="206" t="s">
        <v>513</v>
      </c>
      <c r="E35" s="206" t="s">
        <v>513</v>
      </c>
      <c r="F35" s="206" t="s">
        <v>513</v>
      </c>
      <c r="G35" s="206" t="s">
        <v>513</v>
      </c>
      <c r="H35" s="206" t="s">
        <v>513</v>
      </c>
      <c r="I35" s="206" t="s">
        <v>513</v>
      </c>
      <c r="J35" s="206" t="s">
        <v>513</v>
      </c>
      <c r="K35" s="206" t="s">
        <v>513</v>
      </c>
      <c r="L35" s="206" t="s">
        <v>513</v>
      </c>
      <c r="M35" s="206" t="s">
        <v>513</v>
      </c>
      <c r="N35" s="206" t="s">
        <v>513</v>
      </c>
      <c r="O35" s="241"/>
      <c r="P35" s="262"/>
      <c r="Q35" s="262"/>
      <c r="R35" s="262"/>
      <c r="S35" s="262"/>
      <c r="T35" s="262"/>
      <c r="U35" s="262"/>
      <c r="V35" s="262"/>
      <c r="W35" s="262"/>
      <c r="X35" s="262"/>
      <c r="Y35" s="262"/>
      <c r="Z35" s="262"/>
      <c r="AA35" s="262"/>
    </row>
    <row r="36" spans="1:27" ht="18" customHeight="1">
      <c r="A36" s="83" t="s">
        <v>606</v>
      </c>
      <c r="B36" s="229"/>
      <c r="C36" s="206" t="s">
        <v>513</v>
      </c>
      <c r="D36" s="206">
        <v>6403</v>
      </c>
      <c r="E36" s="206" t="s">
        <v>513</v>
      </c>
      <c r="F36" s="206" t="s">
        <v>513</v>
      </c>
      <c r="G36" s="206">
        <v>193270</v>
      </c>
      <c r="H36" s="206">
        <v>65030</v>
      </c>
      <c r="I36" s="206" t="s">
        <v>513</v>
      </c>
      <c r="J36" s="206" t="s">
        <v>513</v>
      </c>
      <c r="K36" s="206" t="s">
        <v>513</v>
      </c>
      <c r="L36" s="206" t="s">
        <v>513</v>
      </c>
      <c r="M36" s="206">
        <v>193270</v>
      </c>
      <c r="N36" s="206">
        <v>71433</v>
      </c>
      <c r="O36" s="241"/>
      <c r="P36" s="262"/>
      <c r="Q36" s="262"/>
      <c r="R36" s="262"/>
      <c r="S36" s="262"/>
      <c r="T36" s="262"/>
      <c r="U36" s="262"/>
      <c r="V36" s="262"/>
      <c r="W36" s="262"/>
      <c r="X36" s="262"/>
      <c r="Y36" s="262"/>
      <c r="Z36" s="262"/>
      <c r="AA36" s="262"/>
    </row>
    <row r="37" spans="1:27" ht="18" customHeight="1">
      <c r="A37" s="83" t="s">
        <v>791</v>
      </c>
      <c r="B37" s="229" t="s">
        <v>792</v>
      </c>
      <c r="C37" s="206">
        <v>4610716</v>
      </c>
      <c r="D37" s="206">
        <v>1199033</v>
      </c>
      <c r="E37" s="206" t="s">
        <v>513</v>
      </c>
      <c r="F37" s="206">
        <v>15791</v>
      </c>
      <c r="G37" s="206">
        <v>286396</v>
      </c>
      <c r="H37" s="206">
        <v>151400</v>
      </c>
      <c r="I37" s="206" t="s">
        <v>513</v>
      </c>
      <c r="J37" s="206">
        <v>56</v>
      </c>
      <c r="K37" s="206" t="s">
        <v>513</v>
      </c>
      <c r="L37" s="206">
        <v>750</v>
      </c>
      <c r="M37" s="206">
        <v>4897112</v>
      </c>
      <c r="N37" s="206">
        <v>1351183</v>
      </c>
      <c r="O37" s="241"/>
      <c r="P37" s="262"/>
      <c r="Q37" s="262"/>
      <c r="R37" s="262"/>
      <c r="S37" s="262"/>
      <c r="T37" s="262"/>
      <c r="U37" s="262"/>
      <c r="V37" s="262"/>
      <c r="W37" s="262"/>
      <c r="X37" s="262"/>
      <c r="Y37" s="262"/>
      <c r="Z37" s="262"/>
      <c r="AA37" s="262"/>
    </row>
    <row r="38" spans="1:27" ht="18" customHeight="1">
      <c r="A38" s="84" t="s">
        <v>640</v>
      </c>
      <c r="B38" s="250" t="s">
        <v>641</v>
      </c>
      <c r="C38" s="207" t="s">
        <v>513</v>
      </c>
      <c r="D38" s="207" t="s">
        <v>513</v>
      </c>
      <c r="E38" s="207" t="s">
        <v>513</v>
      </c>
      <c r="F38" s="207" t="s">
        <v>513</v>
      </c>
      <c r="G38" s="207" t="s">
        <v>513</v>
      </c>
      <c r="H38" s="207" t="s">
        <v>513</v>
      </c>
      <c r="I38" s="207" t="s">
        <v>513</v>
      </c>
      <c r="J38" s="207" t="s">
        <v>513</v>
      </c>
      <c r="K38" s="207" t="s">
        <v>513</v>
      </c>
      <c r="L38" s="207" t="s">
        <v>513</v>
      </c>
      <c r="M38" s="207" t="s">
        <v>513</v>
      </c>
      <c r="N38" s="207" t="s">
        <v>513</v>
      </c>
      <c r="O38" s="241"/>
      <c r="P38" s="262"/>
      <c r="Q38" s="262"/>
      <c r="R38" s="262"/>
      <c r="S38" s="262"/>
      <c r="T38" s="262"/>
      <c r="U38" s="262"/>
      <c r="V38" s="262"/>
      <c r="W38" s="262"/>
      <c r="X38" s="262"/>
      <c r="Y38" s="262"/>
      <c r="Z38" s="262"/>
      <c r="AA38" s="262"/>
    </row>
    <row r="39" spans="1:27" ht="30" customHeight="1">
      <c r="A39" s="259" t="s">
        <v>802</v>
      </c>
      <c r="B39" s="279"/>
      <c r="C39" s="243" t="s">
        <v>513</v>
      </c>
      <c r="D39" s="243" t="s">
        <v>513</v>
      </c>
      <c r="E39" s="243" t="s">
        <v>513</v>
      </c>
      <c r="F39" s="243" t="s">
        <v>513</v>
      </c>
      <c r="G39" s="243">
        <v>194796</v>
      </c>
      <c r="H39" s="243">
        <v>54626</v>
      </c>
      <c r="I39" s="243" t="s">
        <v>513</v>
      </c>
      <c r="J39" s="243" t="s">
        <v>513</v>
      </c>
      <c r="K39" s="243" t="s">
        <v>513</v>
      </c>
      <c r="L39" s="243" t="s">
        <v>513</v>
      </c>
      <c r="M39" s="243">
        <v>194796</v>
      </c>
      <c r="N39" s="243">
        <v>54626</v>
      </c>
      <c r="O39" s="241"/>
      <c r="P39" s="262"/>
      <c r="Q39" s="262"/>
      <c r="R39" s="262"/>
      <c r="S39" s="262"/>
      <c r="T39" s="262"/>
      <c r="U39" s="262"/>
      <c r="V39" s="262"/>
      <c r="W39" s="262"/>
      <c r="X39" s="262"/>
      <c r="Y39" s="262"/>
      <c r="Z39" s="262"/>
      <c r="AA39" s="262"/>
    </row>
    <row r="40" spans="1:27" ht="18" customHeight="1">
      <c r="A40" s="83" t="s">
        <v>607</v>
      </c>
      <c r="B40" s="81" t="s">
        <v>587</v>
      </c>
      <c r="C40" s="206">
        <v>2687776</v>
      </c>
      <c r="D40" s="206">
        <v>2323013</v>
      </c>
      <c r="E40" s="206" t="s">
        <v>513</v>
      </c>
      <c r="F40" s="206" t="s">
        <v>513</v>
      </c>
      <c r="G40" s="206" t="s">
        <v>513</v>
      </c>
      <c r="H40" s="206" t="s">
        <v>513</v>
      </c>
      <c r="I40" s="206" t="s">
        <v>513</v>
      </c>
      <c r="J40" s="206" t="s">
        <v>513</v>
      </c>
      <c r="K40" s="206" t="s">
        <v>513</v>
      </c>
      <c r="L40" s="206" t="s">
        <v>513</v>
      </c>
      <c r="M40" s="206">
        <v>2687776</v>
      </c>
      <c r="N40" s="206">
        <v>2323013</v>
      </c>
      <c r="O40" s="241"/>
      <c r="P40" s="262"/>
      <c r="Q40" s="262"/>
      <c r="R40" s="262"/>
      <c r="S40" s="262"/>
      <c r="T40" s="262"/>
      <c r="U40" s="262"/>
      <c r="V40" s="262"/>
      <c r="W40" s="262"/>
      <c r="X40" s="262"/>
      <c r="Y40" s="262"/>
      <c r="Z40" s="262"/>
      <c r="AA40" s="262"/>
    </row>
    <row r="41" spans="1:27" ht="18" customHeight="1">
      <c r="A41" s="83" t="s">
        <v>137</v>
      </c>
      <c r="B41" s="229"/>
      <c r="C41" s="206" t="s">
        <v>513</v>
      </c>
      <c r="D41" s="206" t="s">
        <v>513</v>
      </c>
      <c r="E41" s="206" t="s">
        <v>513</v>
      </c>
      <c r="F41" s="206" t="s">
        <v>513</v>
      </c>
      <c r="G41" s="206" t="s">
        <v>513</v>
      </c>
      <c r="H41" s="206" t="s">
        <v>513</v>
      </c>
      <c r="I41" s="206" t="s">
        <v>513</v>
      </c>
      <c r="J41" s="206" t="s">
        <v>513</v>
      </c>
      <c r="K41" s="206" t="s">
        <v>513</v>
      </c>
      <c r="L41" s="206" t="s">
        <v>513</v>
      </c>
      <c r="M41" s="206" t="s">
        <v>513</v>
      </c>
      <c r="N41" s="206" t="s">
        <v>513</v>
      </c>
      <c r="O41" s="241"/>
      <c r="P41" s="262"/>
      <c r="Q41" s="262"/>
      <c r="R41" s="262"/>
      <c r="S41" s="262"/>
      <c r="T41" s="262"/>
      <c r="U41" s="262"/>
      <c r="V41" s="262"/>
      <c r="W41" s="262"/>
      <c r="X41" s="262"/>
      <c r="Y41" s="262"/>
      <c r="Z41" s="262"/>
      <c r="AA41" s="262"/>
    </row>
    <row r="42" spans="1:27" ht="18" customHeight="1">
      <c r="A42" s="83" t="s">
        <v>138</v>
      </c>
      <c r="B42" s="81" t="s">
        <v>181</v>
      </c>
      <c r="C42" s="206">
        <v>1374876</v>
      </c>
      <c r="D42" s="206">
        <v>263196</v>
      </c>
      <c r="E42" s="206" t="s">
        <v>513</v>
      </c>
      <c r="F42" s="206">
        <v>51</v>
      </c>
      <c r="G42" s="206" t="s">
        <v>513</v>
      </c>
      <c r="H42" s="206" t="s">
        <v>513</v>
      </c>
      <c r="I42" s="206" t="s">
        <v>513</v>
      </c>
      <c r="J42" s="206" t="s">
        <v>513</v>
      </c>
      <c r="K42" s="206" t="s">
        <v>513</v>
      </c>
      <c r="L42" s="206" t="s">
        <v>513</v>
      </c>
      <c r="M42" s="206">
        <v>1374876</v>
      </c>
      <c r="N42" s="206">
        <v>263196</v>
      </c>
      <c r="O42" s="241"/>
      <c r="P42" s="262"/>
      <c r="Q42" s="262"/>
      <c r="R42" s="262"/>
      <c r="S42" s="262"/>
      <c r="T42" s="262"/>
      <c r="U42" s="262"/>
      <c r="V42" s="262"/>
      <c r="W42" s="262"/>
      <c r="X42" s="262"/>
      <c r="Y42" s="262"/>
      <c r="Z42" s="262"/>
      <c r="AA42" s="262"/>
    </row>
    <row r="43" spans="1:27" ht="18" customHeight="1">
      <c r="A43" s="83" t="s">
        <v>139</v>
      </c>
      <c r="B43" s="269" t="s">
        <v>807</v>
      </c>
      <c r="C43" s="206" t="s">
        <v>513</v>
      </c>
      <c r="D43" s="206" t="s">
        <v>513</v>
      </c>
      <c r="E43" s="206" t="s">
        <v>513</v>
      </c>
      <c r="F43" s="206" t="s">
        <v>513</v>
      </c>
      <c r="G43" s="206" t="s">
        <v>513</v>
      </c>
      <c r="H43" s="206" t="s">
        <v>513</v>
      </c>
      <c r="I43" s="206" t="s">
        <v>513</v>
      </c>
      <c r="J43" s="206" t="s">
        <v>513</v>
      </c>
      <c r="K43" s="206" t="s">
        <v>513</v>
      </c>
      <c r="L43" s="206" t="s">
        <v>513</v>
      </c>
      <c r="M43" s="206" t="s">
        <v>513</v>
      </c>
      <c r="N43" s="206" t="s">
        <v>513</v>
      </c>
      <c r="O43" s="241"/>
      <c r="P43" s="262"/>
      <c r="Q43" s="262"/>
      <c r="R43" s="262"/>
      <c r="S43" s="262"/>
      <c r="T43" s="262"/>
      <c r="U43" s="262"/>
      <c r="V43" s="262"/>
      <c r="W43" s="262"/>
      <c r="X43" s="262"/>
      <c r="Y43" s="262"/>
      <c r="Z43" s="262"/>
      <c r="AA43" s="262"/>
    </row>
    <row r="44" spans="1:27" ht="30" customHeight="1">
      <c r="A44" s="83" t="s">
        <v>140</v>
      </c>
      <c r="B44" s="269" t="s">
        <v>813</v>
      </c>
      <c r="C44" s="206">
        <v>8508888</v>
      </c>
      <c r="D44" s="206">
        <v>9605276</v>
      </c>
      <c r="E44" s="206" t="s">
        <v>513</v>
      </c>
      <c r="F44" s="206">
        <v>25</v>
      </c>
      <c r="G44" s="206" t="s">
        <v>513</v>
      </c>
      <c r="H44" s="206" t="s">
        <v>513</v>
      </c>
      <c r="I44" s="206" t="s">
        <v>513</v>
      </c>
      <c r="J44" s="206" t="s">
        <v>513</v>
      </c>
      <c r="K44" s="206" t="s">
        <v>513</v>
      </c>
      <c r="L44" s="206" t="s">
        <v>513</v>
      </c>
      <c r="M44" s="206">
        <v>8508888</v>
      </c>
      <c r="N44" s="206">
        <v>9605276</v>
      </c>
      <c r="O44" s="241"/>
      <c r="P44" s="262"/>
      <c r="Q44" s="262"/>
      <c r="R44" s="262"/>
      <c r="S44" s="262"/>
      <c r="T44" s="262"/>
      <c r="U44" s="262"/>
      <c r="V44" s="262"/>
      <c r="W44" s="262"/>
      <c r="X44" s="262"/>
      <c r="Y44" s="262"/>
      <c r="Z44" s="262"/>
      <c r="AA44" s="262"/>
    </row>
    <row r="45" spans="1:27" ht="18" customHeight="1">
      <c r="A45" s="83" t="s">
        <v>141</v>
      </c>
      <c r="B45" s="269" t="s">
        <v>188</v>
      </c>
      <c r="C45" s="206" t="s">
        <v>513</v>
      </c>
      <c r="D45" s="206">
        <v>2566</v>
      </c>
      <c r="E45" s="206" t="s">
        <v>513</v>
      </c>
      <c r="F45" s="206" t="s">
        <v>513</v>
      </c>
      <c r="G45" s="206" t="s">
        <v>513</v>
      </c>
      <c r="H45" s="206" t="s">
        <v>513</v>
      </c>
      <c r="I45" s="206" t="s">
        <v>513</v>
      </c>
      <c r="J45" s="206" t="s">
        <v>513</v>
      </c>
      <c r="K45" s="206" t="s">
        <v>513</v>
      </c>
      <c r="L45" s="206" t="s">
        <v>513</v>
      </c>
      <c r="M45" s="206" t="s">
        <v>513</v>
      </c>
      <c r="N45" s="206">
        <v>2566</v>
      </c>
      <c r="O45" s="241"/>
      <c r="P45" s="262"/>
      <c r="Q45" s="262"/>
      <c r="R45" s="262"/>
      <c r="S45" s="262"/>
      <c r="T45" s="262"/>
      <c r="U45" s="262"/>
      <c r="V45" s="262"/>
      <c r="W45" s="262"/>
      <c r="X45" s="262"/>
      <c r="Y45" s="262"/>
      <c r="Z45" s="262"/>
      <c r="AA45" s="262"/>
    </row>
    <row r="46" spans="1:27" ht="18" customHeight="1">
      <c r="A46" s="83" t="s">
        <v>144</v>
      </c>
      <c r="B46" s="229" t="s">
        <v>642</v>
      </c>
      <c r="C46" s="206">
        <v>748478</v>
      </c>
      <c r="D46" s="206">
        <v>2616699</v>
      </c>
      <c r="E46" s="206" t="s">
        <v>513</v>
      </c>
      <c r="F46" s="206">
        <v>425713</v>
      </c>
      <c r="G46" s="206">
        <v>1000810</v>
      </c>
      <c r="H46" s="206">
        <v>187238</v>
      </c>
      <c r="I46" s="206" t="s">
        <v>513</v>
      </c>
      <c r="J46" s="206">
        <v>15332</v>
      </c>
      <c r="K46" s="206" t="s">
        <v>513</v>
      </c>
      <c r="L46" s="206">
        <v>333</v>
      </c>
      <c r="M46" s="206">
        <v>1749288</v>
      </c>
      <c r="N46" s="206">
        <v>2804270</v>
      </c>
      <c r="O46" s="241"/>
      <c r="P46" s="262"/>
      <c r="Q46" s="262"/>
      <c r="R46" s="262"/>
      <c r="S46" s="262"/>
      <c r="T46" s="262"/>
      <c r="U46" s="262"/>
      <c r="V46" s="262"/>
      <c r="W46" s="262"/>
      <c r="X46" s="262"/>
      <c r="Y46" s="262"/>
      <c r="Z46" s="262"/>
      <c r="AA46" s="262"/>
    </row>
    <row r="47" spans="1:27" ht="18" customHeight="1">
      <c r="A47" s="83" t="s">
        <v>145</v>
      </c>
      <c r="B47" s="229"/>
      <c r="C47" s="206" t="s">
        <v>513</v>
      </c>
      <c r="D47" s="206" t="s">
        <v>513</v>
      </c>
      <c r="E47" s="206" t="s">
        <v>513</v>
      </c>
      <c r="F47" s="206" t="s">
        <v>513</v>
      </c>
      <c r="G47" s="206" t="s">
        <v>513</v>
      </c>
      <c r="H47" s="206" t="s">
        <v>513</v>
      </c>
      <c r="I47" s="206" t="s">
        <v>513</v>
      </c>
      <c r="J47" s="206" t="s">
        <v>513</v>
      </c>
      <c r="K47" s="206" t="s">
        <v>513</v>
      </c>
      <c r="L47" s="206" t="s">
        <v>513</v>
      </c>
      <c r="M47" s="206" t="s">
        <v>513</v>
      </c>
      <c r="N47" s="206" t="s">
        <v>513</v>
      </c>
      <c r="O47" s="241"/>
      <c r="P47" s="262"/>
      <c r="Q47" s="262"/>
      <c r="R47" s="262"/>
      <c r="S47" s="262"/>
      <c r="T47" s="262"/>
      <c r="U47" s="262"/>
      <c r="V47" s="262"/>
      <c r="W47" s="262"/>
      <c r="X47" s="262"/>
      <c r="Y47" s="262"/>
      <c r="Z47" s="262"/>
      <c r="AA47" s="262"/>
    </row>
    <row r="48" spans="1:27" ht="18" customHeight="1">
      <c r="A48" s="83" t="s">
        <v>146</v>
      </c>
      <c r="B48" s="81" t="s">
        <v>643</v>
      </c>
      <c r="C48" s="206">
        <v>627009</v>
      </c>
      <c r="D48" s="206">
        <v>785590</v>
      </c>
      <c r="E48" s="206" t="s">
        <v>513</v>
      </c>
      <c r="F48" s="206">
        <v>2093</v>
      </c>
      <c r="G48" s="206">
        <v>29564</v>
      </c>
      <c r="H48" s="206">
        <v>22209</v>
      </c>
      <c r="I48" s="206" t="s">
        <v>513</v>
      </c>
      <c r="J48" s="206" t="s">
        <v>513</v>
      </c>
      <c r="K48" s="206" t="s">
        <v>513</v>
      </c>
      <c r="L48" s="206">
        <v>2557</v>
      </c>
      <c r="M48" s="206">
        <v>656573</v>
      </c>
      <c r="N48" s="206">
        <v>810356</v>
      </c>
      <c r="O48" s="241"/>
      <c r="P48" s="262"/>
      <c r="Q48" s="262"/>
      <c r="R48" s="262"/>
      <c r="S48" s="262"/>
      <c r="T48" s="262"/>
      <c r="U48" s="262"/>
      <c r="V48" s="262"/>
      <c r="W48" s="262"/>
      <c r="X48" s="262"/>
      <c r="Y48" s="262"/>
      <c r="Z48" s="262"/>
      <c r="AA48" s="262"/>
    </row>
    <row r="49" spans="1:27" ht="30" customHeight="1">
      <c r="A49" s="83" t="s">
        <v>608</v>
      </c>
      <c r="B49" s="249" t="s">
        <v>644</v>
      </c>
      <c r="C49" s="206">
        <v>279618</v>
      </c>
      <c r="D49" s="206">
        <v>336186</v>
      </c>
      <c r="E49" s="206" t="s">
        <v>513</v>
      </c>
      <c r="F49" s="206">
        <v>1351</v>
      </c>
      <c r="G49" s="206" t="s">
        <v>513</v>
      </c>
      <c r="H49" s="206">
        <v>1006</v>
      </c>
      <c r="I49" s="206" t="s">
        <v>513</v>
      </c>
      <c r="J49" s="206" t="s">
        <v>513</v>
      </c>
      <c r="K49" s="206" t="s">
        <v>513</v>
      </c>
      <c r="L49" s="206">
        <v>37841</v>
      </c>
      <c r="M49" s="206">
        <v>279618</v>
      </c>
      <c r="N49" s="206">
        <v>375033</v>
      </c>
      <c r="O49" s="241"/>
      <c r="P49" s="262"/>
      <c r="Q49" s="262"/>
      <c r="R49" s="262"/>
      <c r="S49" s="262"/>
      <c r="T49" s="262"/>
      <c r="U49" s="262"/>
      <c r="V49" s="262"/>
      <c r="W49" s="262"/>
      <c r="X49" s="262"/>
      <c r="Y49" s="262"/>
      <c r="Z49" s="262"/>
      <c r="AA49" s="262"/>
    </row>
    <row r="50" spans="1:27" ht="18" customHeight="1">
      <c r="A50" s="83" t="s">
        <v>147</v>
      </c>
      <c r="B50" s="229" t="s">
        <v>195</v>
      </c>
      <c r="C50" s="206" t="s">
        <v>513</v>
      </c>
      <c r="D50" s="206">
        <v>20588</v>
      </c>
      <c r="E50" s="206" t="s">
        <v>513</v>
      </c>
      <c r="F50" s="206" t="s">
        <v>513</v>
      </c>
      <c r="G50" s="206" t="s">
        <v>513</v>
      </c>
      <c r="H50" s="206" t="s">
        <v>513</v>
      </c>
      <c r="I50" s="206" t="s">
        <v>513</v>
      </c>
      <c r="J50" s="206" t="s">
        <v>513</v>
      </c>
      <c r="K50" s="206" t="s">
        <v>513</v>
      </c>
      <c r="L50" s="206" t="s">
        <v>513</v>
      </c>
      <c r="M50" s="206" t="s">
        <v>513</v>
      </c>
      <c r="N50" s="206">
        <v>20588</v>
      </c>
      <c r="O50" s="241"/>
      <c r="P50" s="262"/>
      <c r="Q50" s="262"/>
      <c r="R50" s="262"/>
      <c r="S50" s="262"/>
      <c r="T50" s="262"/>
      <c r="U50" s="262"/>
      <c r="V50" s="262"/>
      <c r="W50" s="262"/>
      <c r="X50" s="262"/>
      <c r="Y50" s="262"/>
      <c r="Z50" s="262"/>
      <c r="AA50" s="262"/>
    </row>
    <row r="51" spans="1:27" ht="18" customHeight="1">
      <c r="A51" s="83" t="s">
        <v>609</v>
      </c>
      <c r="B51" s="229"/>
      <c r="C51" s="206" t="s">
        <v>513</v>
      </c>
      <c r="D51" s="206" t="s">
        <v>513</v>
      </c>
      <c r="E51" s="206" t="s">
        <v>513</v>
      </c>
      <c r="F51" s="206" t="s">
        <v>513</v>
      </c>
      <c r="G51" s="206" t="s">
        <v>513</v>
      </c>
      <c r="H51" s="206" t="s">
        <v>513</v>
      </c>
      <c r="I51" s="206" t="s">
        <v>513</v>
      </c>
      <c r="J51" s="206" t="s">
        <v>513</v>
      </c>
      <c r="K51" s="206" t="s">
        <v>513</v>
      </c>
      <c r="L51" s="206" t="s">
        <v>513</v>
      </c>
      <c r="M51" s="206" t="s">
        <v>513</v>
      </c>
      <c r="N51" s="206" t="s">
        <v>513</v>
      </c>
      <c r="O51" s="241"/>
      <c r="P51" s="262"/>
      <c r="Q51" s="262"/>
      <c r="R51" s="262"/>
      <c r="S51" s="262"/>
      <c r="T51" s="262"/>
      <c r="U51" s="262"/>
      <c r="V51" s="262"/>
      <c r="W51" s="262"/>
      <c r="X51" s="262"/>
      <c r="Y51" s="262"/>
      <c r="Z51" s="262"/>
      <c r="AA51" s="262"/>
    </row>
    <row r="52" spans="1:27" ht="18" customHeight="1">
      <c r="A52" s="83" t="s">
        <v>785</v>
      </c>
      <c r="B52" s="229"/>
      <c r="C52" s="206" t="s">
        <v>513</v>
      </c>
      <c r="D52" s="206" t="s">
        <v>513</v>
      </c>
      <c r="E52" s="206" t="s">
        <v>513</v>
      </c>
      <c r="F52" s="206" t="s">
        <v>513</v>
      </c>
      <c r="G52" s="206">
        <v>1325195</v>
      </c>
      <c r="H52" s="206">
        <v>3927</v>
      </c>
      <c r="I52" s="206" t="s">
        <v>513</v>
      </c>
      <c r="J52" s="206" t="s">
        <v>513</v>
      </c>
      <c r="K52" s="206" t="s">
        <v>513</v>
      </c>
      <c r="L52" s="206" t="s">
        <v>513</v>
      </c>
      <c r="M52" s="206">
        <v>1325195</v>
      </c>
      <c r="N52" s="206">
        <v>3927</v>
      </c>
      <c r="O52" s="241"/>
      <c r="P52" s="262"/>
      <c r="Q52" s="262"/>
      <c r="R52" s="262"/>
      <c r="S52" s="262"/>
      <c r="T52" s="262"/>
      <c r="U52" s="262"/>
      <c r="V52" s="262"/>
      <c r="W52" s="262"/>
      <c r="X52" s="262"/>
      <c r="Y52" s="262"/>
      <c r="Z52" s="262"/>
      <c r="AA52" s="262"/>
    </row>
    <row r="53" spans="1:27" ht="18" customHeight="1">
      <c r="A53" s="83" t="s">
        <v>148</v>
      </c>
      <c r="B53" s="229"/>
      <c r="C53" s="206" t="s">
        <v>513</v>
      </c>
      <c r="D53" s="206" t="s">
        <v>513</v>
      </c>
      <c r="E53" s="206" t="s">
        <v>513</v>
      </c>
      <c r="F53" s="206" t="s">
        <v>513</v>
      </c>
      <c r="G53" s="206" t="s">
        <v>513</v>
      </c>
      <c r="H53" s="206" t="s">
        <v>513</v>
      </c>
      <c r="I53" s="206" t="s">
        <v>513</v>
      </c>
      <c r="J53" s="206" t="s">
        <v>513</v>
      </c>
      <c r="K53" s="206" t="s">
        <v>513</v>
      </c>
      <c r="L53" s="206" t="s">
        <v>513</v>
      </c>
      <c r="M53" s="206" t="s">
        <v>513</v>
      </c>
      <c r="N53" s="206" t="s">
        <v>513</v>
      </c>
      <c r="O53" s="241"/>
      <c r="P53" s="262"/>
      <c r="Q53" s="262"/>
      <c r="R53" s="262"/>
      <c r="S53" s="262"/>
      <c r="T53" s="262"/>
      <c r="U53" s="262"/>
      <c r="V53" s="262"/>
      <c r="W53" s="262"/>
      <c r="X53" s="262"/>
      <c r="Y53" s="262"/>
      <c r="Z53" s="262"/>
      <c r="AA53" s="262"/>
    </row>
    <row r="54" spans="1:27" ht="30" customHeight="1">
      <c r="A54" s="83" t="s">
        <v>149</v>
      </c>
      <c r="B54" s="229" t="s">
        <v>199</v>
      </c>
      <c r="C54" s="206" t="s">
        <v>513</v>
      </c>
      <c r="D54" s="206">
        <v>2514</v>
      </c>
      <c r="E54" s="206" t="s">
        <v>513</v>
      </c>
      <c r="F54" s="206">
        <v>2</v>
      </c>
      <c r="G54" s="206" t="s">
        <v>513</v>
      </c>
      <c r="H54" s="206" t="s">
        <v>513</v>
      </c>
      <c r="I54" s="206" t="s">
        <v>513</v>
      </c>
      <c r="J54" s="206" t="s">
        <v>513</v>
      </c>
      <c r="K54" s="206" t="s">
        <v>513</v>
      </c>
      <c r="L54" s="206" t="s">
        <v>513</v>
      </c>
      <c r="M54" s="206" t="s">
        <v>513</v>
      </c>
      <c r="N54" s="206">
        <v>2514</v>
      </c>
      <c r="O54" s="241"/>
      <c r="P54" s="262"/>
      <c r="Q54" s="262"/>
      <c r="R54" s="262"/>
      <c r="S54" s="262"/>
      <c r="T54" s="262"/>
      <c r="U54" s="262"/>
      <c r="V54" s="262"/>
      <c r="W54" s="262"/>
      <c r="X54" s="262"/>
      <c r="Y54" s="262"/>
      <c r="Z54" s="262"/>
      <c r="AA54" s="262"/>
    </row>
    <row r="55" spans="1:27" ht="18" customHeight="1">
      <c r="A55" s="83" t="s">
        <v>790</v>
      </c>
      <c r="B55" s="281" t="s">
        <v>789</v>
      </c>
      <c r="C55" s="206" t="s">
        <v>513</v>
      </c>
      <c r="D55" s="206" t="s">
        <v>513</v>
      </c>
      <c r="E55" s="206" t="s">
        <v>513</v>
      </c>
      <c r="F55" s="206" t="s">
        <v>513</v>
      </c>
      <c r="G55" s="206" t="s">
        <v>513</v>
      </c>
      <c r="H55" s="206" t="s">
        <v>513</v>
      </c>
      <c r="I55" s="206" t="s">
        <v>513</v>
      </c>
      <c r="J55" s="206" t="s">
        <v>513</v>
      </c>
      <c r="K55" s="206" t="s">
        <v>513</v>
      </c>
      <c r="L55" s="206" t="s">
        <v>513</v>
      </c>
      <c r="M55" s="206" t="s">
        <v>513</v>
      </c>
      <c r="N55" s="206" t="s">
        <v>513</v>
      </c>
      <c r="O55" s="241"/>
      <c r="P55" s="262"/>
      <c r="Q55" s="262"/>
      <c r="R55" s="262"/>
      <c r="S55" s="262"/>
      <c r="T55" s="262"/>
      <c r="U55" s="262"/>
      <c r="V55" s="262"/>
      <c r="W55" s="262"/>
      <c r="X55" s="262"/>
      <c r="Y55" s="262"/>
      <c r="Z55" s="262"/>
      <c r="AA55" s="262"/>
    </row>
    <row r="56" spans="1:27" ht="18" customHeight="1">
      <c r="A56" s="83" t="s">
        <v>610</v>
      </c>
      <c r="B56" s="229"/>
      <c r="C56" s="206" t="s">
        <v>513</v>
      </c>
      <c r="D56" s="206" t="s">
        <v>513</v>
      </c>
      <c r="E56" s="206" t="s">
        <v>513</v>
      </c>
      <c r="F56" s="206" t="s">
        <v>513</v>
      </c>
      <c r="G56" s="206" t="s">
        <v>513</v>
      </c>
      <c r="H56" s="206" t="s">
        <v>513</v>
      </c>
      <c r="I56" s="206" t="s">
        <v>513</v>
      </c>
      <c r="J56" s="206" t="s">
        <v>513</v>
      </c>
      <c r="K56" s="206" t="s">
        <v>513</v>
      </c>
      <c r="L56" s="206" t="s">
        <v>513</v>
      </c>
      <c r="M56" s="206" t="s">
        <v>513</v>
      </c>
      <c r="N56" s="206" t="s">
        <v>513</v>
      </c>
      <c r="O56" s="241"/>
      <c r="P56" s="262"/>
      <c r="Q56" s="262"/>
      <c r="R56" s="262"/>
      <c r="S56" s="262"/>
      <c r="T56" s="262"/>
      <c r="U56" s="262"/>
      <c r="V56" s="262"/>
      <c r="W56" s="262"/>
      <c r="X56" s="262"/>
      <c r="Y56" s="262"/>
      <c r="Z56" s="262"/>
      <c r="AA56" s="262"/>
    </row>
    <row r="57" spans="1:27" ht="18" customHeight="1">
      <c r="A57" s="83" t="s">
        <v>150</v>
      </c>
      <c r="B57" s="229" t="s">
        <v>202</v>
      </c>
      <c r="C57" s="206" t="s">
        <v>513</v>
      </c>
      <c r="D57" s="206" t="s">
        <v>513</v>
      </c>
      <c r="E57" s="206" t="s">
        <v>513</v>
      </c>
      <c r="F57" s="206" t="s">
        <v>513</v>
      </c>
      <c r="G57" s="206" t="s">
        <v>513</v>
      </c>
      <c r="H57" s="206" t="s">
        <v>513</v>
      </c>
      <c r="I57" s="206" t="s">
        <v>513</v>
      </c>
      <c r="J57" s="206" t="s">
        <v>513</v>
      </c>
      <c r="K57" s="206" t="s">
        <v>513</v>
      </c>
      <c r="L57" s="206" t="s">
        <v>513</v>
      </c>
      <c r="M57" s="206" t="s">
        <v>513</v>
      </c>
      <c r="N57" s="206" t="s">
        <v>513</v>
      </c>
      <c r="O57" s="241"/>
      <c r="P57" s="262"/>
      <c r="Q57" s="262"/>
      <c r="R57" s="262"/>
      <c r="S57" s="262"/>
      <c r="T57" s="262"/>
      <c r="U57" s="262"/>
      <c r="V57" s="262"/>
      <c r="W57" s="262"/>
      <c r="X57" s="262"/>
      <c r="Y57" s="262"/>
      <c r="Z57" s="262"/>
      <c r="AA57" s="262"/>
    </row>
    <row r="58" spans="1:27" ht="18" customHeight="1">
      <c r="A58" s="83" t="s">
        <v>749</v>
      </c>
      <c r="B58" s="229" t="s">
        <v>750</v>
      </c>
      <c r="C58" s="206">
        <v>6152772</v>
      </c>
      <c r="D58" s="206">
        <v>13625497</v>
      </c>
      <c r="E58" s="206" t="s">
        <v>513</v>
      </c>
      <c r="F58" s="206">
        <v>250520</v>
      </c>
      <c r="G58" s="206">
        <v>297648</v>
      </c>
      <c r="H58" s="206">
        <v>20528</v>
      </c>
      <c r="I58" s="206" t="s">
        <v>513</v>
      </c>
      <c r="J58" s="206">
        <v>1464</v>
      </c>
      <c r="K58" s="206" t="s">
        <v>513</v>
      </c>
      <c r="L58" s="206">
        <v>80377</v>
      </c>
      <c r="M58" s="206">
        <v>6450420</v>
      </c>
      <c r="N58" s="206">
        <v>13726402</v>
      </c>
      <c r="O58" s="241"/>
      <c r="P58" s="262"/>
      <c r="Q58" s="262"/>
      <c r="R58" s="262"/>
      <c r="S58" s="262"/>
      <c r="T58" s="262"/>
      <c r="U58" s="262"/>
      <c r="V58" s="262"/>
      <c r="W58" s="262"/>
      <c r="X58" s="262"/>
      <c r="Y58" s="262"/>
      <c r="Z58" s="262"/>
      <c r="AA58" s="262"/>
    </row>
    <row r="59" spans="1:27" ht="30" customHeight="1">
      <c r="A59" s="83" t="s">
        <v>152</v>
      </c>
      <c r="B59" s="229"/>
      <c r="C59" s="206" t="s">
        <v>513</v>
      </c>
      <c r="D59" s="206" t="s">
        <v>513</v>
      </c>
      <c r="E59" s="206" t="s">
        <v>513</v>
      </c>
      <c r="F59" s="206" t="s">
        <v>513</v>
      </c>
      <c r="G59" s="206" t="s">
        <v>513</v>
      </c>
      <c r="H59" s="206" t="s">
        <v>513</v>
      </c>
      <c r="I59" s="206" t="s">
        <v>513</v>
      </c>
      <c r="J59" s="206" t="s">
        <v>513</v>
      </c>
      <c r="K59" s="206" t="s">
        <v>513</v>
      </c>
      <c r="L59" s="206" t="s">
        <v>513</v>
      </c>
      <c r="M59" s="206" t="s">
        <v>513</v>
      </c>
      <c r="N59" s="206" t="s">
        <v>513</v>
      </c>
      <c r="O59" s="241"/>
      <c r="P59" s="262"/>
      <c r="Q59" s="262"/>
      <c r="R59" s="262"/>
      <c r="S59" s="262"/>
      <c r="T59" s="262"/>
      <c r="U59" s="262"/>
      <c r="V59" s="262"/>
      <c r="W59" s="262"/>
      <c r="X59" s="262"/>
      <c r="Y59" s="262"/>
      <c r="Z59" s="262"/>
      <c r="AA59" s="262"/>
    </row>
    <row r="60" spans="1:27" ht="18" customHeight="1">
      <c r="A60" s="83" t="s">
        <v>751</v>
      </c>
      <c r="B60" s="229"/>
      <c r="C60" s="206" t="s">
        <v>513</v>
      </c>
      <c r="D60" s="206" t="s">
        <v>513</v>
      </c>
      <c r="E60" s="206" t="s">
        <v>513</v>
      </c>
      <c r="F60" s="206" t="s">
        <v>513</v>
      </c>
      <c r="G60" s="206" t="s">
        <v>513</v>
      </c>
      <c r="H60" s="206" t="s">
        <v>513</v>
      </c>
      <c r="I60" s="206" t="s">
        <v>513</v>
      </c>
      <c r="J60" s="206" t="s">
        <v>513</v>
      </c>
      <c r="K60" s="206" t="s">
        <v>513</v>
      </c>
      <c r="L60" s="206" t="s">
        <v>513</v>
      </c>
      <c r="M60" s="206" t="s">
        <v>513</v>
      </c>
      <c r="N60" s="206" t="s">
        <v>513</v>
      </c>
      <c r="O60" s="241"/>
      <c r="P60" s="262"/>
      <c r="Q60" s="262"/>
      <c r="R60" s="262"/>
      <c r="S60" s="262"/>
      <c r="T60" s="262"/>
      <c r="U60" s="262"/>
      <c r="V60" s="262"/>
      <c r="W60" s="262"/>
      <c r="X60" s="262"/>
      <c r="Y60" s="262"/>
      <c r="Z60" s="262"/>
      <c r="AA60" s="262"/>
    </row>
    <row r="61" spans="1:27" ht="18" customHeight="1">
      <c r="A61" s="83" t="s">
        <v>153</v>
      </c>
      <c r="B61" s="229" t="s">
        <v>205</v>
      </c>
      <c r="C61" s="206" t="s">
        <v>513</v>
      </c>
      <c r="D61" s="206" t="s">
        <v>513</v>
      </c>
      <c r="E61" s="206" t="s">
        <v>513</v>
      </c>
      <c r="F61" s="206" t="s">
        <v>513</v>
      </c>
      <c r="G61" s="206" t="s">
        <v>513</v>
      </c>
      <c r="H61" s="206" t="s">
        <v>513</v>
      </c>
      <c r="I61" s="206" t="s">
        <v>513</v>
      </c>
      <c r="J61" s="206" t="s">
        <v>513</v>
      </c>
      <c r="K61" s="206" t="s">
        <v>513</v>
      </c>
      <c r="L61" s="206" t="s">
        <v>513</v>
      </c>
      <c r="M61" s="206" t="s">
        <v>513</v>
      </c>
      <c r="N61" s="206" t="s">
        <v>513</v>
      </c>
      <c r="O61" s="241"/>
      <c r="P61" s="262"/>
      <c r="Q61" s="262"/>
      <c r="R61" s="262"/>
      <c r="S61" s="262"/>
      <c r="T61" s="262"/>
      <c r="U61" s="262"/>
      <c r="V61" s="262"/>
      <c r="W61" s="262"/>
      <c r="X61" s="262"/>
      <c r="Y61" s="262"/>
      <c r="Z61" s="262"/>
      <c r="AA61" s="262"/>
    </row>
    <row r="62" spans="1:27" ht="18" customHeight="1">
      <c r="A62" s="83" t="s">
        <v>666</v>
      </c>
      <c r="B62" s="229" t="s">
        <v>659</v>
      </c>
      <c r="C62" s="206" t="s">
        <v>513</v>
      </c>
      <c r="D62" s="206" t="s">
        <v>513</v>
      </c>
      <c r="E62" s="206" t="s">
        <v>513</v>
      </c>
      <c r="F62" s="206" t="s">
        <v>513</v>
      </c>
      <c r="G62" s="206" t="s">
        <v>513</v>
      </c>
      <c r="H62" s="206" t="s">
        <v>513</v>
      </c>
      <c r="I62" s="206" t="s">
        <v>513</v>
      </c>
      <c r="J62" s="206" t="s">
        <v>513</v>
      </c>
      <c r="K62" s="206" t="s">
        <v>513</v>
      </c>
      <c r="L62" s="206" t="s">
        <v>513</v>
      </c>
      <c r="M62" s="206" t="s">
        <v>513</v>
      </c>
      <c r="N62" s="206" t="s">
        <v>513</v>
      </c>
      <c r="O62" s="241"/>
      <c r="P62" s="262"/>
      <c r="Q62" s="262"/>
      <c r="R62" s="262"/>
      <c r="S62" s="262"/>
      <c r="T62" s="262"/>
      <c r="U62" s="262"/>
      <c r="V62" s="262"/>
      <c r="W62" s="262"/>
      <c r="X62" s="262"/>
      <c r="Y62" s="262"/>
      <c r="Z62" s="262"/>
      <c r="AA62" s="262"/>
    </row>
    <row r="63" spans="1:27" ht="18" customHeight="1">
      <c r="A63" s="84" t="s">
        <v>814</v>
      </c>
      <c r="B63" s="230"/>
      <c r="C63" s="207" t="s">
        <v>513</v>
      </c>
      <c r="D63" s="207" t="s">
        <v>513</v>
      </c>
      <c r="E63" s="207" t="s">
        <v>513</v>
      </c>
      <c r="F63" s="207" t="s">
        <v>513</v>
      </c>
      <c r="G63" s="207" t="s">
        <v>513</v>
      </c>
      <c r="H63" s="207" t="s">
        <v>513</v>
      </c>
      <c r="I63" s="207" t="s">
        <v>513</v>
      </c>
      <c r="J63" s="207" t="s">
        <v>513</v>
      </c>
      <c r="K63" s="207" t="s">
        <v>513</v>
      </c>
      <c r="L63" s="207" t="s">
        <v>513</v>
      </c>
      <c r="M63" s="207" t="s">
        <v>513</v>
      </c>
      <c r="N63" s="207" t="s">
        <v>513</v>
      </c>
      <c r="O63" s="241"/>
      <c r="P63" s="262"/>
      <c r="Q63" s="262"/>
      <c r="R63" s="262"/>
      <c r="S63" s="262"/>
      <c r="T63" s="262"/>
      <c r="U63" s="262"/>
      <c r="V63" s="262"/>
      <c r="W63" s="262"/>
      <c r="X63" s="262"/>
      <c r="Y63" s="262"/>
      <c r="Z63" s="262"/>
      <c r="AA63" s="262"/>
    </row>
    <row r="64" spans="1:27" ht="30" customHeight="1">
      <c r="A64" s="83" t="s">
        <v>154</v>
      </c>
      <c r="B64" s="229" t="s">
        <v>207</v>
      </c>
      <c r="C64" s="206" t="s">
        <v>513</v>
      </c>
      <c r="D64" s="206" t="s">
        <v>513</v>
      </c>
      <c r="E64" s="206" t="s">
        <v>513</v>
      </c>
      <c r="F64" s="206" t="s">
        <v>513</v>
      </c>
      <c r="G64" s="206" t="s">
        <v>513</v>
      </c>
      <c r="H64" s="206" t="s">
        <v>513</v>
      </c>
      <c r="I64" s="206" t="s">
        <v>513</v>
      </c>
      <c r="J64" s="206" t="s">
        <v>513</v>
      </c>
      <c r="K64" s="206" t="s">
        <v>513</v>
      </c>
      <c r="L64" s="206" t="s">
        <v>513</v>
      </c>
      <c r="M64" s="206" t="s">
        <v>513</v>
      </c>
      <c r="N64" s="206" t="s">
        <v>513</v>
      </c>
      <c r="O64" s="241"/>
      <c r="P64" s="262"/>
      <c r="Q64" s="262"/>
      <c r="R64" s="262"/>
      <c r="S64" s="262"/>
      <c r="T64" s="262"/>
      <c r="U64" s="262"/>
      <c r="V64" s="262"/>
      <c r="W64" s="262"/>
      <c r="X64" s="262"/>
      <c r="Y64" s="262"/>
      <c r="Z64" s="262"/>
      <c r="AA64" s="262"/>
    </row>
    <row r="65" spans="1:27" ht="18" customHeight="1">
      <c r="A65" s="83" t="s">
        <v>611</v>
      </c>
      <c r="B65" s="81" t="s">
        <v>645</v>
      </c>
      <c r="C65" s="208" t="s">
        <v>513</v>
      </c>
      <c r="D65" s="208">
        <v>97</v>
      </c>
      <c r="E65" s="208" t="s">
        <v>513</v>
      </c>
      <c r="F65" s="208">
        <v>3</v>
      </c>
      <c r="G65" s="208">
        <v>107354</v>
      </c>
      <c r="H65" s="208">
        <v>9140</v>
      </c>
      <c r="I65" s="208" t="s">
        <v>513</v>
      </c>
      <c r="J65" s="208" t="s">
        <v>513</v>
      </c>
      <c r="K65" s="208" t="s">
        <v>513</v>
      </c>
      <c r="L65" s="208" t="s">
        <v>513</v>
      </c>
      <c r="M65" s="208">
        <v>107354</v>
      </c>
      <c r="N65" s="208">
        <v>9237</v>
      </c>
      <c r="O65" s="242"/>
      <c r="P65" s="262"/>
      <c r="Q65" s="262"/>
      <c r="R65" s="262"/>
      <c r="S65" s="262"/>
      <c r="T65" s="262"/>
      <c r="U65" s="262"/>
      <c r="V65" s="262"/>
      <c r="W65" s="262"/>
      <c r="X65" s="262"/>
      <c r="Y65" s="262"/>
      <c r="Z65" s="262"/>
      <c r="AA65" s="262"/>
    </row>
    <row r="66" spans="1:27" ht="18" customHeight="1">
      <c r="A66" s="83" t="s">
        <v>612</v>
      </c>
      <c r="B66" s="81" t="s">
        <v>521</v>
      </c>
      <c r="C66" s="208">
        <v>1687859</v>
      </c>
      <c r="D66" s="208">
        <v>596927</v>
      </c>
      <c r="E66" s="208" t="s">
        <v>513</v>
      </c>
      <c r="F66" s="208">
        <v>27368</v>
      </c>
      <c r="G66" s="208">
        <v>623778</v>
      </c>
      <c r="H66" s="208">
        <v>39484</v>
      </c>
      <c r="I66" s="208" t="s">
        <v>513</v>
      </c>
      <c r="J66" s="208">
        <v>48</v>
      </c>
      <c r="K66" s="208" t="s">
        <v>513</v>
      </c>
      <c r="L66" s="208" t="s">
        <v>513</v>
      </c>
      <c r="M66" s="208">
        <v>2311637</v>
      </c>
      <c r="N66" s="208">
        <v>636411</v>
      </c>
      <c r="O66" s="242"/>
      <c r="P66" s="262"/>
      <c r="Q66" s="262"/>
      <c r="R66" s="262"/>
      <c r="S66" s="262"/>
      <c r="T66" s="262"/>
      <c r="U66" s="262"/>
      <c r="V66" s="262"/>
      <c r="W66" s="262"/>
      <c r="X66" s="262"/>
      <c r="Y66" s="262"/>
      <c r="Z66" s="262"/>
      <c r="AA66" s="262"/>
    </row>
    <row r="67" spans="1:19" ht="18" customHeight="1">
      <c r="A67" s="83" t="s">
        <v>613</v>
      </c>
      <c r="B67" s="81" t="s">
        <v>620</v>
      </c>
      <c r="C67" s="208" t="s">
        <v>513</v>
      </c>
      <c r="D67" s="208" t="s">
        <v>513</v>
      </c>
      <c r="E67" s="208" t="s">
        <v>513</v>
      </c>
      <c r="F67" s="208" t="s">
        <v>513</v>
      </c>
      <c r="G67" s="208" t="s">
        <v>513</v>
      </c>
      <c r="H67" s="208" t="s">
        <v>513</v>
      </c>
      <c r="I67" s="208" t="s">
        <v>513</v>
      </c>
      <c r="J67" s="208" t="s">
        <v>513</v>
      </c>
      <c r="K67" s="208" t="s">
        <v>513</v>
      </c>
      <c r="L67" s="208" t="s">
        <v>513</v>
      </c>
      <c r="M67" s="208" t="s">
        <v>513</v>
      </c>
      <c r="N67" s="208" t="s">
        <v>513</v>
      </c>
      <c r="S67" s="13"/>
    </row>
    <row r="68" spans="1:19" ht="18" customHeight="1">
      <c r="A68" s="83" t="s">
        <v>614</v>
      </c>
      <c r="B68" s="81" t="s">
        <v>646</v>
      </c>
      <c r="C68" s="208">
        <v>6413537</v>
      </c>
      <c r="D68" s="208">
        <v>79627</v>
      </c>
      <c r="E68" s="208" t="s">
        <v>513</v>
      </c>
      <c r="F68" s="208" t="s">
        <v>513</v>
      </c>
      <c r="G68" s="208" t="s">
        <v>513</v>
      </c>
      <c r="H68" s="208" t="s">
        <v>513</v>
      </c>
      <c r="I68" s="208" t="s">
        <v>513</v>
      </c>
      <c r="J68" s="208" t="s">
        <v>513</v>
      </c>
      <c r="K68" s="208" t="s">
        <v>513</v>
      </c>
      <c r="L68" s="208" t="s">
        <v>513</v>
      </c>
      <c r="M68" s="208">
        <v>6413537</v>
      </c>
      <c r="N68" s="208">
        <v>79627</v>
      </c>
      <c r="S68" s="13"/>
    </row>
    <row r="69" spans="1:19" ht="30" customHeight="1">
      <c r="A69" s="83" t="s">
        <v>615</v>
      </c>
      <c r="B69" s="81"/>
      <c r="C69" s="208" t="s">
        <v>513</v>
      </c>
      <c r="D69" s="208" t="s">
        <v>513</v>
      </c>
      <c r="E69" s="208" t="s">
        <v>513</v>
      </c>
      <c r="F69" s="208" t="s">
        <v>513</v>
      </c>
      <c r="G69" s="208" t="s">
        <v>513</v>
      </c>
      <c r="H69" s="208" t="s">
        <v>513</v>
      </c>
      <c r="I69" s="208" t="s">
        <v>513</v>
      </c>
      <c r="J69" s="208" t="s">
        <v>513</v>
      </c>
      <c r="K69" s="208" t="s">
        <v>513</v>
      </c>
      <c r="L69" s="208" t="s">
        <v>513</v>
      </c>
      <c r="M69" s="208" t="s">
        <v>513</v>
      </c>
      <c r="N69" s="208" t="s">
        <v>513</v>
      </c>
      <c r="S69" s="13"/>
    </row>
    <row r="70" spans="1:19" ht="18" customHeight="1">
      <c r="A70" s="83" t="s">
        <v>616</v>
      </c>
      <c r="B70" s="81"/>
      <c r="C70" s="208" t="s">
        <v>513</v>
      </c>
      <c r="D70" s="208">
        <v>13364</v>
      </c>
      <c r="E70" s="208" t="s">
        <v>513</v>
      </c>
      <c r="F70" s="208" t="s">
        <v>513</v>
      </c>
      <c r="G70" s="208">
        <v>30297</v>
      </c>
      <c r="H70" s="208">
        <v>144681</v>
      </c>
      <c r="I70" s="208" t="s">
        <v>513</v>
      </c>
      <c r="J70" s="208">
        <v>1</v>
      </c>
      <c r="K70" s="208" t="s">
        <v>513</v>
      </c>
      <c r="L70" s="208" t="s">
        <v>513</v>
      </c>
      <c r="M70" s="208">
        <v>30297</v>
      </c>
      <c r="N70" s="208">
        <v>158045</v>
      </c>
      <c r="S70" s="13"/>
    </row>
    <row r="71" spans="1:19" ht="18" customHeight="1">
      <c r="A71" s="83" t="s">
        <v>209</v>
      </c>
      <c r="B71" s="81"/>
      <c r="C71" s="208" t="s">
        <v>513</v>
      </c>
      <c r="D71" s="208" t="s">
        <v>513</v>
      </c>
      <c r="E71" s="208" t="s">
        <v>513</v>
      </c>
      <c r="F71" s="208" t="s">
        <v>513</v>
      </c>
      <c r="G71" s="208" t="s">
        <v>513</v>
      </c>
      <c r="H71" s="208" t="s">
        <v>513</v>
      </c>
      <c r="I71" s="208" t="s">
        <v>513</v>
      </c>
      <c r="J71" s="208" t="s">
        <v>513</v>
      </c>
      <c r="K71" s="208" t="s">
        <v>513</v>
      </c>
      <c r="L71" s="208" t="s">
        <v>513</v>
      </c>
      <c r="M71" s="208" t="s">
        <v>513</v>
      </c>
      <c r="N71" s="208" t="s">
        <v>513</v>
      </c>
      <c r="S71" s="13"/>
    </row>
    <row r="72" spans="1:19" ht="16.5">
      <c r="A72" s="83" t="s">
        <v>121</v>
      </c>
      <c r="B72" s="81" t="s">
        <v>121</v>
      </c>
      <c r="C72" s="208"/>
      <c r="D72" s="208"/>
      <c r="E72" s="208"/>
      <c r="F72" s="208"/>
      <c r="G72" s="208"/>
      <c r="H72" s="208"/>
      <c r="I72" s="208"/>
      <c r="J72" s="208"/>
      <c r="K72" s="208"/>
      <c r="L72" s="208"/>
      <c r="M72" s="208"/>
      <c r="N72" s="208"/>
      <c r="S72" s="13"/>
    </row>
    <row r="73" spans="1:19" ht="16.5">
      <c r="A73" s="85" t="s">
        <v>805</v>
      </c>
      <c r="B73" s="87" t="s">
        <v>806</v>
      </c>
      <c r="C73" s="238">
        <f>SUM(C14:C71)</f>
        <v>54861008</v>
      </c>
      <c r="D73" s="238">
        <f aca="true" t="shared" si="0" ref="D73:N73">SUM(D14:D71)</f>
        <v>65573954</v>
      </c>
      <c r="E73" s="238">
        <f t="shared" si="0"/>
        <v>0</v>
      </c>
      <c r="F73" s="238">
        <f t="shared" si="0"/>
        <v>1112128</v>
      </c>
      <c r="G73" s="238">
        <f t="shared" si="0"/>
        <v>8871570</v>
      </c>
      <c r="H73" s="238">
        <f t="shared" si="0"/>
        <v>1371065</v>
      </c>
      <c r="I73" s="238">
        <f t="shared" si="0"/>
        <v>0</v>
      </c>
      <c r="J73" s="238">
        <f t="shared" si="0"/>
        <v>20253</v>
      </c>
      <c r="K73" s="238">
        <f t="shared" si="0"/>
        <v>0</v>
      </c>
      <c r="L73" s="238">
        <f t="shared" si="0"/>
        <v>177587</v>
      </c>
      <c r="M73" s="238">
        <f t="shared" si="0"/>
        <v>63732578</v>
      </c>
      <c r="N73" s="238">
        <f t="shared" si="0"/>
        <v>67122606</v>
      </c>
      <c r="S73" s="13"/>
    </row>
    <row r="74" spans="1:19" ht="15.75">
      <c r="A74" s="43"/>
      <c r="S74" s="13"/>
    </row>
    <row r="75" spans="1:19" ht="15.75">
      <c r="A75" s="43"/>
      <c r="S75" s="13"/>
    </row>
    <row r="76" spans="1:19" ht="15.75">
      <c r="A76" s="43"/>
      <c r="S76" s="13"/>
    </row>
    <row r="77" ht="15.75">
      <c r="A77" s="43"/>
    </row>
    <row r="78" ht="15.75">
      <c r="A78" s="43"/>
    </row>
    <row r="79" ht="15.75">
      <c r="A79" s="43"/>
    </row>
    <row r="80" ht="15.75">
      <c r="A80" s="43"/>
    </row>
    <row r="81" ht="15.75">
      <c r="A81" s="43"/>
    </row>
    <row r="82" ht="15.75">
      <c r="A82" s="4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Z84"/>
  <sheetViews>
    <sheetView zoomScale="115" zoomScaleNormal="115"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92" t="s">
        <v>234</v>
      </c>
      <c r="B2" s="292"/>
      <c r="C2" s="292"/>
      <c r="D2" s="292"/>
      <c r="E2" s="292"/>
      <c r="F2" s="292"/>
      <c r="G2" s="292"/>
      <c r="H2" s="292"/>
      <c r="I2" s="292"/>
      <c r="J2" s="292"/>
      <c r="K2" s="292"/>
      <c r="L2" s="108" t="s">
        <v>701</v>
      </c>
    </row>
    <row r="3" spans="1:12" s="8" customFormat="1" ht="25.5" customHeight="1">
      <c r="A3" s="301" t="str">
        <f>'Form HKLQ1-1'!A3:H3</f>
        <v>二零一五年一月至十二月
January to December 2015</v>
      </c>
      <c r="B3" s="301"/>
      <c r="C3" s="301"/>
      <c r="D3" s="301"/>
      <c r="E3" s="301"/>
      <c r="F3" s="301"/>
      <c r="G3" s="301"/>
      <c r="H3" s="301"/>
      <c r="I3" s="301"/>
      <c r="J3" s="301"/>
      <c r="K3" s="301"/>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98"/>
      <c r="B6" s="298"/>
      <c r="C6" s="73"/>
      <c r="D6" s="73"/>
      <c r="E6" s="73"/>
      <c r="F6" s="73"/>
      <c r="G6" s="73"/>
      <c r="H6" s="73"/>
      <c r="I6" s="73"/>
      <c r="J6" s="73"/>
      <c r="K6" s="75"/>
      <c r="L6" s="75"/>
    </row>
    <row r="7" spans="1:12" s="44" customFormat="1" ht="27.75" customHeight="1">
      <c r="A7" s="298" t="s">
        <v>674</v>
      </c>
      <c r="B7" s="298"/>
      <c r="C7" s="298"/>
      <c r="D7" s="298"/>
      <c r="E7" s="298"/>
      <c r="F7" s="298"/>
      <c r="G7" s="298"/>
      <c r="H7" s="298"/>
      <c r="I7" s="298"/>
      <c r="J7" s="298"/>
      <c r="K7" s="75"/>
      <c r="L7" s="75"/>
    </row>
    <row r="8" spans="1:12" ht="6" customHeight="1">
      <c r="A8" s="7"/>
      <c r="B8" s="1"/>
      <c r="C8" s="5"/>
      <c r="D8" s="5"/>
      <c r="E8" s="5"/>
      <c r="F8" s="5"/>
      <c r="G8" s="5"/>
      <c r="H8" s="5"/>
      <c r="I8" s="5"/>
      <c r="J8" s="5"/>
      <c r="K8" s="1"/>
      <c r="L8" s="1"/>
    </row>
    <row r="9" spans="1:12" s="46" customFormat="1" ht="21" customHeight="1">
      <c r="A9" s="45"/>
      <c r="B9" s="45"/>
      <c r="C9" s="293" t="s">
        <v>702</v>
      </c>
      <c r="D9" s="294"/>
      <c r="E9" s="294"/>
      <c r="F9" s="294"/>
      <c r="G9" s="294"/>
      <c r="H9" s="294"/>
      <c r="I9" s="294"/>
      <c r="J9" s="294"/>
      <c r="K9" s="294"/>
      <c r="L9" s="295"/>
    </row>
    <row r="10" spans="1:12" s="46" customFormat="1" ht="21" customHeight="1">
      <c r="A10" s="47"/>
      <c r="B10" s="48"/>
      <c r="C10" s="299" t="s">
        <v>100</v>
      </c>
      <c r="D10" s="300"/>
      <c r="E10" s="302" t="s">
        <v>101</v>
      </c>
      <c r="F10" s="303"/>
      <c r="G10" s="299" t="s">
        <v>102</v>
      </c>
      <c r="H10" s="300"/>
      <c r="I10" s="299" t="s">
        <v>103</v>
      </c>
      <c r="J10" s="300"/>
      <c r="K10" s="296" t="s">
        <v>703</v>
      </c>
      <c r="L10" s="300"/>
    </row>
    <row r="11" spans="1:12" s="46" customFormat="1" ht="54" customHeight="1">
      <c r="A11" s="50" t="s">
        <v>675</v>
      </c>
      <c r="B11" s="51" t="s">
        <v>676</v>
      </c>
      <c r="C11" s="51" t="s">
        <v>677</v>
      </c>
      <c r="D11" s="51" t="s">
        <v>678</v>
      </c>
      <c r="E11" s="51" t="s">
        <v>677</v>
      </c>
      <c r="F11" s="51" t="s">
        <v>678</v>
      </c>
      <c r="G11" s="51" t="s">
        <v>677</v>
      </c>
      <c r="H11" s="51" t="s">
        <v>678</v>
      </c>
      <c r="I11" s="51" t="s">
        <v>677</v>
      </c>
      <c r="J11" s="51" t="s">
        <v>678</v>
      </c>
      <c r="K11" s="51" t="s">
        <v>677</v>
      </c>
      <c r="L11" s="51" t="s">
        <v>678</v>
      </c>
    </row>
    <row r="12" spans="1:12" s="46" customFormat="1" ht="21" customHeight="1">
      <c r="A12" s="54" t="s">
        <v>679</v>
      </c>
      <c r="B12" s="55" t="s">
        <v>680</v>
      </c>
      <c r="C12" s="58" t="s">
        <v>681</v>
      </c>
      <c r="D12" s="58" t="s">
        <v>681</v>
      </c>
      <c r="E12" s="58" t="s">
        <v>681</v>
      </c>
      <c r="F12" s="58" t="s">
        <v>681</v>
      </c>
      <c r="G12" s="58" t="s">
        <v>681</v>
      </c>
      <c r="H12" s="58" t="s">
        <v>681</v>
      </c>
      <c r="I12" s="58" t="s">
        <v>681</v>
      </c>
      <c r="J12" s="58" t="s">
        <v>681</v>
      </c>
      <c r="K12" s="58" t="s">
        <v>681</v>
      </c>
      <c r="L12" s="58" t="s">
        <v>681</v>
      </c>
    </row>
    <row r="13" spans="1:15" s="46" customFormat="1" ht="21" customHeight="1">
      <c r="A13" s="59"/>
      <c r="B13" s="60" t="s">
        <v>682</v>
      </c>
      <c r="C13" s="212">
        <v>10792789</v>
      </c>
      <c r="D13" s="212">
        <v>24664264</v>
      </c>
      <c r="E13" s="212">
        <v>4829628</v>
      </c>
      <c r="F13" s="212">
        <v>3834297</v>
      </c>
      <c r="G13" s="212">
        <v>38619332</v>
      </c>
      <c r="H13" s="212">
        <v>33073285</v>
      </c>
      <c r="I13" s="212">
        <v>40561</v>
      </c>
      <c r="J13" s="212">
        <v>91763</v>
      </c>
      <c r="K13" s="212">
        <v>54282310</v>
      </c>
      <c r="L13" s="290">
        <v>61663609</v>
      </c>
      <c r="M13" s="258"/>
      <c r="N13" s="258"/>
      <c r="O13" s="258"/>
    </row>
    <row r="14" spans="1:15" s="46" customFormat="1" ht="43.5" customHeight="1">
      <c r="A14" s="59"/>
      <c r="B14" s="62" t="s">
        <v>683</v>
      </c>
      <c r="C14" s="212">
        <v>0</v>
      </c>
      <c r="D14" s="212">
        <v>518690</v>
      </c>
      <c r="E14" s="212">
        <v>0</v>
      </c>
      <c r="F14" s="212">
        <v>343</v>
      </c>
      <c r="G14" s="212">
        <v>0</v>
      </c>
      <c r="H14" s="212">
        <v>593087</v>
      </c>
      <c r="I14" s="212">
        <v>0</v>
      </c>
      <c r="J14" s="212">
        <v>8</v>
      </c>
      <c r="K14" s="212">
        <v>0</v>
      </c>
      <c r="L14" s="212">
        <v>1112128</v>
      </c>
      <c r="M14" s="258"/>
      <c r="N14" s="258"/>
      <c r="O14" s="258"/>
    </row>
    <row r="15" spans="1:15" s="46" customFormat="1" ht="21" customHeight="1">
      <c r="A15" s="59"/>
      <c r="B15" s="62" t="s">
        <v>684</v>
      </c>
      <c r="C15" s="212">
        <v>0</v>
      </c>
      <c r="D15" s="212">
        <v>262860</v>
      </c>
      <c r="E15" s="212">
        <v>0</v>
      </c>
      <c r="F15" s="212">
        <v>1</v>
      </c>
      <c r="G15" s="212">
        <v>1713</v>
      </c>
      <c r="H15" s="212">
        <v>174499</v>
      </c>
      <c r="I15" s="212">
        <v>0</v>
      </c>
      <c r="J15" s="212">
        <v>100</v>
      </c>
      <c r="K15" s="212">
        <v>1713</v>
      </c>
      <c r="L15" s="290">
        <v>437460</v>
      </c>
      <c r="M15" s="258"/>
      <c r="N15" s="258"/>
      <c r="O15" s="258"/>
    </row>
    <row r="16" spans="1:15" s="46" customFormat="1" ht="21" customHeight="1">
      <c r="A16" s="59"/>
      <c r="B16" s="62" t="s">
        <v>685</v>
      </c>
      <c r="C16" s="212">
        <v>5525</v>
      </c>
      <c r="D16" s="212">
        <v>158712</v>
      </c>
      <c r="E16" s="212">
        <v>13</v>
      </c>
      <c r="F16" s="212">
        <v>151</v>
      </c>
      <c r="G16" s="212">
        <v>42286</v>
      </c>
      <c r="H16" s="212">
        <v>87410</v>
      </c>
      <c r="I16" s="212">
        <v>0</v>
      </c>
      <c r="J16" s="212">
        <v>105</v>
      </c>
      <c r="K16" s="212">
        <v>47824</v>
      </c>
      <c r="L16" s="290">
        <v>246378</v>
      </c>
      <c r="M16" s="258"/>
      <c r="N16" s="258"/>
      <c r="O16" s="258"/>
    </row>
    <row r="17" spans="1:15" s="46" customFormat="1" ht="21" customHeight="1">
      <c r="A17" s="59"/>
      <c r="B17" s="65" t="s">
        <v>686</v>
      </c>
      <c r="C17" s="212">
        <v>230619</v>
      </c>
      <c r="D17" s="212">
        <v>1582221</v>
      </c>
      <c r="E17" s="212">
        <v>6885</v>
      </c>
      <c r="F17" s="212">
        <v>3097</v>
      </c>
      <c r="G17" s="212">
        <v>291657</v>
      </c>
      <c r="H17" s="212">
        <v>529061</v>
      </c>
      <c r="I17" s="212">
        <v>0</v>
      </c>
      <c r="J17" s="212">
        <v>0</v>
      </c>
      <c r="K17" s="212">
        <v>529161</v>
      </c>
      <c r="L17" s="212">
        <v>2114379</v>
      </c>
      <c r="M17" s="258"/>
      <c r="N17" s="258"/>
      <c r="O17" s="258"/>
    </row>
    <row r="18" spans="1:26" s="46" customFormat="1" ht="21" customHeight="1">
      <c r="A18" s="66"/>
      <c r="B18" s="67" t="s">
        <v>687</v>
      </c>
      <c r="C18" s="212">
        <v>11028933</v>
      </c>
      <c r="D18" s="212">
        <v>27186747</v>
      </c>
      <c r="E18" s="212">
        <v>4836526</v>
      </c>
      <c r="F18" s="212">
        <v>3837889</v>
      </c>
      <c r="G18" s="212">
        <v>38954988</v>
      </c>
      <c r="H18" s="212">
        <v>34457342</v>
      </c>
      <c r="I18" s="212">
        <v>40561</v>
      </c>
      <c r="J18" s="212">
        <v>91976</v>
      </c>
      <c r="K18" s="212">
        <v>54861008</v>
      </c>
      <c r="L18" s="212">
        <v>65573954</v>
      </c>
      <c r="M18" s="258"/>
      <c r="N18" s="258"/>
      <c r="O18" s="258"/>
      <c r="P18" s="258"/>
      <c r="Q18" s="258"/>
      <c r="R18" s="258"/>
      <c r="S18" s="258"/>
      <c r="T18" s="258"/>
      <c r="U18" s="258"/>
      <c r="V18" s="258"/>
      <c r="W18" s="258"/>
      <c r="X18" s="258"/>
      <c r="Y18" s="258"/>
      <c r="Z18" s="258"/>
    </row>
    <row r="19" spans="1:15" s="46" customFormat="1" ht="21" customHeight="1">
      <c r="A19" s="69" t="s">
        <v>688</v>
      </c>
      <c r="B19" s="70" t="s">
        <v>689</v>
      </c>
      <c r="C19" s="212">
        <v>0</v>
      </c>
      <c r="D19" s="212">
        <v>0</v>
      </c>
      <c r="E19" s="212">
        <v>0</v>
      </c>
      <c r="F19" s="212">
        <v>0</v>
      </c>
      <c r="G19" s="212">
        <v>0</v>
      </c>
      <c r="H19" s="212">
        <v>0</v>
      </c>
      <c r="I19" s="212">
        <v>0</v>
      </c>
      <c r="J19" s="212">
        <v>0</v>
      </c>
      <c r="K19" s="212">
        <v>0</v>
      </c>
      <c r="L19" s="212">
        <v>0</v>
      </c>
      <c r="M19" s="258"/>
      <c r="N19" s="258"/>
      <c r="O19" s="258"/>
    </row>
    <row r="20" spans="1:15" s="46" customFormat="1" ht="43.5" customHeight="1">
      <c r="A20" s="71" t="s">
        <v>690</v>
      </c>
      <c r="B20" s="70" t="s">
        <v>691</v>
      </c>
      <c r="C20" s="212">
        <v>2406821</v>
      </c>
      <c r="D20" s="212">
        <v>821242</v>
      </c>
      <c r="E20" s="212">
        <v>0</v>
      </c>
      <c r="F20" s="212">
        <v>0</v>
      </c>
      <c r="G20" s="212">
        <v>5428332</v>
      </c>
      <c r="H20" s="212">
        <v>503597</v>
      </c>
      <c r="I20" s="212">
        <v>1036417</v>
      </c>
      <c r="J20" s="212">
        <v>14437</v>
      </c>
      <c r="K20" s="212">
        <v>8871570</v>
      </c>
      <c r="L20" s="212">
        <v>1339276</v>
      </c>
      <c r="M20" s="258"/>
      <c r="N20" s="258"/>
      <c r="O20" s="258"/>
    </row>
    <row r="21" spans="1:15" s="46" customFormat="1" ht="43.5" customHeight="1">
      <c r="A21" s="59"/>
      <c r="B21" s="62" t="s">
        <v>692</v>
      </c>
      <c r="C21" s="212">
        <v>0</v>
      </c>
      <c r="D21" s="212">
        <v>15947</v>
      </c>
      <c r="E21" s="212">
        <v>0</v>
      </c>
      <c r="F21" s="212">
        <v>0</v>
      </c>
      <c r="G21" s="212">
        <v>0</v>
      </c>
      <c r="H21" s="212">
        <v>4306</v>
      </c>
      <c r="I21" s="212">
        <v>0</v>
      </c>
      <c r="J21" s="212">
        <v>0</v>
      </c>
      <c r="K21" s="212">
        <v>0</v>
      </c>
      <c r="L21" s="212">
        <v>20253</v>
      </c>
      <c r="M21" s="258"/>
      <c r="N21" s="258"/>
      <c r="O21" s="258"/>
    </row>
    <row r="22" spans="1:15" s="46" customFormat="1" ht="21" customHeight="1">
      <c r="A22" s="59"/>
      <c r="B22" s="62" t="s">
        <v>684</v>
      </c>
      <c r="C22" s="212">
        <v>0</v>
      </c>
      <c r="D22" s="212">
        <v>3411</v>
      </c>
      <c r="E22" s="212">
        <v>0</v>
      </c>
      <c r="F22" s="212">
        <v>0</v>
      </c>
      <c r="G22" s="212">
        <v>0</v>
      </c>
      <c r="H22" s="212">
        <v>2444</v>
      </c>
      <c r="I22" s="212">
        <v>0</v>
      </c>
      <c r="J22" s="212">
        <v>0</v>
      </c>
      <c r="K22" s="212">
        <v>0</v>
      </c>
      <c r="L22" s="212">
        <v>5855</v>
      </c>
      <c r="M22" s="258"/>
      <c r="N22" s="258"/>
      <c r="O22" s="258"/>
    </row>
    <row r="23" spans="1:15" s="46" customFormat="1" ht="21" customHeight="1">
      <c r="A23" s="59"/>
      <c r="B23" s="62" t="s">
        <v>685</v>
      </c>
      <c r="C23" s="212">
        <v>0</v>
      </c>
      <c r="D23" s="212">
        <v>4080</v>
      </c>
      <c r="E23" s="212">
        <v>0</v>
      </c>
      <c r="F23" s="212">
        <v>0</v>
      </c>
      <c r="G23" s="212">
        <v>0</v>
      </c>
      <c r="H23" s="212">
        <v>1601</v>
      </c>
      <c r="I23" s="212">
        <v>0</v>
      </c>
      <c r="J23" s="212">
        <v>0</v>
      </c>
      <c r="K23" s="212">
        <v>0</v>
      </c>
      <c r="L23" s="212">
        <v>5681</v>
      </c>
      <c r="M23" s="258"/>
      <c r="N23" s="258"/>
      <c r="O23" s="258"/>
    </row>
    <row r="24" spans="1:15" s="46" customFormat="1" ht="21" customHeight="1">
      <c r="A24" s="66"/>
      <c r="B24" s="67" t="s">
        <v>693</v>
      </c>
      <c r="C24" s="212">
        <v>2406821</v>
      </c>
      <c r="D24" s="212">
        <v>844680</v>
      </c>
      <c r="E24" s="212">
        <v>0</v>
      </c>
      <c r="F24" s="212">
        <v>0</v>
      </c>
      <c r="G24" s="212">
        <v>5428332</v>
      </c>
      <c r="H24" s="212">
        <v>511948</v>
      </c>
      <c r="I24" s="212">
        <v>1036417</v>
      </c>
      <c r="J24" s="212">
        <v>14437</v>
      </c>
      <c r="K24" s="212">
        <v>8871570</v>
      </c>
      <c r="L24" s="212">
        <v>1371065</v>
      </c>
      <c r="M24" s="258"/>
      <c r="N24" s="258"/>
      <c r="O24" s="258"/>
    </row>
    <row r="25" spans="1:15" s="46" customFormat="1" ht="21" customHeight="1">
      <c r="A25" s="69" t="s">
        <v>694</v>
      </c>
      <c r="B25" s="70" t="s">
        <v>695</v>
      </c>
      <c r="C25" s="212">
        <v>0</v>
      </c>
      <c r="D25" s="212">
        <v>151040</v>
      </c>
      <c r="E25" s="212">
        <v>0</v>
      </c>
      <c r="F25" s="212">
        <v>0</v>
      </c>
      <c r="G25" s="212">
        <v>0</v>
      </c>
      <c r="H25" s="212">
        <v>26547</v>
      </c>
      <c r="I25" s="212">
        <v>0</v>
      </c>
      <c r="J25" s="212">
        <v>0</v>
      </c>
      <c r="K25" s="212">
        <v>0</v>
      </c>
      <c r="L25" s="212">
        <v>177587</v>
      </c>
      <c r="M25" s="258"/>
      <c r="N25" s="258"/>
      <c r="O25" s="258"/>
    </row>
    <row r="26" spans="1:15" s="46" customFormat="1" ht="21" customHeight="1">
      <c r="A26" s="69" t="s">
        <v>696</v>
      </c>
      <c r="B26" s="70" t="s">
        <v>697</v>
      </c>
      <c r="C26" s="212">
        <v>0</v>
      </c>
      <c r="D26" s="212">
        <v>0</v>
      </c>
      <c r="E26" s="212">
        <v>0</v>
      </c>
      <c r="F26" s="212">
        <v>0</v>
      </c>
      <c r="G26" s="212">
        <v>0</v>
      </c>
      <c r="H26" s="212">
        <v>0</v>
      </c>
      <c r="I26" s="212">
        <v>0</v>
      </c>
      <c r="J26" s="212">
        <v>0</v>
      </c>
      <c r="K26" s="212">
        <v>0</v>
      </c>
      <c r="L26" s="212">
        <v>0</v>
      </c>
      <c r="M26" s="258"/>
      <c r="N26" s="258"/>
      <c r="O26" s="258"/>
    </row>
    <row r="27" spans="1:15" s="46" customFormat="1" ht="21" customHeight="1">
      <c r="A27" s="69" t="s">
        <v>698</v>
      </c>
      <c r="B27" s="70" t="s">
        <v>699</v>
      </c>
      <c r="C27" s="212">
        <v>0</v>
      </c>
      <c r="D27" s="212">
        <v>0</v>
      </c>
      <c r="E27" s="212">
        <v>0</v>
      </c>
      <c r="F27" s="212">
        <v>0</v>
      </c>
      <c r="G27" s="212">
        <v>0</v>
      </c>
      <c r="H27" s="212">
        <v>0</v>
      </c>
      <c r="I27" s="212">
        <v>0</v>
      </c>
      <c r="J27" s="212">
        <v>0</v>
      </c>
      <c r="K27" s="212">
        <v>0</v>
      </c>
      <c r="L27" s="212">
        <v>0</v>
      </c>
      <c r="M27" s="258"/>
      <c r="N27" s="258"/>
      <c r="O27" s="258"/>
    </row>
    <row r="28" spans="1:15" s="46" customFormat="1" ht="21" customHeight="1">
      <c r="A28" s="72"/>
      <c r="B28" s="67" t="s">
        <v>700</v>
      </c>
      <c r="C28" s="68">
        <v>13435754</v>
      </c>
      <c r="D28" s="68">
        <f aca="true" t="shared" si="0" ref="D28:L28">D18+D19+D24+D25+D26+D27</f>
        <v>28182467</v>
      </c>
      <c r="E28" s="68">
        <f t="shared" si="0"/>
        <v>4836526</v>
      </c>
      <c r="F28" s="68">
        <f t="shared" si="0"/>
        <v>3837889</v>
      </c>
      <c r="G28" s="68">
        <f t="shared" si="0"/>
        <v>44383320</v>
      </c>
      <c r="H28" s="68">
        <f t="shared" si="0"/>
        <v>34995837</v>
      </c>
      <c r="I28" s="68">
        <f t="shared" si="0"/>
        <v>1076978</v>
      </c>
      <c r="J28" s="68">
        <f t="shared" si="0"/>
        <v>106413</v>
      </c>
      <c r="K28" s="68">
        <f>K18+K19+K24+K25+K26+K27</f>
        <v>63732578</v>
      </c>
      <c r="L28" s="68">
        <f t="shared" si="0"/>
        <v>67122606</v>
      </c>
      <c r="M28" s="258"/>
      <c r="N28" s="258"/>
      <c r="O28" s="258"/>
    </row>
    <row r="30" spans="1:12" ht="15.75">
      <c r="A30" s="9"/>
      <c r="L30" s="10"/>
    </row>
    <row r="31" spans="1:12" ht="15.75">
      <c r="A31" s="9"/>
      <c r="L31" s="11"/>
    </row>
    <row r="32" ht="15.75">
      <c r="L32" s="12"/>
    </row>
    <row r="33" spans="3:12" ht="15.75">
      <c r="C33" s="277"/>
      <c r="D33" s="277"/>
      <c r="E33" s="277"/>
      <c r="F33" s="277"/>
      <c r="G33" s="277"/>
      <c r="H33" s="277"/>
      <c r="I33" s="277"/>
      <c r="J33" s="277"/>
      <c r="K33" s="277"/>
      <c r="L33" s="277"/>
    </row>
    <row r="34" spans="3:12" ht="15.75">
      <c r="C34" s="277"/>
      <c r="D34" s="277"/>
      <c r="E34" s="277"/>
      <c r="F34" s="277"/>
      <c r="G34" s="277"/>
      <c r="H34" s="277"/>
      <c r="I34" s="277"/>
      <c r="J34" s="277"/>
      <c r="K34" s="277"/>
      <c r="L34" s="277"/>
    </row>
    <row r="35" spans="3:12" ht="15.75">
      <c r="C35" s="277"/>
      <c r="D35" s="277"/>
      <c r="E35" s="277"/>
      <c r="F35" s="277"/>
      <c r="G35" s="277"/>
      <c r="H35" s="277"/>
      <c r="I35" s="277"/>
      <c r="J35" s="277"/>
      <c r="K35" s="277"/>
      <c r="L35" s="277"/>
    </row>
    <row r="36" spans="3:12" ht="15.75">
      <c r="C36" s="277"/>
      <c r="D36" s="277"/>
      <c r="E36" s="277"/>
      <c r="F36" s="277"/>
      <c r="G36" s="277"/>
      <c r="H36" s="277"/>
      <c r="I36" s="277"/>
      <c r="J36" s="277"/>
      <c r="K36" s="277"/>
      <c r="L36" s="277"/>
    </row>
    <row r="37" spans="3:12" ht="15.75">
      <c r="C37" s="277"/>
      <c r="D37" s="277"/>
      <c r="E37" s="277"/>
      <c r="F37" s="277"/>
      <c r="G37" s="277"/>
      <c r="H37" s="277"/>
      <c r="I37" s="277"/>
      <c r="J37" s="277"/>
      <c r="K37" s="277"/>
      <c r="L37" s="277"/>
    </row>
    <row r="38" spans="3:12" ht="15.75">
      <c r="C38" s="277"/>
      <c r="D38" s="277"/>
      <c r="E38" s="277"/>
      <c r="F38" s="277"/>
      <c r="G38" s="277"/>
      <c r="H38" s="277"/>
      <c r="I38" s="277"/>
      <c r="J38" s="277"/>
      <c r="K38" s="277"/>
      <c r="L38" s="277"/>
    </row>
    <row r="39" spans="3:12" ht="15.75">
      <c r="C39" s="277"/>
      <c r="D39" s="277"/>
      <c r="E39" s="277"/>
      <c r="F39" s="277"/>
      <c r="G39" s="277"/>
      <c r="H39" s="277"/>
      <c r="I39" s="277"/>
      <c r="J39" s="277"/>
      <c r="K39" s="277"/>
      <c r="L39" s="277"/>
    </row>
    <row r="40" spans="3:12" ht="15.75">
      <c r="C40" s="277"/>
      <c r="D40" s="277"/>
      <c r="E40" s="277"/>
      <c r="F40" s="277"/>
      <c r="G40" s="277"/>
      <c r="H40" s="277"/>
      <c r="I40" s="277"/>
      <c r="J40" s="277"/>
      <c r="K40" s="277"/>
      <c r="L40" s="277"/>
    </row>
    <row r="41" spans="3:12" ht="15.75">
      <c r="C41" s="277"/>
      <c r="D41" s="277"/>
      <c r="E41" s="277"/>
      <c r="F41" s="277"/>
      <c r="G41" s="277"/>
      <c r="H41" s="277"/>
      <c r="I41" s="277"/>
      <c r="J41" s="277"/>
      <c r="K41" s="277"/>
      <c r="L41" s="277"/>
    </row>
    <row r="42" spans="3:12" ht="15.75">
      <c r="C42" s="277"/>
      <c r="D42" s="277"/>
      <c r="E42" s="277"/>
      <c r="F42" s="277"/>
      <c r="G42" s="277"/>
      <c r="H42" s="277"/>
      <c r="I42" s="277"/>
      <c r="J42" s="277"/>
      <c r="K42" s="277"/>
      <c r="L42" s="277"/>
    </row>
    <row r="43" spans="3:12" ht="15.75">
      <c r="C43" s="277"/>
      <c r="D43" s="277"/>
      <c r="E43" s="277"/>
      <c r="F43" s="277"/>
      <c r="G43" s="277"/>
      <c r="H43" s="277"/>
      <c r="I43" s="277"/>
      <c r="J43" s="277"/>
      <c r="K43" s="277"/>
      <c r="L43" s="277"/>
    </row>
    <row r="44" spans="3:12" ht="15.75">
      <c r="C44" s="277"/>
      <c r="D44" s="277"/>
      <c r="E44" s="277"/>
      <c r="F44" s="277"/>
      <c r="G44" s="277"/>
      <c r="H44" s="277"/>
      <c r="I44" s="277"/>
      <c r="J44" s="277"/>
      <c r="K44" s="277"/>
      <c r="L44" s="277"/>
    </row>
    <row r="45" spans="3:12" ht="15.75">
      <c r="C45" s="277"/>
      <c r="D45" s="277"/>
      <c r="E45" s="277"/>
      <c r="F45" s="277"/>
      <c r="G45" s="277"/>
      <c r="H45" s="277"/>
      <c r="I45" s="277"/>
      <c r="J45" s="277"/>
      <c r="K45" s="277"/>
      <c r="L45" s="277"/>
    </row>
    <row r="46" spans="3:12" ht="15.75">
      <c r="C46" s="277"/>
      <c r="D46" s="277"/>
      <c r="E46" s="277"/>
      <c r="F46" s="277"/>
      <c r="G46" s="277"/>
      <c r="H46" s="277"/>
      <c r="I46" s="277"/>
      <c r="J46" s="277"/>
      <c r="K46" s="277"/>
      <c r="L46" s="277"/>
    </row>
    <row r="47" spans="3:12" ht="15.75">
      <c r="C47" s="277"/>
      <c r="D47" s="277"/>
      <c r="E47" s="277"/>
      <c r="F47" s="277"/>
      <c r="G47" s="277"/>
      <c r="H47" s="277"/>
      <c r="I47" s="277"/>
      <c r="J47" s="277"/>
      <c r="K47" s="277"/>
      <c r="L47" s="277"/>
    </row>
    <row r="48" spans="3:12" ht="15.75">
      <c r="C48" s="277"/>
      <c r="D48" s="277"/>
      <c r="E48" s="277"/>
      <c r="F48" s="277"/>
      <c r="G48" s="277"/>
      <c r="H48" s="277"/>
      <c r="I48" s="277"/>
      <c r="J48" s="277"/>
      <c r="K48" s="277"/>
      <c r="L48" s="277"/>
    </row>
    <row r="49" ht="15.75">
      <c r="C49" s="277"/>
    </row>
    <row r="50" ht="15.75">
      <c r="C50" s="277"/>
    </row>
    <row r="51" ht="15.75">
      <c r="C51" s="277"/>
    </row>
    <row r="52" ht="15.75">
      <c r="C52" s="277"/>
    </row>
    <row r="53" ht="15.75">
      <c r="C53" s="277"/>
    </row>
    <row r="54" ht="15.75">
      <c r="C54" s="277"/>
    </row>
    <row r="55" ht="15.75">
      <c r="C55" s="277"/>
    </row>
    <row r="56" ht="15.75">
      <c r="C56" s="277"/>
    </row>
    <row r="57" ht="15.75">
      <c r="C57" s="277"/>
    </row>
    <row r="58" ht="15.75">
      <c r="C58" s="277"/>
    </row>
    <row r="59" ht="15.75">
      <c r="C59" s="277"/>
    </row>
    <row r="60" ht="15.75">
      <c r="C60" s="277"/>
    </row>
    <row r="61" ht="15.75">
      <c r="C61" s="277"/>
    </row>
    <row r="62" ht="15.75">
      <c r="C62" s="277"/>
    </row>
    <row r="63" ht="15.75">
      <c r="C63" s="277"/>
    </row>
    <row r="64" ht="15.75">
      <c r="C64" s="277"/>
    </row>
    <row r="65" ht="15.75">
      <c r="C65" s="277"/>
    </row>
    <row r="66" ht="15.75">
      <c r="C66" s="277"/>
    </row>
    <row r="67" ht="15.75">
      <c r="C67" s="277"/>
    </row>
    <row r="68" ht="15.75">
      <c r="C68" s="277"/>
    </row>
    <row r="69" ht="15.75">
      <c r="C69" s="277"/>
    </row>
    <row r="70" ht="15.75">
      <c r="C70" s="277"/>
    </row>
    <row r="71" ht="15.75">
      <c r="C71" s="277"/>
    </row>
    <row r="72" ht="15.75">
      <c r="C72" s="277"/>
    </row>
    <row r="73" ht="15.75">
      <c r="C73" s="277"/>
    </row>
    <row r="74" ht="15.75">
      <c r="C74" s="277"/>
    </row>
    <row r="75" ht="15.75">
      <c r="C75" s="277"/>
    </row>
    <row r="76" ht="15.75">
      <c r="C76" s="277"/>
    </row>
    <row r="77" ht="15.75">
      <c r="C77" s="277"/>
    </row>
    <row r="78" ht="15.75">
      <c r="C78" s="277"/>
    </row>
    <row r="79" ht="15.75">
      <c r="C79" s="277"/>
    </row>
    <row r="80" ht="15.75">
      <c r="C80" s="277"/>
    </row>
    <row r="81" ht="15.75">
      <c r="C81" s="277"/>
    </row>
    <row r="82" ht="15.75">
      <c r="C82" s="277"/>
    </row>
    <row r="83" ht="15.75">
      <c r="C83" s="277"/>
    </row>
    <row r="84" ht="15.75">
      <c r="C84" s="277"/>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2"/>
  <sheetViews>
    <sheetView zoomScale="75" zoomScaleNormal="75"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1" customFormat="1" ht="45.75" customHeight="1">
      <c r="A1" s="346" t="s">
        <v>2</v>
      </c>
      <c r="B1" s="346"/>
      <c r="C1" s="347"/>
      <c r="D1" s="347"/>
      <c r="E1" s="347"/>
      <c r="F1" s="347"/>
      <c r="G1" s="347"/>
      <c r="H1" s="347"/>
      <c r="I1" s="347"/>
      <c r="J1" s="347"/>
      <c r="K1" s="347"/>
      <c r="L1" s="347"/>
    </row>
    <row r="2" spans="1:12" s="231" customFormat="1" ht="43.5" customHeight="1">
      <c r="A2" s="348" t="str">
        <f>'Form HKLQ1-1'!A3:H3</f>
        <v>二零一五年一月至十二月
January to December 2015</v>
      </c>
      <c r="B2" s="348"/>
      <c r="C2" s="347"/>
      <c r="D2" s="347"/>
      <c r="E2" s="347"/>
      <c r="F2" s="347"/>
      <c r="G2" s="347"/>
      <c r="H2" s="347"/>
      <c r="I2" s="347"/>
      <c r="J2" s="347"/>
      <c r="K2" s="347"/>
      <c r="L2" s="347"/>
    </row>
    <row r="3" spans="1:3" s="13" customFormat="1" ht="7.5" customHeight="1">
      <c r="A3" s="20"/>
      <c r="B3" s="20"/>
      <c r="C3" s="21"/>
    </row>
    <row r="4" spans="1:2" s="21" customFormat="1" ht="37.5" customHeight="1">
      <c r="A4" s="349" t="s">
        <v>0</v>
      </c>
      <c r="B4" s="349"/>
    </row>
    <row r="5" spans="1:2" s="21" customFormat="1" ht="37.5" customHeight="1">
      <c r="A5" s="349" t="s">
        <v>1</v>
      </c>
      <c r="B5" s="349"/>
    </row>
    <row r="6" s="13" customFormat="1" ht="12.75" customHeight="1"/>
    <row r="7" spans="1:12" s="9" customFormat="1" ht="39.75" customHeight="1">
      <c r="A7" s="77"/>
      <c r="B7" s="79"/>
      <c r="C7" s="355" t="s">
        <v>735</v>
      </c>
      <c r="D7" s="353"/>
      <c r="E7" s="353"/>
      <c r="F7" s="353"/>
      <c r="G7" s="353"/>
      <c r="H7" s="353"/>
      <c r="I7" s="353"/>
      <c r="J7" s="353"/>
      <c r="K7" s="353"/>
      <c r="L7" s="351"/>
    </row>
    <row r="8" spans="1:12" s="9" customFormat="1" ht="33.75" customHeight="1">
      <c r="A8" s="78"/>
      <c r="B8" s="80"/>
      <c r="C8" s="356" t="s">
        <v>26</v>
      </c>
      <c r="D8" s="357"/>
      <c r="E8" s="356" t="s">
        <v>27</v>
      </c>
      <c r="F8" s="357"/>
      <c r="G8" s="356" t="s">
        <v>28</v>
      </c>
      <c r="H8" s="357"/>
      <c r="I8" s="356" t="s">
        <v>29</v>
      </c>
      <c r="J8" s="357"/>
      <c r="K8" s="356" t="s">
        <v>51</v>
      </c>
      <c r="L8" s="357"/>
    </row>
    <row r="9" spans="1:12" s="9" customFormat="1" ht="33.75" customHeight="1">
      <c r="A9" s="78"/>
      <c r="B9" s="80"/>
      <c r="C9" s="360"/>
      <c r="D9" s="361"/>
      <c r="E9" s="358"/>
      <c r="F9" s="359"/>
      <c r="G9" s="360"/>
      <c r="H9" s="361"/>
      <c r="I9" s="358"/>
      <c r="J9" s="359"/>
      <c r="K9" s="358"/>
      <c r="L9" s="359"/>
    </row>
    <row r="10" spans="1:12" s="9" customFormat="1" ht="33.75" customHeight="1">
      <c r="A10" s="78"/>
      <c r="B10" s="22"/>
      <c r="C10" s="88" t="s">
        <v>727</v>
      </c>
      <c r="D10" s="90" t="s">
        <v>245</v>
      </c>
      <c r="E10" s="88" t="s">
        <v>727</v>
      </c>
      <c r="F10" s="90" t="s">
        <v>245</v>
      </c>
      <c r="G10" s="88" t="s">
        <v>727</v>
      </c>
      <c r="H10" s="90" t="s">
        <v>245</v>
      </c>
      <c r="I10" s="88" t="s">
        <v>727</v>
      </c>
      <c r="J10" s="90" t="s">
        <v>245</v>
      </c>
      <c r="K10" s="92" t="s">
        <v>727</v>
      </c>
      <c r="L10" s="91" t="s">
        <v>245</v>
      </c>
    </row>
    <row r="11" spans="1:12" s="9" customFormat="1" ht="16.5" customHeight="1">
      <c r="A11" s="78"/>
      <c r="B11" s="22"/>
      <c r="C11" s="17" t="s">
        <v>728</v>
      </c>
      <c r="D11" s="17" t="s">
        <v>729</v>
      </c>
      <c r="E11" s="17" t="s">
        <v>728</v>
      </c>
      <c r="F11" s="17" t="s">
        <v>729</v>
      </c>
      <c r="G11" s="17" t="s">
        <v>728</v>
      </c>
      <c r="H11" s="17" t="s">
        <v>729</v>
      </c>
      <c r="I11" s="17" t="s">
        <v>728</v>
      </c>
      <c r="J11" s="17" t="s">
        <v>729</v>
      </c>
      <c r="K11" s="17" t="s">
        <v>728</v>
      </c>
      <c r="L11" s="18" t="s">
        <v>729</v>
      </c>
    </row>
    <row r="12" spans="1:15" s="9" customFormat="1" ht="16.5" customHeight="1">
      <c r="A12" s="78"/>
      <c r="B12" s="22"/>
      <c r="C12" s="17" t="s">
        <v>730</v>
      </c>
      <c r="D12" s="17" t="s">
        <v>730</v>
      </c>
      <c r="E12" s="17" t="s">
        <v>123</v>
      </c>
      <c r="F12" s="17" t="s">
        <v>730</v>
      </c>
      <c r="G12" s="17" t="s">
        <v>730</v>
      </c>
      <c r="H12" s="17" t="s">
        <v>730</v>
      </c>
      <c r="I12" s="17" t="s">
        <v>123</v>
      </c>
      <c r="J12" s="17" t="s">
        <v>730</v>
      </c>
      <c r="K12" s="17" t="s">
        <v>123</v>
      </c>
      <c r="L12" s="18" t="s">
        <v>730</v>
      </c>
      <c r="N12" s="245"/>
      <c r="O12" s="245"/>
    </row>
    <row r="13" spans="1:111" s="23" customFormat="1" ht="33.75" customHeight="1">
      <c r="A13" s="82" t="s">
        <v>731</v>
      </c>
      <c r="B13" s="86" t="s">
        <v>236</v>
      </c>
      <c r="C13" s="89" t="s">
        <v>732</v>
      </c>
      <c r="D13" s="89" t="s">
        <v>732</v>
      </c>
      <c r="E13" s="89" t="s">
        <v>732</v>
      </c>
      <c r="F13" s="89" t="s">
        <v>732</v>
      </c>
      <c r="G13" s="89" t="s">
        <v>732</v>
      </c>
      <c r="H13" s="89" t="s">
        <v>732</v>
      </c>
      <c r="I13" s="89" t="s">
        <v>732</v>
      </c>
      <c r="J13" s="89" t="s">
        <v>732</v>
      </c>
      <c r="K13" s="89" t="s">
        <v>732</v>
      </c>
      <c r="L13" s="89" t="s">
        <v>732</v>
      </c>
      <c r="M13" s="24"/>
      <c r="N13" s="246"/>
      <c r="O13" s="246"/>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8" t="s">
        <v>638</v>
      </c>
      <c r="B14" s="279" t="s">
        <v>114</v>
      </c>
      <c r="C14" s="206">
        <v>5463</v>
      </c>
      <c r="D14" s="206">
        <v>35624</v>
      </c>
      <c r="E14" s="206" t="s">
        <v>513</v>
      </c>
      <c r="F14" s="206">
        <v>13816</v>
      </c>
      <c r="G14" s="206">
        <v>82801</v>
      </c>
      <c r="H14" s="206">
        <v>563563</v>
      </c>
      <c r="I14" s="206" t="s">
        <v>513</v>
      </c>
      <c r="J14" s="206" t="s">
        <v>513</v>
      </c>
      <c r="K14" s="206">
        <v>88264</v>
      </c>
      <c r="L14" s="243">
        <v>613003</v>
      </c>
      <c r="M14" s="218"/>
      <c r="P14" s="261"/>
    </row>
    <row r="15" spans="1:16" s="13" customFormat="1" ht="18" customHeight="1">
      <c r="A15" s="83" t="s">
        <v>639</v>
      </c>
      <c r="B15" s="249" t="s">
        <v>625</v>
      </c>
      <c r="C15" s="206">
        <v>117684</v>
      </c>
      <c r="D15" s="206">
        <v>213698</v>
      </c>
      <c r="E15" s="206" t="s">
        <v>513</v>
      </c>
      <c r="F15" s="206">
        <v>25087</v>
      </c>
      <c r="G15" s="206">
        <v>100490</v>
      </c>
      <c r="H15" s="206">
        <v>470483</v>
      </c>
      <c r="I15" s="206" t="s">
        <v>513</v>
      </c>
      <c r="J15" s="206" t="s">
        <v>513</v>
      </c>
      <c r="K15" s="206">
        <v>218174</v>
      </c>
      <c r="L15" s="206">
        <v>709268</v>
      </c>
      <c r="M15" s="218"/>
      <c r="P15" s="261"/>
    </row>
    <row r="16" spans="1:16" s="13" customFormat="1" ht="18" customHeight="1">
      <c r="A16" s="83" t="s">
        <v>125</v>
      </c>
      <c r="B16" s="249" t="s">
        <v>669</v>
      </c>
      <c r="C16" s="206" t="s">
        <v>513</v>
      </c>
      <c r="D16" s="206">
        <v>3179</v>
      </c>
      <c r="E16" s="206" t="s">
        <v>513</v>
      </c>
      <c r="F16" s="206" t="s">
        <v>513</v>
      </c>
      <c r="G16" s="206" t="s">
        <v>513</v>
      </c>
      <c r="H16" s="206" t="s">
        <v>513</v>
      </c>
      <c r="I16" s="206" t="s">
        <v>513</v>
      </c>
      <c r="J16" s="206" t="s">
        <v>513</v>
      </c>
      <c r="K16" s="206" t="s">
        <v>513</v>
      </c>
      <c r="L16" s="206">
        <v>3179</v>
      </c>
      <c r="M16" s="218"/>
      <c r="P16" s="261"/>
    </row>
    <row r="17" spans="1:16" s="13" customFormat="1" ht="18" customHeight="1">
      <c r="A17" s="83" t="s">
        <v>3</v>
      </c>
      <c r="B17" s="249" t="s">
        <v>4</v>
      </c>
      <c r="C17" s="206">
        <v>961098</v>
      </c>
      <c r="D17" s="206">
        <v>893135</v>
      </c>
      <c r="E17" s="206">
        <v>9075</v>
      </c>
      <c r="F17" s="206">
        <v>470</v>
      </c>
      <c r="G17" s="206">
        <v>9512108</v>
      </c>
      <c r="H17" s="206">
        <v>7388804</v>
      </c>
      <c r="I17" s="206" t="s">
        <v>513</v>
      </c>
      <c r="J17" s="206" t="s">
        <v>513</v>
      </c>
      <c r="K17" s="206">
        <v>10482281</v>
      </c>
      <c r="L17" s="206">
        <v>8282409</v>
      </c>
      <c r="M17" s="218"/>
      <c r="P17" s="261"/>
    </row>
    <row r="18" spans="1:16" s="13" customFormat="1" ht="18" customHeight="1">
      <c r="A18" s="83" t="s">
        <v>124</v>
      </c>
      <c r="B18" s="249"/>
      <c r="C18" s="206" t="s">
        <v>513</v>
      </c>
      <c r="D18" s="206" t="s">
        <v>513</v>
      </c>
      <c r="E18" s="206" t="s">
        <v>513</v>
      </c>
      <c r="F18" s="206" t="s">
        <v>513</v>
      </c>
      <c r="G18" s="206" t="s">
        <v>513</v>
      </c>
      <c r="H18" s="206" t="s">
        <v>513</v>
      </c>
      <c r="I18" s="206" t="s">
        <v>513</v>
      </c>
      <c r="J18" s="206" t="s">
        <v>513</v>
      </c>
      <c r="K18" s="206" t="s">
        <v>513</v>
      </c>
      <c r="L18" s="206" t="s">
        <v>513</v>
      </c>
      <c r="M18" s="218"/>
      <c r="P18" s="261"/>
    </row>
    <row r="19" spans="1:16" s="13" customFormat="1" ht="30" customHeight="1">
      <c r="A19" s="83" t="s">
        <v>126</v>
      </c>
      <c r="B19" s="229" t="s">
        <v>168</v>
      </c>
      <c r="C19" s="206" t="s">
        <v>513</v>
      </c>
      <c r="D19" s="206" t="s">
        <v>513</v>
      </c>
      <c r="E19" s="206" t="s">
        <v>513</v>
      </c>
      <c r="F19" s="206" t="s">
        <v>513</v>
      </c>
      <c r="G19" s="206" t="s">
        <v>513</v>
      </c>
      <c r="H19" s="206" t="s">
        <v>513</v>
      </c>
      <c r="I19" s="206" t="s">
        <v>513</v>
      </c>
      <c r="J19" s="206" t="s">
        <v>513</v>
      </c>
      <c r="K19" s="206" t="s">
        <v>513</v>
      </c>
      <c r="L19" s="206" t="s">
        <v>513</v>
      </c>
      <c r="M19" s="218"/>
      <c r="P19" s="261"/>
    </row>
    <row r="20" spans="1:16" s="13" customFormat="1" ht="18" customHeight="1">
      <c r="A20" s="83" t="s">
        <v>127</v>
      </c>
      <c r="B20" s="229" t="s">
        <v>169</v>
      </c>
      <c r="C20" s="206">
        <v>115</v>
      </c>
      <c r="D20" s="206">
        <v>860</v>
      </c>
      <c r="E20" s="206" t="s">
        <v>513</v>
      </c>
      <c r="F20" s="206" t="s">
        <v>513</v>
      </c>
      <c r="G20" s="206">
        <v>213527</v>
      </c>
      <c r="H20" s="206">
        <v>1246</v>
      </c>
      <c r="I20" s="206" t="s">
        <v>513</v>
      </c>
      <c r="J20" s="206" t="s">
        <v>513</v>
      </c>
      <c r="K20" s="206">
        <v>213642</v>
      </c>
      <c r="L20" s="206">
        <v>2106</v>
      </c>
      <c r="M20" s="218"/>
      <c r="P20" s="261"/>
    </row>
    <row r="21" spans="1:16" s="13" customFormat="1" ht="18" customHeight="1">
      <c r="A21" s="83" t="s">
        <v>601</v>
      </c>
      <c r="B21" s="229"/>
      <c r="C21" s="206">
        <v>300</v>
      </c>
      <c r="D21" s="206">
        <v>192906</v>
      </c>
      <c r="E21" s="206" t="s">
        <v>513</v>
      </c>
      <c r="F21" s="206">
        <v>89690</v>
      </c>
      <c r="G21" s="206" t="s">
        <v>513</v>
      </c>
      <c r="H21" s="206">
        <v>20803</v>
      </c>
      <c r="I21" s="206" t="s">
        <v>513</v>
      </c>
      <c r="J21" s="206" t="s">
        <v>513</v>
      </c>
      <c r="K21" s="206">
        <v>300</v>
      </c>
      <c r="L21" s="206">
        <v>303399</v>
      </c>
      <c r="M21" s="218"/>
      <c r="P21" s="261"/>
    </row>
    <row r="22" spans="1:16" s="13" customFormat="1" ht="18" customHeight="1">
      <c r="A22" s="83" t="s">
        <v>128</v>
      </c>
      <c r="B22" s="229" t="s">
        <v>798</v>
      </c>
      <c r="C22" s="206">
        <v>267182</v>
      </c>
      <c r="D22" s="206">
        <v>2045674</v>
      </c>
      <c r="E22" s="206" t="s">
        <v>513</v>
      </c>
      <c r="F22" s="206" t="s">
        <v>513</v>
      </c>
      <c r="G22" s="206">
        <v>3562275</v>
      </c>
      <c r="H22" s="206">
        <v>1021310</v>
      </c>
      <c r="I22" s="206">
        <v>15315</v>
      </c>
      <c r="J22" s="206">
        <v>1517</v>
      </c>
      <c r="K22" s="206">
        <v>3844772</v>
      </c>
      <c r="L22" s="206">
        <v>3068501</v>
      </c>
      <c r="M22" s="218"/>
      <c r="P22" s="261"/>
    </row>
    <row r="23" spans="1:16" s="13" customFormat="1" ht="18" customHeight="1">
      <c r="A23" s="83" t="s">
        <v>129</v>
      </c>
      <c r="B23" s="229" t="s">
        <v>799</v>
      </c>
      <c r="C23" s="206" t="s">
        <v>513</v>
      </c>
      <c r="D23" s="206">
        <v>482</v>
      </c>
      <c r="E23" s="206" t="s">
        <v>513</v>
      </c>
      <c r="F23" s="206" t="s">
        <v>513</v>
      </c>
      <c r="G23" s="206" t="s">
        <v>513</v>
      </c>
      <c r="H23" s="206" t="s">
        <v>513</v>
      </c>
      <c r="I23" s="206" t="s">
        <v>513</v>
      </c>
      <c r="J23" s="206" t="s">
        <v>513</v>
      </c>
      <c r="K23" s="206" t="s">
        <v>513</v>
      </c>
      <c r="L23" s="206">
        <v>482</v>
      </c>
      <c r="M23" s="218"/>
      <c r="P23" s="261"/>
    </row>
    <row r="24" spans="1:16" s="13" customFormat="1" ht="30" customHeight="1">
      <c r="A24" s="83" t="s">
        <v>130</v>
      </c>
      <c r="B24" s="229"/>
      <c r="C24" s="206" t="s">
        <v>513</v>
      </c>
      <c r="D24" s="206" t="s">
        <v>513</v>
      </c>
      <c r="E24" s="206" t="s">
        <v>513</v>
      </c>
      <c r="F24" s="206" t="s">
        <v>513</v>
      </c>
      <c r="G24" s="206" t="s">
        <v>513</v>
      </c>
      <c r="H24" s="206" t="s">
        <v>513</v>
      </c>
      <c r="I24" s="206" t="s">
        <v>513</v>
      </c>
      <c r="J24" s="206" t="s">
        <v>513</v>
      </c>
      <c r="K24" s="206" t="s">
        <v>513</v>
      </c>
      <c r="L24" s="206" t="s">
        <v>513</v>
      </c>
      <c r="M24" s="218"/>
      <c r="P24" s="261"/>
    </row>
    <row r="25" spans="1:16" s="13" customFormat="1" ht="18" customHeight="1">
      <c r="A25" s="83" t="s">
        <v>602</v>
      </c>
      <c r="B25" s="229" t="s">
        <v>622</v>
      </c>
      <c r="C25" s="206" t="s">
        <v>513</v>
      </c>
      <c r="D25" s="206" t="s">
        <v>513</v>
      </c>
      <c r="E25" s="206" t="s">
        <v>513</v>
      </c>
      <c r="F25" s="206" t="s">
        <v>513</v>
      </c>
      <c r="G25" s="206">
        <v>16029</v>
      </c>
      <c r="H25" s="206">
        <v>16600</v>
      </c>
      <c r="I25" s="206" t="s">
        <v>513</v>
      </c>
      <c r="J25" s="206" t="s">
        <v>513</v>
      </c>
      <c r="K25" s="206">
        <v>16029</v>
      </c>
      <c r="L25" s="206">
        <v>16600</v>
      </c>
      <c r="M25" s="218"/>
      <c r="P25" s="261"/>
    </row>
    <row r="26" spans="1:16" s="13" customFormat="1" ht="18" customHeight="1">
      <c r="A26" s="83" t="s">
        <v>603</v>
      </c>
      <c r="B26" s="81" t="s">
        <v>591</v>
      </c>
      <c r="C26" s="206">
        <v>3025</v>
      </c>
      <c r="D26" s="206">
        <v>451277</v>
      </c>
      <c r="E26" s="206" t="s">
        <v>513</v>
      </c>
      <c r="F26" s="206" t="s">
        <v>513</v>
      </c>
      <c r="G26" s="206" t="s">
        <v>513</v>
      </c>
      <c r="H26" s="206">
        <v>374653</v>
      </c>
      <c r="I26" s="206" t="s">
        <v>513</v>
      </c>
      <c r="J26" s="206" t="s">
        <v>513</v>
      </c>
      <c r="K26" s="206">
        <v>3025</v>
      </c>
      <c r="L26" s="206">
        <v>825930</v>
      </c>
      <c r="M26" s="218"/>
      <c r="P26" s="261"/>
    </row>
    <row r="27" spans="1:16" s="13" customFormat="1" ht="18" customHeight="1">
      <c r="A27" s="83" t="s">
        <v>131</v>
      </c>
      <c r="B27" s="229" t="s">
        <v>173</v>
      </c>
      <c r="C27" s="206" t="s">
        <v>513</v>
      </c>
      <c r="D27" s="206" t="s">
        <v>513</v>
      </c>
      <c r="E27" s="206" t="s">
        <v>513</v>
      </c>
      <c r="F27" s="206" t="s">
        <v>513</v>
      </c>
      <c r="G27" s="206" t="s">
        <v>513</v>
      </c>
      <c r="H27" s="206" t="s">
        <v>513</v>
      </c>
      <c r="I27" s="206" t="s">
        <v>513</v>
      </c>
      <c r="J27" s="206" t="s">
        <v>513</v>
      </c>
      <c r="K27" s="206" t="s">
        <v>513</v>
      </c>
      <c r="L27" s="206" t="s">
        <v>513</v>
      </c>
      <c r="M27" s="218"/>
      <c r="P27" s="261"/>
    </row>
    <row r="28" spans="1:16" s="13" customFormat="1" ht="18" customHeight="1">
      <c r="A28" s="83" t="s">
        <v>132</v>
      </c>
      <c r="B28" s="81" t="s">
        <v>175</v>
      </c>
      <c r="C28" s="206">
        <v>6174416</v>
      </c>
      <c r="D28" s="206">
        <v>2017755</v>
      </c>
      <c r="E28" s="206">
        <v>2342801</v>
      </c>
      <c r="F28" s="206">
        <v>2981538</v>
      </c>
      <c r="G28" s="206">
        <v>1969819</v>
      </c>
      <c r="H28" s="206">
        <v>481859</v>
      </c>
      <c r="I28" s="206" t="s">
        <v>513</v>
      </c>
      <c r="J28" s="206" t="s">
        <v>513</v>
      </c>
      <c r="K28" s="206">
        <v>10487036</v>
      </c>
      <c r="L28" s="206">
        <v>5481152</v>
      </c>
      <c r="M28" s="218"/>
      <c r="P28" s="261"/>
    </row>
    <row r="29" spans="1:16" s="13" customFormat="1" ht="30" customHeight="1">
      <c r="A29" s="83" t="s">
        <v>668</v>
      </c>
      <c r="B29" s="81"/>
      <c r="C29" s="206" t="s">
        <v>513</v>
      </c>
      <c r="D29" s="206" t="s">
        <v>513</v>
      </c>
      <c r="E29" s="206" t="s">
        <v>513</v>
      </c>
      <c r="F29" s="206" t="s">
        <v>513</v>
      </c>
      <c r="G29" s="206" t="s">
        <v>513</v>
      </c>
      <c r="H29" s="206" t="s">
        <v>513</v>
      </c>
      <c r="I29" s="206" t="s">
        <v>513</v>
      </c>
      <c r="J29" s="206" t="s">
        <v>513</v>
      </c>
      <c r="K29" s="206" t="s">
        <v>513</v>
      </c>
      <c r="L29" s="206" t="s">
        <v>513</v>
      </c>
      <c r="M29" s="218"/>
      <c r="P29" s="261"/>
    </row>
    <row r="30" spans="1:16" s="13" customFormat="1" ht="18" customHeight="1">
      <c r="A30" s="83" t="s">
        <v>134</v>
      </c>
      <c r="B30" s="229" t="s">
        <v>623</v>
      </c>
      <c r="C30" s="206">
        <v>255846</v>
      </c>
      <c r="D30" s="206">
        <v>12232817</v>
      </c>
      <c r="E30" s="206">
        <v>99014</v>
      </c>
      <c r="F30" s="206">
        <v>27458</v>
      </c>
      <c r="G30" s="206">
        <v>625251</v>
      </c>
      <c r="H30" s="206">
        <v>2949022</v>
      </c>
      <c r="I30" s="206" t="s">
        <v>513</v>
      </c>
      <c r="J30" s="206" t="s">
        <v>513</v>
      </c>
      <c r="K30" s="206">
        <v>980111</v>
      </c>
      <c r="L30" s="206">
        <v>15209297</v>
      </c>
      <c r="M30" s="218"/>
      <c r="P30" s="261"/>
    </row>
    <row r="31" spans="1:16" s="13" customFormat="1" ht="18" customHeight="1">
      <c r="A31" s="83" t="s">
        <v>800</v>
      </c>
      <c r="B31" s="229" t="s">
        <v>801</v>
      </c>
      <c r="C31" s="206" t="s">
        <v>513</v>
      </c>
      <c r="D31" s="206" t="s">
        <v>513</v>
      </c>
      <c r="E31" s="206" t="s">
        <v>513</v>
      </c>
      <c r="F31" s="206" t="s">
        <v>513</v>
      </c>
      <c r="G31" s="206">
        <v>154</v>
      </c>
      <c r="H31" s="206">
        <v>173</v>
      </c>
      <c r="I31" s="206" t="s">
        <v>513</v>
      </c>
      <c r="J31" s="206" t="s">
        <v>513</v>
      </c>
      <c r="K31" s="206">
        <v>154</v>
      </c>
      <c r="L31" s="206">
        <v>173</v>
      </c>
      <c r="M31" s="218"/>
      <c r="P31" s="261"/>
    </row>
    <row r="32" spans="1:16" s="13" customFormat="1" ht="18" customHeight="1">
      <c r="A32" s="83" t="s">
        <v>604</v>
      </c>
      <c r="B32" s="229" t="s">
        <v>624</v>
      </c>
      <c r="C32" s="206" t="s">
        <v>513</v>
      </c>
      <c r="D32" s="206">
        <v>14450</v>
      </c>
      <c r="E32" s="206" t="s">
        <v>513</v>
      </c>
      <c r="F32" s="206" t="s">
        <v>513</v>
      </c>
      <c r="G32" s="206" t="s">
        <v>513</v>
      </c>
      <c r="H32" s="206">
        <v>16774</v>
      </c>
      <c r="I32" s="206" t="s">
        <v>513</v>
      </c>
      <c r="J32" s="206">
        <v>1529</v>
      </c>
      <c r="K32" s="206" t="s">
        <v>513</v>
      </c>
      <c r="L32" s="206">
        <v>32753</v>
      </c>
      <c r="M32" s="218"/>
      <c r="P32" s="261"/>
    </row>
    <row r="33" spans="1:16" s="13" customFormat="1" ht="18" customHeight="1">
      <c r="A33" s="83" t="s">
        <v>135</v>
      </c>
      <c r="B33" s="229"/>
      <c r="C33" s="206" t="s">
        <v>513</v>
      </c>
      <c r="D33" s="206" t="s">
        <v>513</v>
      </c>
      <c r="E33" s="206" t="s">
        <v>513</v>
      </c>
      <c r="F33" s="206" t="s">
        <v>513</v>
      </c>
      <c r="G33" s="206" t="s">
        <v>513</v>
      </c>
      <c r="H33" s="206" t="s">
        <v>513</v>
      </c>
      <c r="I33" s="206" t="s">
        <v>513</v>
      </c>
      <c r="J33" s="206" t="s">
        <v>513</v>
      </c>
      <c r="K33" s="206" t="s">
        <v>513</v>
      </c>
      <c r="L33" s="206" t="s">
        <v>513</v>
      </c>
      <c r="M33" s="218"/>
      <c r="P33" s="261"/>
    </row>
    <row r="34" spans="1:16" s="13" customFormat="1" ht="30" customHeight="1">
      <c r="A34" s="83" t="s">
        <v>136</v>
      </c>
      <c r="B34" s="249" t="s">
        <v>179</v>
      </c>
      <c r="C34" s="206">
        <v>189590</v>
      </c>
      <c r="D34" s="206">
        <v>8193</v>
      </c>
      <c r="E34" s="206" t="s">
        <v>513</v>
      </c>
      <c r="F34" s="206">
        <v>3595</v>
      </c>
      <c r="G34" s="206">
        <v>28563</v>
      </c>
      <c r="H34" s="206">
        <v>264863</v>
      </c>
      <c r="I34" s="206" t="s">
        <v>513</v>
      </c>
      <c r="J34" s="206" t="s">
        <v>513</v>
      </c>
      <c r="K34" s="206">
        <v>218153</v>
      </c>
      <c r="L34" s="206">
        <v>276651</v>
      </c>
      <c r="M34" s="218"/>
      <c r="P34" s="261"/>
    </row>
    <row r="35" spans="1:16" s="13" customFormat="1" ht="18" customHeight="1">
      <c r="A35" s="83" t="s">
        <v>605</v>
      </c>
      <c r="B35" s="81"/>
      <c r="C35" s="206" t="s">
        <v>513</v>
      </c>
      <c r="D35" s="206" t="s">
        <v>513</v>
      </c>
      <c r="E35" s="206" t="s">
        <v>513</v>
      </c>
      <c r="F35" s="206" t="s">
        <v>513</v>
      </c>
      <c r="G35" s="206" t="s">
        <v>513</v>
      </c>
      <c r="H35" s="206" t="s">
        <v>513</v>
      </c>
      <c r="I35" s="206" t="s">
        <v>513</v>
      </c>
      <c r="J35" s="206" t="s">
        <v>513</v>
      </c>
      <c r="K35" s="206" t="s">
        <v>513</v>
      </c>
      <c r="L35" s="206" t="s">
        <v>513</v>
      </c>
      <c r="M35" s="218"/>
      <c r="P35" s="261"/>
    </row>
    <row r="36" spans="1:16" s="13" customFormat="1" ht="18" customHeight="1">
      <c r="A36" s="83" t="s">
        <v>606</v>
      </c>
      <c r="B36" s="229"/>
      <c r="C36" s="206">
        <v>68899</v>
      </c>
      <c r="D36" s="206">
        <v>58124</v>
      </c>
      <c r="E36" s="206" t="s">
        <v>513</v>
      </c>
      <c r="F36" s="206" t="s">
        <v>513</v>
      </c>
      <c r="G36" s="206">
        <v>83025</v>
      </c>
      <c r="H36" s="206">
        <v>12336</v>
      </c>
      <c r="I36" s="206">
        <v>41346</v>
      </c>
      <c r="J36" s="206">
        <v>973</v>
      </c>
      <c r="K36" s="206">
        <v>193270</v>
      </c>
      <c r="L36" s="206">
        <v>71433</v>
      </c>
      <c r="M36" s="218"/>
      <c r="P36" s="261"/>
    </row>
    <row r="37" spans="1:16" s="13" customFormat="1" ht="18" customHeight="1">
      <c r="A37" s="83" t="s">
        <v>791</v>
      </c>
      <c r="B37" s="229" t="s">
        <v>792</v>
      </c>
      <c r="C37" s="206">
        <v>1159358</v>
      </c>
      <c r="D37" s="206">
        <v>541118</v>
      </c>
      <c r="E37" s="206">
        <v>831630</v>
      </c>
      <c r="F37" s="206">
        <v>11946</v>
      </c>
      <c r="G37" s="206">
        <v>2906124</v>
      </c>
      <c r="H37" s="206">
        <v>798119</v>
      </c>
      <c r="I37" s="206" t="s">
        <v>513</v>
      </c>
      <c r="J37" s="206" t="s">
        <v>513</v>
      </c>
      <c r="K37" s="206">
        <v>4897112</v>
      </c>
      <c r="L37" s="206">
        <v>1351183</v>
      </c>
      <c r="M37" s="218"/>
      <c r="P37" s="261"/>
    </row>
    <row r="38" spans="1:17" ht="18" customHeight="1">
      <c r="A38" s="84" t="s">
        <v>640</v>
      </c>
      <c r="B38" s="250" t="s">
        <v>641</v>
      </c>
      <c r="C38" s="207" t="s">
        <v>513</v>
      </c>
      <c r="D38" s="207" t="s">
        <v>513</v>
      </c>
      <c r="E38" s="207" t="s">
        <v>513</v>
      </c>
      <c r="F38" s="207" t="s">
        <v>513</v>
      </c>
      <c r="G38" s="207" t="s">
        <v>513</v>
      </c>
      <c r="H38" s="207" t="s">
        <v>513</v>
      </c>
      <c r="I38" s="207" t="s">
        <v>513</v>
      </c>
      <c r="J38" s="207" t="s">
        <v>513</v>
      </c>
      <c r="K38" s="207" t="s">
        <v>513</v>
      </c>
      <c r="L38" s="207" t="s">
        <v>513</v>
      </c>
      <c r="M38" s="241"/>
      <c r="N38" s="13"/>
      <c r="O38" s="13"/>
      <c r="P38" s="261"/>
      <c r="Q38" s="13"/>
    </row>
    <row r="39" spans="1:17" ht="30" customHeight="1">
      <c r="A39" s="259" t="s">
        <v>802</v>
      </c>
      <c r="B39" s="279"/>
      <c r="C39" s="243">
        <v>23187</v>
      </c>
      <c r="D39" s="243">
        <v>16776</v>
      </c>
      <c r="E39" s="243" t="s">
        <v>513</v>
      </c>
      <c r="F39" s="243" t="s">
        <v>513</v>
      </c>
      <c r="G39" s="243">
        <v>54075</v>
      </c>
      <c r="H39" s="243">
        <v>25405</v>
      </c>
      <c r="I39" s="243">
        <v>117534</v>
      </c>
      <c r="J39" s="243">
        <v>12445</v>
      </c>
      <c r="K39" s="243">
        <v>194796</v>
      </c>
      <c r="L39" s="243">
        <v>54626</v>
      </c>
      <c r="M39" s="241"/>
      <c r="N39" s="13"/>
      <c r="O39" s="13"/>
      <c r="P39" s="261"/>
      <c r="Q39" s="13"/>
    </row>
    <row r="40" spans="1:17" ht="18" customHeight="1">
      <c r="A40" s="83" t="s">
        <v>607</v>
      </c>
      <c r="B40" s="81" t="s">
        <v>587</v>
      </c>
      <c r="C40" s="206">
        <v>456296</v>
      </c>
      <c r="D40" s="206">
        <v>1707141</v>
      </c>
      <c r="E40" s="206">
        <v>1233895</v>
      </c>
      <c r="F40" s="206">
        <v>249476</v>
      </c>
      <c r="G40" s="206">
        <v>997585</v>
      </c>
      <c r="H40" s="206">
        <v>366396</v>
      </c>
      <c r="I40" s="206" t="s">
        <v>513</v>
      </c>
      <c r="J40" s="206" t="s">
        <v>513</v>
      </c>
      <c r="K40" s="206">
        <v>2687776</v>
      </c>
      <c r="L40" s="206">
        <v>2323013</v>
      </c>
      <c r="M40" s="241"/>
      <c r="N40" s="13"/>
      <c r="O40" s="13"/>
      <c r="P40" s="261"/>
      <c r="Q40" s="13"/>
    </row>
    <row r="41" spans="1:17" ht="18" customHeight="1">
      <c r="A41" s="83" t="s">
        <v>137</v>
      </c>
      <c r="B41" s="229"/>
      <c r="C41" s="206" t="s">
        <v>513</v>
      </c>
      <c r="D41" s="206" t="s">
        <v>513</v>
      </c>
      <c r="E41" s="206" t="s">
        <v>513</v>
      </c>
      <c r="F41" s="206" t="s">
        <v>513</v>
      </c>
      <c r="G41" s="206" t="s">
        <v>513</v>
      </c>
      <c r="H41" s="206" t="s">
        <v>513</v>
      </c>
      <c r="I41" s="206" t="s">
        <v>513</v>
      </c>
      <c r="J41" s="206" t="s">
        <v>513</v>
      </c>
      <c r="K41" s="206" t="s">
        <v>513</v>
      </c>
      <c r="L41" s="206" t="s">
        <v>513</v>
      </c>
      <c r="M41" s="241"/>
      <c r="N41" s="13"/>
      <c r="O41" s="13"/>
      <c r="P41" s="261"/>
      <c r="Q41" s="13"/>
    </row>
    <row r="42" spans="1:17" ht="18" customHeight="1">
      <c r="A42" s="83" t="s">
        <v>138</v>
      </c>
      <c r="B42" s="81" t="s">
        <v>181</v>
      </c>
      <c r="C42" s="206">
        <v>570557</v>
      </c>
      <c r="D42" s="206">
        <v>169700</v>
      </c>
      <c r="E42" s="206" t="s">
        <v>513</v>
      </c>
      <c r="F42" s="206">
        <v>28478</v>
      </c>
      <c r="G42" s="206">
        <v>804319</v>
      </c>
      <c r="H42" s="206">
        <v>65018</v>
      </c>
      <c r="I42" s="206" t="s">
        <v>513</v>
      </c>
      <c r="J42" s="206" t="s">
        <v>513</v>
      </c>
      <c r="K42" s="206">
        <v>1374876</v>
      </c>
      <c r="L42" s="206">
        <v>263196</v>
      </c>
      <c r="M42" s="241"/>
      <c r="N42" s="13"/>
      <c r="O42" s="13"/>
      <c r="P42" s="261"/>
      <c r="Q42" s="13"/>
    </row>
    <row r="43" spans="1:17" ht="18" customHeight="1">
      <c r="A43" s="83" t="s">
        <v>139</v>
      </c>
      <c r="B43" s="269" t="s">
        <v>184</v>
      </c>
      <c r="C43" s="206" t="s">
        <v>513</v>
      </c>
      <c r="D43" s="206" t="s">
        <v>513</v>
      </c>
      <c r="E43" s="206" t="s">
        <v>513</v>
      </c>
      <c r="F43" s="206" t="s">
        <v>513</v>
      </c>
      <c r="G43" s="206" t="s">
        <v>513</v>
      </c>
      <c r="H43" s="206" t="s">
        <v>513</v>
      </c>
      <c r="I43" s="206" t="s">
        <v>513</v>
      </c>
      <c r="J43" s="206" t="s">
        <v>513</v>
      </c>
      <c r="K43" s="206" t="s">
        <v>513</v>
      </c>
      <c r="L43" s="206" t="s">
        <v>513</v>
      </c>
      <c r="M43" s="241"/>
      <c r="N43" s="13"/>
      <c r="O43" s="13"/>
      <c r="P43" s="261"/>
      <c r="Q43" s="13"/>
    </row>
    <row r="44" spans="1:17" ht="30" customHeight="1">
      <c r="A44" s="83" t="s">
        <v>140</v>
      </c>
      <c r="B44" s="269" t="s">
        <v>812</v>
      </c>
      <c r="C44" s="206">
        <v>1331901</v>
      </c>
      <c r="D44" s="206">
        <v>3209239</v>
      </c>
      <c r="E44" s="206">
        <v>47313</v>
      </c>
      <c r="F44" s="206">
        <v>26586</v>
      </c>
      <c r="G44" s="206">
        <v>7089113</v>
      </c>
      <c r="H44" s="206">
        <v>6282034</v>
      </c>
      <c r="I44" s="206">
        <v>40561</v>
      </c>
      <c r="J44" s="206">
        <v>87417</v>
      </c>
      <c r="K44" s="206">
        <v>8508888</v>
      </c>
      <c r="L44" s="206">
        <v>9605276</v>
      </c>
      <c r="M44" s="241"/>
      <c r="N44" s="13"/>
      <c r="O44" s="13"/>
      <c r="P44" s="261"/>
      <c r="Q44" s="13"/>
    </row>
    <row r="45" spans="1:17" ht="18" customHeight="1">
      <c r="A45" s="83" t="s">
        <v>141</v>
      </c>
      <c r="B45" s="269" t="s">
        <v>188</v>
      </c>
      <c r="C45" s="206" t="s">
        <v>513</v>
      </c>
      <c r="D45" s="206">
        <v>1482</v>
      </c>
      <c r="E45" s="206" t="s">
        <v>513</v>
      </c>
      <c r="F45" s="206" t="s">
        <v>513</v>
      </c>
      <c r="G45" s="206" t="s">
        <v>513</v>
      </c>
      <c r="H45" s="206">
        <v>1084</v>
      </c>
      <c r="I45" s="206" t="s">
        <v>513</v>
      </c>
      <c r="J45" s="206" t="s">
        <v>513</v>
      </c>
      <c r="K45" s="206" t="s">
        <v>513</v>
      </c>
      <c r="L45" s="206">
        <v>2566</v>
      </c>
      <c r="M45" s="241"/>
      <c r="N45" s="13"/>
      <c r="O45" s="13"/>
      <c r="P45" s="261"/>
      <c r="Q45" s="13"/>
    </row>
    <row r="46" spans="1:17" ht="18" customHeight="1">
      <c r="A46" s="83" t="s">
        <v>144</v>
      </c>
      <c r="B46" s="229" t="s">
        <v>642</v>
      </c>
      <c r="C46" s="206">
        <v>263157</v>
      </c>
      <c r="D46" s="206">
        <v>1515864</v>
      </c>
      <c r="E46" s="206" t="s">
        <v>513</v>
      </c>
      <c r="F46" s="206">
        <v>3190</v>
      </c>
      <c r="G46" s="206">
        <v>1486131</v>
      </c>
      <c r="H46" s="206">
        <v>1285164</v>
      </c>
      <c r="I46" s="206" t="s">
        <v>513</v>
      </c>
      <c r="J46" s="206">
        <v>52</v>
      </c>
      <c r="K46" s="206">
        <v>1749288</v>
      </c>
      <c r="L46" s="206">
        <v>2804270</v>
      </c>
      <c r="M46" s="241"/>
      <c r="N46" s="13"/>
      <c r="O46" s="13"/>
      <c r="P46" s="261"/>
      <c r="Q46" s="13"/>
    </row>
    <row r="47" spans="1:17" ht="18" customHeight="1">
      <c r="A47" s="83" t="s">
        <v>145</v>
      </c>
      <c r="B47" s="229"/>
      <c r="C47" s="206" t="s">
        <v>513</v>
      </c>
      <c r="D47" s="206" t="s">
        <v>513</v>
      </c>
      <c r="E47" s="206" t="s">
        <v>513</v>
      </c>
      <c r="F47" s="206" t="s">
        <v>513</v>
      </c>
      <c r="G47" s="206" t="s">
        <v>513</v>
      </c>
      <c r="H47" s="206" t="s">
        <v>513</v>
      </c>
      <c r="I47" s="206" t="s">
        <v>513</v>
      </c>
      <c r="J47" s="206" t="s">
        <v>513</v>
      </c>
      <c r="K47" s="206" t="s">
        <v>513</v>
      </c>
      <c r="L47" s="206" t="s">
        <v>513</v>
      </c>
      <c r="M47" s="241"/>
      <c r="N47" s="13"/>
      <c r="O47" s="13"/>
      <c r="P47" s="261"/>
      <c r="Q47" s="13"/>
    </row>
    <row r="48" spans="1:17" ht="18" customHeight="1">
      <c r="A48" s="83" t="s">
        <v>146</v>
      </c>
      <c r="B48" s="81" t="s">
        <v>643</v>
      </c>
      <c r="C48" s="206">
        <v>271956</v>
      </c>
      <c r="D48" s="206">
        <v>503679</v>
      </c>
      <c r="E48" s="206" t="s">
        <v>513</v>
      </c>
      <c r="F48" s="206" t="s">
        <v>513</v>
      </c>
      <c r="G48" s="206">
        <v>384617</v>
      </c>
      <c r="H48" s="206">
        <v>306677</v>
      </c>
      <c r="I48" s="206" t="s">
        <v>513</v>
      </c>
      <c r="J48" s="206" t="s">
        <v>513</v>
      </c>
      <c r="K48" s="206">
        <v>656573</v>
      </c>
      <c r="L48" s="206">
        <v>810356</v>
      </c>
      <c r="M48" s="241"/>
      <c r="N48" s="13"/>
      <c r="O48" s="13"/>
      <c r="P48" s="261"/>
      <c r="Q48" s="13"/>
    </row>
    <row r="49" spans="1:17" ht="30" customHeight="1">
      <c r="A49" s="83" t="s">
        <v>608</v>
      </c>
      <c r="B49" s="249" t="s">
        <v>644</v>
      </c>
      <c r="C49" s="206" t="s">
        <v>513</v>
      </c>
      <c r="D49" s="206">
        <v>96512</v>
      </c>
      <c r="E49" s="206" t="s">
        <v>513</v>
      </c>
      <c r="F49" s="206">
        <v>30636</v>
      </c>
      <c r="G49" s="206">
        <v>279618</v>
      </c>
      <c r="H49" s="206">
        <v>247885</v>
      </c>
      <c r="I49" s="206" t="s">
        <v>513</v>
      </c>
      <c r="J49" s="206" t="s">
        <v>513</v>
      </c>
      <c r="K49" s="206">
        <v>279618</v>
      </c>
      <c r="L49" s="206">
        <v>375033</v>
      </c>
      <c r="M49" s="241"/>
      <c r="N49" s="13"/>
      <c r="O49" s="13"/>
      <c r="P49" s="261"/>
      <c r="Q49" s="13"/>
    </row>
    <row r="50" spans="1:17" ht="18" customHeight="1">
      <c r="A50" s="83" t="s">
        <v>147</v>
      </c>
      <c r="B50" s="229" t="s">
        <v>195</v>
      </c>
      <c r="C50" s="206" t="s">
        <v>513</v>
      </c>
      <c r="D50" s="206">
        <v>20588</v>
      </c>
      <c r="E50" s="206" t="s">
        <v>513</v>
      </c>
      <c r="F50" s="206" t="s">
        <v>513</v>
      </c>
      <c r="G50" s="206" t="s">
        <v>513</v>
      </c>
      <c r="H50" s="206" t="s">
        <v>513</v>
      </c>
      <c r="I50" s="206" t="s">
        <v>513</v>
      </c>
      <c r="J50" s="206" t="s">
        <v>513</v>
      </c>
      <c r="K50" s="206" t="s">
        <v>513</v>
      </c>
      <c r="L50" s="206">
        <v>20588</v>
      </c>
      <c r="M50" s="241"/>
      <c r="N50" s="13"/>
      <c r="O50" s="13"/>
      <c r="P50" s="261"/>
      <c r="Q50" s="13"/>
    </row>
    <row r="51" spans="1:17" ht="18" customHeight="1">
      <c r="A51" s="83" t="s">
        <v>609</v>
      </c>
      <c r="B51" s="229"/>
      <c r="C51" s="206" t="s">
        <v>513</v>
      </c>
      <c r="D51" s="206" t="s">
        <v>513</v>
      </c>
      <c r="E51" s="206" t="s">
        <v>513</v>
      </c>
      <c r="F51" s="206" t="s">
        <v>513</v>
      </c>
      <c r="G51" s="206" t="s">
        <v>513</v>
      </c>
      <c r="H51" s="206" t="s">
        <v>513</v>
      </c>
      <c r="I51" s="206" t="s">
        <v>513</v>
      </c>
      <c r="J51" s="206" t="s">
        <v>513</v>
      </c>
      <c r="K51" s="206" t="s">
        <v>513</v>
      </c>
      <c r="L51" s="206" t="s">
        <v>513</v>
      </c>
      <c r="M51" s="241"/>
      <c r="N51" s="13"/>
      <c r="O51" s="13"/>
      <c r="P51" s="261"/>
      <c r="Q51" s="13"/>
    </row>
    <row r="52" spans="1:17" ht="18" customHeight="1">
      <c r="A52" s="83" t="s">
        <v>785</v>
      </c>
      <c r="B52" s="229"/>
      <c r="C52" s="206">
        <v>75807</v>
      </c>
      <c r="D52" s="206">
        <v>902</v>
      </c>
      <c r="E52" s="206" t="s">
        <v>513</v>
      </c>
      <c r="F52" s="206" t="s">
        <v>513</v>
      </c>
      <c r="G52" s="206">
        <v>391612</v>
      </c>
      <c r="H52" s="206">
        <v>2383</v>
      </c>
      <c r="I52" s="206">
        <v>857776</v>
      </c>
      <c r="J52" s="206">
        <v>642</v>
      </c>
      <c r="K52" s="206">
        <v>1325195</v>
      </c>
      <c r="L52" s="206">
        <v>3927</v>
      </c>
      <c r="M52" s="241"/>
      <c r="N52" s="13"/>
      <c r="O52" s="13"/>
      <c r="P52" s="261"/>
      <c r="Q52" s="13"/>
    </row>
    <row r="53" spans="1:17" ht="18" customHeight="1">
      <c r="A53" s="83" t="s">
        <v>148</v>
      </c>
      <c r="B53" s="229"/>
      <c r="C53" s="206" t="s">
        <v>513</v>
      </c>
      <c r="D53" s="206" t="s">
        <v>513</v>
      </c>
      <c r="E53" s="206" t="s">
        <v>513</v>
      </c>
      <c r="F53" s="206" t="s">
        <v>513</v>
      </c>
      <c r="G53" s="206" t="s">
        <v>513</v>
      </c>
      <c r="H53" s="206" t="s">
        <v>513</v>
      </c>
      <c r="I53" s="206" t="s">
        <v>513</v>
      </c>
      <c r="J53" s="206" t="s">
        <v>513</v>
      </c>
      <c r="K53" s="206" t="s">
        <v>513</v>
      </c>
      <c r="L53" s="206" t="s">
        <v>513</v>
      </c>
      <c r="M53" s="241"/>
      <c r="N53" s="13"/>
      <c r="O53" s="13"/>
      <c r="P53" s="261"/>
      <c r="Q53" s="13"/>
    </row>
    <row r="54" spans="1:17" ht="30" customHeight="1">
      <c r="A54" s="83" t="s">
        <v>149</v>
      </c>
      <c r="B54" s="229" t="s">
        <v>199</v>
      </c>
      <c r="C54" s="206" t="s">
        <v>513</v>
      </c>
      <c r="D54" s="206">
        <v>2351</v>
      </c>
      <c r="E54" s="206" t="s">
        <v>513</v>
      </c>
      <c r="F54" s="206" t="s">
        <v>513</v>
      </c>
      <c r="G54" s="206" t="s">
        <v>513</v>
      </c>
      <c r="H54" s="206">
        <v>163</v>
      </c>
      <c r="I54" s="206" t="s">
        <v>513</v>
      </c>
      <c r="J54" s="206" t="s">
        <v>513</v>
      </c>
      <c r="K54" s="206" t="s">
        <v>513</v>
      </c>
      <c r="L54" s="206">
        <v>2514</v>
      </c>
      <c r="M54" s="241"/>
      <c r="N54" s="13"/>
      <c r="O54" s="13"/>
      <c r="P54" s="261"/>
      <c r="Q54" s="13"/>
    </row>
    <row r="55" spans="1:17" ht="18" customHeight="1">
      <c r="A55" s="83" t="s">
        <v>790</v>
      </c>
      <c r="B55" s="281" t="s">
        <v>789</v>
      </c>
      <c r="C55" s="206" t="s">
        <v>513</v>
      </c>
      <c r="D55" s="206" t="s">
        <v>513</v>
      </c>
      <c r="E55" s="206" t="s">
        <v>513</v>
      </c>
      <c r="F55" s="206" t="s">
        <v>513</v>
      </c>
      <c r="G55" s="206" t="s">
        <v>513</v>
      </c>
      <c r="H55" s="206" t="s">
        <v>513</v>
      </c>
      <c r="I55" s="206" t="s">
        <v>513</v>
      </c>
      <c r="J55" s="206" t="s">
        <v>513</v>
      </c>
      <c r="K55" s="206" t="s">
        <v>513</v>
      </c>
      <c r="L55" s="206" t="s">
        <v>513</v>
      </c>
      <c r="M55" s="241"/>
      <c r="N55" s="13"/>
      <c r="O55" s="13"/>
      <c r="P55" s="261"/>
      <c r="Q55" s="13"/>
    </row>
    <row r="56" spans="1:17" ht="18" customHeight="1">
      <c r="A56" s="83" t="s">
        <v>610</v>
      </c>
      <c r="B56" s="229"/>
      <c r="C56" s="206" t="s">
        <v>513</v>
      </c>
      <c r="D56" s="206" t="s">
        <v>513</v>
      </c>
      <c r="E56" s="206" t="s">
        <v>513</v>
      </c>
      <c r="F56" s="206" t="s">
        <v>513</v>
      </c>
      <c r="G56" s="206" t="s">
        <v>513</v>
      </c>
      <c r="H56" s="206" t="s">
        <v>513</v>
      </c>
      <c r="I56" s="206" t="s">
        <v>513</v>
      </c>
      <c r="J56" s="206" t="s">
        <v>513</v>
      </c>
      <c r="K56" s="206" t="s">
        <v>513</v>
      </c>
      <c r="L56" s="206" t="s">
        <v>513</v>
      </c>
      <c r="M56" s="241"/>
      <c r="N56" s="13"/>
      <c r="O56" s="13"/>
      <c r="P56" s="261"/>
      <c r="Q56" s="13"/>
    </row>
    <row r="57" spans="1:17" ht="18" customHeight="1">
      <c r="A57" s="83" t="s">
        <v>150</v>
      </c>
      <c r="B57" s="229" t="s">
        <v>202</v>
      </c>
      <c r="C57" s="206" t="s">
        <v>513</v>
      </c>
      <c r="D57" s="206" t="s">
        <v>513</v>
      </c>
      <c r="E57" s="206" t="s">
        <v>513</v>
      </c>
      <c r="F57" s="206" t="s">
        <v>513</v>
      </c>
      <c r="G57" s="206" t="s">
        <v>513</v>
      </c>
      <c r="H57" s="206" t="s">
        <v>513</v>
      </c>
      <c r="I57" s="206" t="s">
        <v>513</v>
      </c>
      <c r="J57" s="206" t="s">
        <v>513</v>
      </c>
      <c r="K57" s="206" t="s">
        <v>513</v>
      </c>
      <c r="L57" s="206" t="s">
        <v>513</v>
      </c>
      <c r="M57" s="241"/>
      <c r="N57" s="13"/>
      <c r="O57" s="13"/>
      <c r="P57" s="261"/>
      <c r="Q57" s="13"/>
    </row>
    <row r="58" spans="1:17" ht="18" customHeight="1">
      <c r="A58" s="83" t="s">
        <v>749</v>
      </c>
      <c r="B58" s="229" t="s">
        <v>750</v>
      </c>
      <c r="C58" s="206">
        <v>587401</v>
      </c>
      <c r="D58" s="206">
        <v>1763016</v>
      </c>
      <c r="E58" s="206">
        <v>201275</v>
      </c>
      <c r="F58" s="206">
        <v>312307</v>
      </c>
      <c r="G58" s="206">
        <v>5661744</v>
      </c>
      <c r="H58" s="206">
        <v>11651079</v>
      </c>
      <c r="I58" s="206" t="s">
        <v>513</v>
      </c>
      <c r="J58" s="206" t="s">
        <v>513</v>
      </c>
      <c r="K58" s="206">
        <v>6450420</v>
      </c>
      <c r="L58" s="206">
        <v>13726402</v>
      </c>
      <c r="M58" s="241"/>
      <c r="N58" s="13"/>
      <c r="O58" s="13"/>
      <c r="P58" s="261"/>
      <c r="Q58" s="13"/>
    </row>
    <row r="59" spans="1:17" ht="30" customHeight="1">
      <c r="A59" s="83" t="s">
        <v>152</v>
      </c>
      <c r="B59" s="229"/>
      <c r="C59" s="206" t="s">
        <v>513</v>
      </c>
      <c r="D59" s="206" t="s">
        <v>513</v>
      </c>
      <c r="E59" s="206" t="s">
        <v>513</v>
      </c>
      <c r="F59" s="206" t="s">
        <v>513</v>
      </c>
      <c r="G59" s="206" t="s">
        <v>513</v>
      </c>
      <c r="H59" s="206" t="s">
        <v>513</v>
      </c>
      <c r="I59" s="206" t="s">
        <v>513</v>
      </c>
      <c r="J59" s="206" t="s">
        <v>513</v>
      </c>
      <c r="K59" s="206" t="s">
        <v>513</v>
      </c>
      <c r="L59" s="206" t="s">
        <v>513</v>
      </c>
      <c r="M59" s="241"/>
      <c r="N59" s="13"/>
      <c r="O59" s="13"/>
      <c r="P59" s="261"/>
      <c r="Q59" s="13"/>
    </row>
    <row r="60" spans="1:17" ht="18" customHeight="1">
      <c r="A60" s="83" t="s">
        <v>751</v>
      </c>
      <c r="B60" s="229"/>
      <c r="C60" s="206" t="s">
        <v>513</v>
      </c>
      <c r="D60" s="206" t="s">
        <v>513</v>
      </c>
      <c r="E60" s="206" t="s">
        <v>513</v>
      </c>
      <c r="F60" s="206" t="s">
        <v>513</v>
      </c>
      <c r="G60" s="206" t="s">
        <v>513</v>
      </c>
      <c r="H60" s="206" t="s">
        <v>513</v>
      </c>
      <c r="I60" s="206" t="s">
        <v>513</v>
      </c>
      <c r="J60" s="206" t="s">
        <v>513</v>
      </c>
      <c r="K60" s="206" t="s">
        <v>513</v>
      </c>
      <c r="L60" s="206" t="s">
        <v>513</v>
      </c>
      <c r="M60" s="241"/>
      <c r="N60" s="13"/>
      <c r="O60" s="13"/>
      <c r="P60" s="261"/>
      <c r="Q60" s="13"/>
    </row>
    <row r="61" spans="1:17" ht="18" customHeight="1">
      <c r="A61" s="83" t="s">
        <v>153</v>
      </c>
      <c r="B61" s="229" t="s">
        <v>205</v>
      </c>
      <c r="C61" s="206" t="s">
        <v>513</v>
      </c>
      <c r="D61" s="206" t="s">
        <v>513</v>
      </c>
      <c r="E61" s="206" t="s">
        <v>513</v>
      </c>
      <c r="F61" s="206" t="s">
        <v>513</v>
      </c>
      <c r="G61" s="206" t="s">
        <v>513</v>
      </c>
      <c r="H61" s="206" t="s">
        <v>513</v>
      </c>
      <c r="I61" s="206" t="s">
        <v>513</v>
      </c>
      <c r="J61" s="206" t="s">
        <v>513</v>
      </c>
      <c r="K61" s="206" t="s">
        <v>513</v>
      </c>
      <c r="L61" s="206" t="s">
        <v>513</v>
      </c>
      <c r="M61" s="241"/>
      <c r="N61" s="13"/>
      <c r="O61" s="13"/>
      <c r="P61" s="261"/>
      <c r="Q61" s="13"/>
    </row>
    <row r="62" spans="1:17" ht="18" customHeight="1">
      <c r="A62" s="83" t="s">
        <v>666</v>
      </c>
      <c r="B62" s="229" t="s">
        <v>659</v>
      </c>
      <c r="C62" s="206" t="s">
        <v>513</v>
      </c>
      <c r="D62" s="206" t="s">
        <v>513</v>
      </c>
      <c r="E62" s="206" t="s">
        <v>513</v>
      </c>
      <c r="F62" s="206" t="s">
        <v>513</v>
      </c>
      <c r="G62" s="206" t="s">
        <v>513</v>
      </c>
      <c r="H62" s="206" t="s">
        <v>513</v>
      </c>
      <c r="I62" s="206" t="s">
        <v>513</v>
      </c>
      <c r="J62" s="206" t="s">
        <v>513</v>
      </c>
      <c r="K62" s="206" t="s">
        <v>513</v>
      </c>
      <c r="L62" s="206" t="s">
        <v>513</v>
      </c>
      <c r="M62" s="241"/>
      <c r="N62" s="13"/>
      <c r="O62" s="13"/>
      <c r="P62" s="261"/>
      <c r="Q62" s="13"/>
    </row>
    <row r="63" spans="1:17" ht="18" customHeight="1">
      <c r="A63" s="84" t="s">
        <v>814</v>
      </c>
      <c r="B63" s="230"/>
      <c r="C63" s="207" t="s">
        <v>513</v>
      </c>
      <c r="D63" s="207" t="s">
        <v>513</v>
      </c>
      <c r="E63" s="207" t="s">
        <v>513</v>
      </c>
      <c r="F63" s="207" t="s">
        <v>513</v>
      </c>
      <c r="G63" s="207" t="s">
        <v>513</v>
      </c>
      <c r="H63" s="207" t="s">
        <v>513</v>
      </c>
      <c r="I63" s="207" t="s">
        <v>513</v>
      </c>
      <c r="J63" s="207" t="s">
        <v>513</v>
      </c>
      <c r="K63" s="207" t="s">
        <v>513</v>
      </c>
      <c r="L63" s="207" t="s">
        <v>513</v>
      </c>
      <c r="M63" s="241"/>
      <c r="N63" s="13"/>
      <c r="O63" s="13"/>
      <c r="P63" s="261"/>
      <c r="Q63" s="13"/>
    </row>
    <row r="64" spans="1:17" ht="30" customHeight="1">
      <c r="A64" s="83" t="s">
        <v>154</v>
      </c>
      <c r="B64" s="229" t="s">
        <v>207</v>
      </c>
      <c r="C64" s="243" t="s">
        <v>513</v>
      </c>
      <c r="D64" s="243" t="s">
        <v>513</v>
      </c>
      <c r="E64" s="243" t="s">
        <v>513</v>
      </c>
      <c r="F64" s="243" t="s">
        <v>513</v>
      </c>
      <c r="G64" s="243" t="s">
        <v>513</v>
      </c>
      <c r="H64" s="243" t="s">
        <v>513</v>
      </c>
      <c r="I64" s="243" t="s">
        <v>513</v>
      </c>
      <c r="J64" s="243" t="s">
        <v>513</v>
      </c>
      <c r="K64" s="243" t="s">
        <v>513</v>
      </c>
      <c r="L64" s="243" t="s">
        <v>513</v>
      </c>
      <c r="M64" s="241"/>
      <c r="N64" s="13"/>
      <c r="O64" s="13"/>
      <c r="P64" s="261"/>
      <c r="Q64" s="13"/>
    </row>
    <row r="65" spans="1:17" ht="18" customHeight="1">
      <c r="A65" s="83" t="s">
        <v>611</v>
      </c>
      <c r="B65" s="81" t="s">
        <v>645</v>
      </c>
      <c r="C65" s="206">
        <v>90741</v>
      </c>
      <c r="D65" s="206">
        <v>8228</v>
      </c>
      <c r="E65" s="206" t="s">
        <v>513</v>
      </c>
      <c r="F65" s="206" t="s">
        <v>513</v>
      </c>
      <c r="G65" s="206">
        <v>13249</v>
      </c>
      <c r="H65" s="206">
        <v>937</v>
      </c>
      <c r="I65" s="206">
        <v>3364</v>
      </c>
      <c r="J65" s="206">
        <v>72</v>
      </c>
      <c r="K65" s="206">
        <v>107354</v>
      </c>
      <c r="L65" s="206">
        <v>9237</v>
      </c>
      <c r="M65" s="241"/>
      <c r="N65" s="13"/>
      <c r="O65" s="13"/>
      <c r="P65" s="261"/>
      <c r="Q65" s="13"/>
    </row>
    <row r="66" spans="1:17" ht="18" customHeight="1">
      <c r="A66" s="83" t="s">
        <v>612</v>
      </c>
      <c r="B66" s="81" t="s">
        <v>521</v>
      </c>
      <c r="C66" s="206">
        <v>542706</v>
      </c>
      <c r="D66" s="206">
        <v>324636</v>
      </c>
      <c r="E66" s="206">
        <v>71523</v>
      </c>
      <c r="F66" s="206">
        <v>33616</v>
      </c>
      <c r="G66" s="206">
        <v>1697408</v>
      </c>
      <c r="H66" s="206">
        <v>278159</v>
      </c>
      <c r="I66" s="206" t="s">
        <v>513</v>
      </c>
      <c r="J66" s="206" t="s">
        <v>513</v>
      </c>
      <c r="K66" s="206">
        <v>2311637</v>
      </c>
      <c r="L66" s="206">
        <v>636411</v>
      </c>
      <c r="M66" s="241"/>
      <c r="N66" s="13"/>
      <c r="O66" s="13"/>
      <c r="P66" s="261"/>
      <c r="Q66" s="13"/>
    </row>
    <row r="67" spans="1:17" ht="18" customHeight="1">
      <c r="A67" s="83" t="s">
        <v>613</v>
      </c>
      <c r="B67" s="81" t="s">
        <v>620</v>
      </c>
      <c r="C67" s="206" t="s">
        <v>513</v>
      </c>
      <c r="D67" s="206" t="s">
        <v>513</v>
      </c>
      <c r="E67" s="206" t="s">
        <v>513</v>
      </c>
      <c r="F67" s="206" t="s">
        <v>513</v>
      </c>
      <c r="G67" s="206" t="s">
        <v>513</v>
      </c>
      <c r="H67" s="206" t="s">
        <v>513</v>
      </c>
      <c r="I67" s="206" t="s">
        <v>513</v>
      </c>
      <c r="J67" s="206" t="s">
        <v>513</v>
      </c>
      <c r="K67" s="206" t="s">
        <v>513</v>
      </c>
      <c r="L67" s="206" t="s">
        <v>513</v>
      </c>
      <c r="M67" s="241"/>
      <c r="N67" s="13"/>
      <c r="O67" s="13"/>
      <c r="P67" s="261"/>
      <c r="Q67" s="13"/>
    </row>
    <row r="68" spans="1:17" ht="18" customHeight="1">
      <c r="A68" s="83" t="s">
        <v>614</v>
      </c>
      <c r="B68" s="81" t="s">
        <v>646</v>
      </c>
      <c r="C68" s="206" t="s">
        <v>513</v>
      </c>
      <c r="D68" s="206">
        <v>-458</v>
      </c>
      <c r="E68" s="206" t="s">
        <v>513</v>
      </c>
      <c r="F68" s="206" t="s">
        <v>513</v>
      </c>
      <c r="G68" s="206">
        <v>6413537</v>
      </c>
      <c r="H68" s="206">
        <v>80085</v>
      </c>
      <c r="I68" s="206" t="s">
        <v>513</v>
      </c>
      <c r="J68" s="206" t="s">
        <v>513</v>
      </c>
      <c r="K68" s="206">
        <v>6413537</v>
      </c>
      <c r="L68" s="206">
        <v>79627</v>
      </c>
      <c r="M68" s="241"/>
      <c r="N68" s="13"/>
      <c r="O68" s="13"/>
      <c r="P68" s="261"/>
      <c r="Q68" s="13"/>
    </row>
    <row r="69" spans="1:17" ht="30" customHeight="1">
      <c r="A69" s="83" t="s">
        <v>615</v>
      </c>
      <c r="B69" s="81"/>
      <c r="C69" s="206" t="s">
        <v>513</v>
      </c>
      <c r="D69" s="206" t="s">
        <v>513</v>
      </c>
      <c r="E69" s="206" t="s">
        <v>513</v>
      </c>
      <c r="F69" s="206" t="s">
        <v>513</v>
      </c>
      <c r="G69" s="206" t="s">
        <v>513</v>
      </c>
      <c r="H69" s="206" t="s">
        <v>513</v>
      </c>
      <c r="I69" s="206" t="s">
        <v>513</v>
      </c>
      <c r="J69" s="206" t="s">
        <v>513</v>
      </c>
      <c r="K69" s="206" t="s">
        <v>513</v>
      </c>
      <c r="L69" s="206" t="s">
        <v>513</v>
      </c>
      <c r="M69" s="241"/>
      <c r="N69" s="13"/>
      <c r="O69" s="13"/>
      <c r="P69" s="261"/>
      <c r="Q69" s="13"/>
    </row>
    <row r="70" spans="1:17" ht="18" customHeight="1">
      <c r="A70" s="83" t="s">
        <v>616</v>
      </c>
      <c r="B70" s="81"/>
      <c r="C70" s="206">
        <v>19069</v>
      </c>
      <c r="D70" s="206">
        <v>133519</v>
      </c>
      <c r="E70" s="206" t="s">
        <v>513</v>
      </c>
      <c r="F70" s="206" t="s">
        <v>513</v>
      </c>
      <c r="G70" s="206">
        <v>10146</v>
      </c>
      <c r="H70" s="206">
        <v>22760</v>
      </c>
      <c r="I70" s="206">
        <v>1082</v>
      </c>
      <c r="J70" s="206">
        <v>1766</v>
      </c>
      <c r="K70" s="206">
        <v>30297</v>
      </c>
      <c r="L70" s="206">
        <v>158045</v>
      </c>
      <c r="M70" s="241"/>
      <c r="N70" s="13"/>
      <c r="O70" s="13"/>
      <c r="P70" s="261"/>
      <c r="Q70" s="13"/>
    </row>
    <row r="71" spans="1:17" ht="18" customHeight="1">
      <c r="A71" s="83" t="s">
        <v>209</v>
      </c>
      <c r="B71" s="81"/>
      <c r="C71" s="208" t="s">
        <v>513</v>
      </c>
      <c r="D71" s="208" t="s">
        <v>513</v>
      </c>
      <c r="E71" s="208" t="s">
        <v>513</v>
      </c>
      <c r="F71" s="208" t="s">
        <v>513</v>
      </c>
      <c r="G71" s="208" t="s">
        <v>513</v>
      </c>
      <c r="H71" s="208" t="s">
        <v>513</v>
      </c>
      <c r="I71" s="208" t="s">
        <v>513</v>
      </c>
      <c r="J71" s="208" t="s">
        <v>513</v>
      </c>
      <c r="K71" s="208" t="s">
        <v>513</v>
      </c>
      <c r="L71" s="208" t="s">
        <v>513</v>
      </c>
      <c r="M71" s="242"/>
      <c r="N71" s="248"/>
      <c r="O71" s="247"/>
      <c r="Q71" s="13"/>
    </row>
    <row r="72" spans="1:17" ht="18" customHeight="1">
      <c r="A72" s="83"/>
      <c r="B72" s="81"/>
      <c r="C72" s="208"/>
      <c r="D72" s="208"/>
      <c r="E72" s="208"/>
      <c r="F72" s="208"/>
      <c r="G72" s="208"/>
      <c r="H72" s="208"/>
      <c r="I72" s="208"/>
      <c r="J72" s="208"/>
      <c r="K72" s="208"/>
      <c r="L72" s="208"/>
      <c r="M72" s="242"/>
      <c r="N72" s="248"/>
      <c r="O72" s="247"/>
      <c r="Q72" s="13"/>
    </row>
    <row r="73" spans="1:17" ht="18" customHeight="1">
      <c r="A73" s="85" t="s">
        <v>733</v>
      </c>
      <c r="B73" s="87" t="s">
        <v>734</v>
      </c>
      <c r="C73" s="221">
        <f>SUM(C14:C71)</f>
        <v>13435754</v>
      </c>
      <c r="D73" s="221">
        <f>SUM(D14:D71)</f>
        <v>28182467</v>
      </c>
      <c r="E73" s="221">
        <f aca="true" t="shared" si="0" ref="E73:L73">SUM(E14:E71)</f>
        <v>4836526</v>
      </c>
      <c r="F73" s="221">
        <f t="shared" si="0"/>
        <v>3837889</v>
      </c>
      <c r="G73" s="221">
        <f t="shared" si="0"/>
        <v>44383320</v>
      </c>
      <c r="H73" s="221">
        <f t="shared" si="0"/>
        <v>34995837</v>
      </c>
      <c r="I73" s="221">
        <f t="shared" si="0"/>
        <v>1076978</v>
      </c>
      <c r="J73" s="221">
        <f t="shared" si="0"/>
        <v>106413</v>
      </c>
      <c r="K73" s="221">
        <f>SUM(K14:K71)</f>
        <v>63732578</v>
      </c>
      <c r="L73" s="221">
        <f t="shared" si="0"/>
        <v>67122606</v>
      </c>
      <c r="M73" s="242"/>
      <c r="Q73" s="13"/>
    </row>
    <row r="74" spans="1:17" ht="15.75">
      <c r="A74" s="43"/>
      <c r="Q74" s="13"/>
    </row>
    <row r="75" spans="1:17" ht="15.75">
      <c r="A75" s="43"/>
      <c r="Q75" s="13"/>
    </row>
    <row r="76" spans="1:17" ht="15.75">
      <c r="A76" s="43"/>
      <c r="C76" s="284"/>
      <c r="Q76" s="13"/>
    </row>
    <row r="77" spans="1:17" ht="15.75">
      <c r="A77" s="43"/>
      <c r="Q77" s="13"/>
    </row>
    <row r="78" spans="1:17" ht="15.75">
      <c r="A78" s="43"/>
      <c r="C78" s="284"/>
      <c r="D78" s="284"/>
      <c r="E78" s="284"/>
      <c r="F78" s="284"/>
      <c r="G78" s="284"/>
      <c r="H78" s="284"/>
      <c r="I78" s="284"/>
      <c r="J78" s="284"/>
      <c r="K78" s="284"/>
      <c r="L78" s="284"/>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spans="1:17" ht="15.75">
      <c r="A85" s="43"/>
      <c r="Q85" s="1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2"/>
  <sheetViews>
    <sheetView zoomScale="70" zoomScaleNormal="7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48" customWidth="1"/>
    <col min="12" max="16384" width="9.00390625" style="43" customWidth="1"/>
  </cols>
  <sheetData>
    <row r="1" spans="1:11" s="231" customFormat="1" ht="45.75" customHeight="1">
      <c r="A1" s="346" t="s">
        <v>2</v>
      </c>
      <c r="B1" s="346"/>
      <c r="C1" s="347"/>
      <c r="D1" s="347"/>
      <c r="E1" s="347"/>
      <c r="F1" s="347"/>
      <c r="G1" s="347"/>
      <c r="H1" s="347"/>
      <c r="J1" s="265"/>
      <c r="K1" s="265"/>
    </row>
    <row r="2" spans="1:11" s="231" customFormat="1" ht="43.5" customHeight="1">
      <c r="A2" s="348" t="str">
        <f>'Form HKLQ1-1'!A3:H3</f>
        <v>二零一五年一月至十二月
January to December 2015</v>
      </c>
      <c r="B2" s="348"/>
      <c r="C2" s="347"/>
      <c r="D2" s="347"/>
      <c r="E2" s="347"/>
      <c r="F2" s="347"/>
      <c r="G2" s="347"/>
      <c r="H2" s="347"/>
      <c r="J2" s="265"/>
      <c r="K2" s="265"/>
    </row>
    <row r="3" spans="1:11" s="13" customFormat="1" ht="7.5" customHeight="1">
      <c r="A3" s="20"/>
      <c r="B3" s="20"/>
      <c r="C3" s="21"/>
      <c r="J3" s="247"/>
      <c r="K3" s="247"/>
    </row>
    <row r="4" spans="1:11" s="21" customFormat="1" ht="37.5" customHeight="1">
      <c r="A4" s="349" t="s">
        <v>0</v>
      </c>
      <c r="B4" s="349"/>
      <c r="J4" s="266"/>
      <c r="K4" s="266"/>
    </row>
    <row r="5" spans="1:11" s="21" customFormat="1" ht="37.5" customHeight="1">
      <c r="A5" s="349" t="s">
        <v>1</v>
      </c>
      <c r="B5" s="349"/>
      <c r="J5" s="266"/>
      <c r="K5" s="266"/>
    </row>
    <row r="6" spans="10:11" s="13" customFormat="1" ht="12.75" customHeight="1">
      <c r="J6" s="247"/>
      <c r="K6" s="247"/>
    </row>
    <row r="7" spans="1:11" s="9" customFormat="1" ht="39.75" customHeight="1">
      <c r="A7" s="77"/>
      <c r="B7" s="79"/>
      <c r="C7" s="355" t="s">
        <v>30</v>
      </c>
      <c r="D7" s="353"/>
      <c r="E7" s="353"/>
      <c r="F7" s="353"/>
      <c r="G7" s="353"/>
      <c r="H7" s="351"/>
      <c r="J7" s="245"/>
      <c r="K7" s="245"/>
    </row>
    <row r="8" spans="1:11" s="9" customFormat="1" ht="33.75" customHeight="1">
      <c r="A8" s="78"/>
      <c r="B8" s="80"/>
      <c r="C8" s="356" t="s">
        <v>31</v>
      </c>
      <c r="D8" s="357"/>
      <c r="E8" s="356" t="s">
        <v>32</v>
      </c>
      <c r="F8" s="357"/>
      <c r="G8" s="356" t="s">
        <v>50</v>
      </c>
      <c r="H8" s="357"/>
      <c r="J8" s="245"/>
      <c r="K8" s="245"/>
    </row>
    <row r="9" spans="1:11" s="9" customFormat="1" ht="33.75" customHeight="1">
      <c r="A9" s="78"/>
      <c r="B9" s="80"/>
      <c r="C9" s="360"/>
      <c r="D9" s="361"/>
      <c r="E9" s="358"/>
      <c r="F9" s="359"/>
      <c r="G9" s="358"/>
      <c r="H9" s="359"/>
      <c r="J9" s="245"/>
      <c r="K9" s="245"/>
    </row>
    <row r="10" spans="1:11" s="9" customFormat="1" ht="33.75" customHeight="1">
      <c r="A10" s="78"/>
      <c r="B10" s="22"/>
      <c r="C10" s="88" t="s">
        <v>243</v>
      </c>
      <c r="D10" s="90" t="s">
        <v>245</v>
      </c>
      <c r="E10" s="88" t="s">
        <v>243</v>
      </c>
      <c r="F10" s="90" t="s">
        <v>245</v>
      </c>
      <c r="G10" s="92" t="s">
        <v>243</v>
      </c>
      <c r="H10" s="91" t="s">
        <v>245</v>
      </c>
      <c r="J10" s="245"/>
      <c r="K10" s="245"/>
    </row>
    <row r="11" spans="1:11" s="9" customFormat="1" ht="16.5" customHeight="1">
      <c r="A11" s="78"/>
      <c r="B11" s="22"/>
      <c r="C11" s="17" t="s">
        <v>122</v>
      </c>
      <c r="D11" s="17" t="s">
        <v>116</v>
      </c>
      <c r="E11" s="17" t="s">
        <v>122</v>
      </c>
      <c r="F11" s="17" t="s">
        <v>116</v>
      </c>
      <c r="G11" s="17" t="s">
        <v>122</v>
      </c>
      <c r="H11" s="18" t="s">
        <v>116</v>
      </c>
      <c r="J11" s="245"/>
      <c r="K11" s="245"/>
    </row>
    <row r="12" spans="1:11" s="9" customFormat="1" ht="16.5" customHeight="1">
      <c r="A12" s="78"/>
      <c r="B12" s="22"/>
      <c r="C12" s="17" t="s">
        <v>119</v>
      </c>
      <c r="D12" s="17" t="s">
        <v>119</v>
      </c>
      <c r="E12" s="17" t="s">
        <v>123</v>
      </c>
      <c r="F12" s="17" t="s">
        <v>119</v>
      </c>
      <c r="G12" s="17" t="s">
        <v>123</v>
      </c>
      <c r="H12" s="18" t="s">
        <v>119</v>
      </c>
      <c r="J12" s="245"/>
      <c r="K12" s="245"/>
    </row>
    <row r="13" spans="1:107" s="23" customFormat="1" ht="33.75" customHeight="1">
      <c r="A13" s="82" t="s">
        <v>120</v>
      </c>
      <c r="B13" s="86" t="s">
        <v>236</v>
      </c>
      <c r="C13" s="89" t="s">
        <v>244</v>
      </c>
      <c r="D13" s="89" t="s">
        <v>244</v>
      </c>
      <c r="E13" s="89" t="s">
        <v>244</v>
      </c>
      <c r="F13" s="89" t="s">
        <v>244</v>
      </c>
      <c r="G13" s="89" t="s">
        <v>244</v>
      </c>
      <c r="H13" s="89" t="s">
        <v>244</v>
      </c>
      <c r="I13" s="24"/>
      <c r="J13" s="246"/>
      <c r="K13" s="246"/>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9" s="13" customFormat="1" ht="30" customHeight="1">
      <c r="A14" s="228" t="s">
        <v>638</v>
      </c>
      <c r="B14" s="279" t="s">
        <v>114</v>
      </c>
      <c r="C14" s="206">
        <v>78868</v>
      </c>
      <c r="D14" s="206">
        <v>540682</v>
      </c>
      <c r="E14" s="206">
        <v>9396</v>
      </c>
      <c r="F14" s="206">
        <v>72321</v>
      </c>
      <c r="G14" s="206">
        <v>88264</v>
      </c>
      <c r="H14" s="243">
        <v>613003</v>
      </c>
      <c r="I14" s="218"/>
    </row>
    <row r="15" spans="1:9" s="13" customFormat="1" ht="18" customHeight="1">
      <c r="A15" s="83" t="s">
        <v>639</v>
      </c>
      <c r="B15" s="249" t="s">
        <v>625</v>
      </c>
      <c r="C15" s="206">
        <v>109098</v>
      </c>
      <c r="D15" s="206">
        <v>585894</v>
      </c>
      <c r="E15" s="206">
        <v>109076</v>
      </c>
      <c r="F15" s="206">
        <v>123374</v>
      </c>
      <c r="G15" s="206">
        <v>218174</v>
      </c>
      <c r="H15" s="206">
        <v>709268</v>
      </c>
      <c r="I15" s="218"/>
    </row>
    <row r="16" spans="1:9" s="13" customFormat="1" ht="18" customHeight="1">
      <c r="A16" s="83" t="s">
        <v>125</v>
      </c>
      <c r="B16" s="249" t="s">
        <v>669</v>
      </c>
      <c r="C16" s="206" t="s">
        <v>513</v>
      </c>
      <c r="D16" s="206">
        <v>3179</v>
      </c>
      <c r="E16" s="206" t="s">
        <v>513</v>
      </c>
      <c r="F16" s="206" t="s">
        <v>513</v>
      </c>
      <c r="G16" s="206" t="s">
        <v>513</v>
      </c>
      <c r="H16" s="206">
        <v>3179</v>
      </c>
      <c r="I16" s="218"/>
    </row>
    <row r="17" spans="1:9" s="13" customFormat="1" ht="18" customHeight="1">
      <c r="A17" s="83" t="s">
        <v>3</v>
      </c>
      <c r="B17" s="249" t="s">
        <v>4</v>
      </c>
      <c r="C17" s="206">
        <v>5507544</v>
      </c>
      <c r="D17" s="206">
        <v>4535598</v>
      </c>
      <c r="E17" s="206">
        <v>4974737</v>
      </c>
      <c r="F17" s="206">
        <v>3746811</v>
      </c>
      <c r="G17" s="206">
        <v>10482281</v>
      </c>
      <c r="H17" s="206">
        <v>8282409</v>
      </c>
      <c r="I17" s="218"/>
    </row>
    <row r="18" spans="1:9" s="13" customFormat="1" ht="18" customHeight="1">
      <c r="A18" s="83" t="s">
        <v>124</v>
      </c>
      <c r="B18" s="249"/>
      <c r="C18" s="206" t="s">
        <v>513</v>
      </c>
      <c r="D18" s="206" t="s">
        <v>513</v>
      </c>
      <c r="E18" s="206" t="s">
        <v>513</v>
      </c>
      <c r="F18" s="206" t="s">
        <v>513</v>
      </c>
      <c r="G18" s="206" t="s">
        <v>513</v>
      </c>
      <c r="H18" s="206" t="s">
        <v>513</v>
      </c>
      <c r="I18" s="218"/>
    </row>
    <row r="19" spans="1:9" s="13" customFormat="1" ht="30" customHeight="1">
      <c r="A19" s="83" t="s">
        <v>126</v>
      </c>
      <c r="B19" s="229" t="s">
        <v>168</v>
      </c>
      <c r="C19" s="206" t="s">
        <v>513</v>
      </c>
      <c r="D19" s="206" t="s">
        <v>513</v>
      </c>
      <c r="E19" s="206" t="s">
        <v>513</v>
      </c>
      <c r="F19" s="206" t="s">
        <v>513</v>
      </c>
      <c r="G19" s="206" t="s">
        <v>513</v>
      </c>
      <c r="H19" s="206" t="s">
        <v>513</v>
      </c>
      <c r="I19" s="218"/>
    </row>
    <row r="20" spans="1:9" s="13" customFormat="1" ht="18" customHeight="1">
      <c r="A20" s="83" t="s">
        <v>127</v>
      </c>
      <c r="B20" s="229" t="s">
        <v>169</v>
      </c>
      <c r="C20" s="206">
        <v>23991</v>
      </c>
      <c r="D20" s="206">
        <v>702</v>
      </c>
      <c r="E20" s="206">
        <v>189651</v>
      </c>
      <c r="F20" s="206">
        <v>1404</v>
      </c>
      <c r="G20" s="206">
        <v>213642</v>
      </c>
      <c r="H20" s="206">
        <v>2106</v>
      </c>
      <c r="I20" s="218"/>
    </row>
    <row r="21" spans="1:9" s="13" customFormat="1" ht="18" customHeight="1">
      <c r="A21" s="83" t="s">
        <v>601</v>
      </c>
      <c r="B21" s="229"/>
      <c r="C21" s="206" t="s">
        <v>513</v>
      </c>
      <c r="D21" s="206">
        <v>282482</v>
      </c>
      <c r="E21" s="206">
        <v>300</v>
      </c>
      <c r="F21" s="206">
        <v>20917</v>
      </c>
      <c r="G21" s="206">
        <v>300</v>
      </c>
      <c r="H21" s="206">
        <v>303399</v>
      </c>
      <c r="I21" s="218"/>
    </row>
    <row r="22" spans="1:9" s="13" customFormat="1" ht="18" customHeight="1">
      <c r="A22" s="83" t="s">
        <v>128</v>
      </c>
      <c r="B22" s="229" t="s">
        <v>798</v>
      </c>
      <c r="C22" s="206">
        <v>211229</v>
      </c>
      <c r="D22" s="206">
        <v>1198729</v>
      </c>
      <c r="E22" s="206">
        <v>3633543</v>
      </c>
      <c r="F22" s="206">
        <v>1869772</v>
      </c>
      <c r="G22" s="206">
        <v>3844772</v>
      </c>
      <c r="H22" s="206">
        <v>3068501</v>
      </c>
      <c r="I22" s="218"/>
    </row>
    <row r="23" spans="1:9" s="13" customFormat="1" ht="18" customHeight="1">
      <c r="A23" s="83" t="s">
        <v>129</v>
      </c>
      <c r="B23" s="229" t="s">
        <v>799</v>
      </c>
      <c r="C23" s="206" t="s">
        <v>513</v>
      </c>
      <c r="D23" s="206">
        <v>290</v>
      </c>
      <c r="E23" s="206" t="s">
        <v>513</v>
      </c>
      <c r="F23" s="206">
        <v>192</v>
      </c>
      <c r="G23" s="206" t="s">
        <v>513</v>
      </c>
      <c r="H23" s="206">
        <v>482</v>
      </c>
      <c r="I23" s="218"/>
    </row>
    <row r="24" spans="1:9" s="13" customFormat="1" ht="30" customHeight="1">
      <c r="A24" s="83" t="s">
        <v>130</v>
      </c>
      <c r="B24" s="229"/>
      <c r="C24" s="206" t="s">
        <v>513</v>
      </c>
      <c r="D24" s="206" t="s">
        <v>513</v>
      </c>
      <c r="E24" s="206" t="s">
        <v>513</v>
      </c>
      <c r="F24" s="206" t="s">
        <v>513</v>
      </c>
      <c r="G24" s="206" t="s">
        <v>513</v>
      </c>
      <c r="H24" s="206" t="s">
        <v>513</v>
      </c>
      <c r="I24" s="218"/>
    </row>
    <row r="25" spans="1:9" s="13" customFormat="1" ht="18" customHeight="1">
      <c r="A25" s="83" t="s">
        <v>602</v>
      </c>
      <c r="B25" s="229" t="s">
        <v>622</v>
      </c>
      <c r="C25" s="206">
        <v>15797</v>
      </c>
      <c r="D25" s="206">
        <v>16600</v>
      </c>
      <c r="E25" s="206">
        <v>232</v>
      </c>
      <c r="F25" s="206" t="s">
        <v>513</v>
      </c>
      <c r="G25" s="206">
        <v>16029</v>
      </c>
      <c r="H25" s="206">
        <v>16600</v>
      </c>
      <c r="I25" s="218"/>
    </row>
    <row r="26" spans="1:9" s="13" customFormat="1" ht="18" customHeight="1">
      <c r="A26" s="83" t="s">
        <v>603</v>
      </c>
      <c r="B26" s="81" t="s">
        <v>591</v>
      </c>
      <c r="C26" s="206">
        <v>3025</v>
      </c>
      <c r="D26" s="206">
        <v>774828</v>
      </c>
      <c r="E26" s="206" t="s">
        <v>513</v>
      </c>
      <c r="F26" s="206">
        <v>51102</v>
      </c>
      <c r="G26" s="206">
        <v>3025</v>
      </c>
      <c r="H26" s="206">
        <v>825930</v>
      </c>
      <c r="I26" s="218"/>
    </row>
    <row r="27" spans="1:9" s="13" customFormat="1" ht="18" customHeight="1">
      <c r="A27" s="83" t="s">
        <v>131</v>
      </c>
      <c r="B27" s="229" t="s">
        <v>173</v>
      </c>
      <c r="C27" s="206" t="s">
        <v>513</v>
      </c>
      <c r="D27" s="206" t="s">
        <v>513</v>
      </c>
      <c r="E27" s="206" t="s">
        <v>513</v>
      </c>
      <c r="F27" s="206" t="s">
        <v>513</v>
      </c>
      <c r="G27" s="206" t="s">
        <v>513</v>
      </c>
      <c r="H27" s="206" t="s">
        <v>513</v>
      </c>
      <c r="I27" s="218"/>
    </row>
    <row r="28" spans="1:9" s="13" customFormat="1" ht="18" customHeight="1">
      <c r="A28" s="83" t="s">
        <v>132</v>
      </c>
      <c r="B28" s="81" t="s">
        <v>175</v>
      </c>
      <c r="C28" s="206">
        <v>9373254</v>
      </c>
      <c r="D28" s="206">
        <v>5102655</v>
      </c>
      <c r="E28" s="206">
        <v>1113782</v>
      </c>
      <c r="F28" s="206">
        <v>378497</v>
      </c>
      <c r="G28" s="206">
        <v>10487036</v>
      </c>
      <c r="H28" s="206">
        <v>5481152</v>
      </c>
      <c r="I28" s="218"/>
    </row>
    <row r="29" spans="1:9" s="13" customFormat="1" ht="30" customHeight="1">
      <c r="A29" s="83" t="s">
        <v>668</v>
      </c>
      <c r="B29" s="81"/>
      <c r="C29" s="206" t="s">
        <v>513</v>
      </c>
      <c r="D29" s="206" t="s">
        <v>513</v>
      </c>
      <c r="E29" s="206" t="s">
        <v>513</v>
      </c>
      <c r="F29" s="206" t="s">
        <v>513</v>
      </c>
      <c r="G29" s="206" t="s">
        <v>513</v>
      </c>
      <c r="H29" s="206" t="s">
        <v>513</v>
      </c>
      <c r="I29" s="218"/>
    </row>
    <row r="30" spans="1:9" s="13" customFormat="1" ht="18" customHeight="1">
      <c r="A30" s="83" t="s">
        <v>134</v>
      </c>
      <c r="B30" s="229" t="s">
        <v>623</v>
      </c>
      <c r="C30" s="206">
        <v>657948</v>
      </c>
      <c r="D30" s="206">
        <v>13318814</v>
      </c>
      <c r="E30" s="206">
        <v>322163</v>
      </c>
      <c r="F30" s="206">
        <v>1890483</v>
      </c>
      <c r="G30" s="206">
        <v>980111</v>
      </c>
      <c r="H30" s="206">
        <v>15209297</v>
      </c>
      <c r="I30" s="218"/>
    </row>
    <row r="31" spans="1:9" s="13" customFormat="1" ht="18" customHeight="1">
      <c r="A31" s="83" t="s">
        <v>800</v>
      </c>
      <c r="B31" s="229" t="s">
        <v>801</v>
      </c>
      <c r="C31" s="206">
        <v>154</v>
      </c>
      <c r="D31" s="206" t="s">
        <v>513</v>
      </c>
      <c r="E31" s="206" t="s">
        <v>513</v>
      </c>
      <c r="F31" s="206">
        <v>173</v>
      </c>
      <c r="G31" s="206">
        <v>154</v>
      </c>
      <c r="H31" s="206">
        <v>173</v>
      </c>
      <c r="I31" s="218"/>
    </row>
    <row r="32" spans="1:9" s="13" customFormat="1" ht="18" customHeight="1">
      <c r="A32" s="83" t="s">
        <v>604</v>
      </c>
      <c r="B32" s="229" t="s">
        <v>624</v>
      </c>
      <c r="C32" s="206" t="s">
        <v>513</v>
      </c>
      <c r="D32" s="206">
        <v>19837</v>
      </c>
      <c r="E32" s="206" t="s">
        <v>513</v>
      </c>
      <c r="F32" s="206">
        <v>12916</v>
      </c>
      <c r="G32" s="206" t="s">
        <v>513</v>
      </c>
      <c r="H32" s="206">
        <v>32753</v>
      </c>
      <c r="I32" s="218"/>
    </row>
    <row r="33" spans="1:9" s="13" customFormat="1" ht="18" customHeight="1">
      <c r="A33" s="83" t="s">
        <v>135</v>
      </c>
      <c r="B33" s="229"/>
      <c r="C33" s="206" t="s">
        <v>513</v>
      </c>
      <c r="D33" s="206" t="s">
        <v>513</v>
      </c>
      <c r="E33" s="206" t="s">
        <v>513</v>
      </c>
      <c r="F33" s="206" t="s">
        <v>513</v>
      </c>
      <c r="G33" s="206" t="s">
        <v>513</v>
      </c>
      <c r="H33" s="206" t="s">
        <v>513</v>
      </c>
      <c r="I33" s="218"/>
    </row>
    <row r="34" spans="1:9" s="13" customFormat="1" ht="30" customHeight="1">
      <c r="A34" s="83" t="s">
        <v>136</v>
      </c>
      <c r="B34" s="249" t="s">
        <v>179</v>
      </c>
      <c r="C34" s="206">
        <v>186662</v>
      </c>
      <c r="D34" s="206">
        <v>255656</v>
      </c>
      <c r="E34" s="206">
        <v>31491</v>
      </c>
      <c r="F34" s="206">
        <v>20995</v>
      </c>
      <c r="G34" s="206">
        <v>218153</v>
      </c>
      <c r="H34" s="206">
        <v>276651</v>
      </c>
      <c r="I34" s="218"/>
    </row>
    <row r="35" spans="1:9" s="13" customFormat="1" ht="18" customHeight="1">
      <c r="A35" s="83" t="s">
        <v>605</v>
      </c>
      <c r="B35" s="81"/>
      <c r="C35" s="206" t="s">
        <v>513</v>
      </c>
      <c r="D35" s="206" t="s">
        <v>513</v>
      </c>
      <c r="E35" s="206" t="s">
        <v>513</v>
      </c>
      <c r="F35" s="206" t="s">
        <v>513</v>
      </c>
      <c r="G35" s="206" t="s">
        <v>513</v>
      </c>
      <c r="H35" s="206" t="s">
        <v>513</v>
      </c>
      <c r="I35" s="218"/>
    </row>
    <row r="36" spans="1:9" s="13" customFormat="1" ht="18" customHeight="1">
      <c r="A36" s="83" t="s">
        <v>606</v>
      </c>
      <c r="B36" s="229"/>
      <c r="C36" s="206">
        <v>172595</v>
      </c>
      <c r="D36" s="206">
        <v>50188</v>
      </c>
      <c r="E36" s="206">
        <v>20675</v>
      </c>
      <c r="F36" s="206">
        <v>21245</v>
      </c>
      <c r="G36" s="206">
        <v>193270</v>
      </c>
      <c r="H36" s="206">
        <v>71433</v>
      </c>
      <c r="I36" s="218"/>
    </row>
    <row r="37" spans="1:9" s="13" customFormat="1" ht="18" customHeight="1">
      <c r="A37" s="83" t="s">
        <v>791</v>
      </c>
      <c r="B37" s="229" t="s">
        <v>792</v>
      </c>
      <c r="C37" s="206">
        <v>3314467</v>
      </c>
      <c r="D37" s="206">
        <v>771809</v>
      </c>
      <c r="E37" s="206">
        <v>1582645</v>
      </c>
      <c r="F37" s="206">
        <v>579374</v>
      </c>
      <c r="G37" s="206">
        <v>4897112</v>
      </c>
      <c r="H37" s="206">
        <v>1351183</v>
      </c>
      <c r="I37" s="218"/>
    </row>
    <row r="38" spans="1:14" ht="18" customHeight="1">
      <c r="A38" s="84" t="s">
        <v>640</v>
      </c>
      <c r="B38" s="250" t="s">
        <v>641</v>
      </c>
      <c r="C38" s="207" t="s">
        <v>513</v>
      </c>
      <c r="D38" s="207" t="s">
        <v>513</v>
      </c>
      <c r="E38" s="207" t="s">
        <v>513</v>
      </c>
      <c r="F38" s="207" t="s">
        <v>513</v>
      </c>
      <c r="G38" s="207" t="s">
        <v>513</v>
      </c>
      <c r="H38" s="207" t="s">
        <v>513</v>
      </c>
      <c r="I38" s="241"/>
      <c r="J38" s="13"/>
      <c r="K38" s="13"/>
      <c r="L38" s="13"/>
      <c r="M38" s="13"/>
      <c r="N38" s="13"/>
    </row>
    <row r="39" spans="1:14" ht="30" customHeight="1">
      <c r="A39" s="259" t="s">
        <v>802</v>
      </c>
      <c r="B39" s="279"/>
      <c r="C39" s="206">
        <v>40307</v>
      </c>
      <c r="D39" s="206">
        <v>19215</v>
      </c>
      <c r="E39" s="206">
        <v>154489</v>
      </c>
      <c r="F39" s="206">
        <v>35411</v>
      </c>
      <c r="G39" s="206">
        <v>194796</v>
      </c>
      <c r="H39" s="243">
        <v>54626</v>
      </c>
      <c r="I39" s="241"/>
      <c r="J39" s="13"/>
      <c r="K39" s="13"/>
      <c r="L39" s="13"/>
      <c r="M39" s="13"/>
      <c r="N39" s="13"/>
    </row>
    <row r="40" spans="1:14" ht="18" customHeight="1">
      <c r="A40" s="83" t="s">
        <v>607</v>
      </c>
      <c r="B40" s="81" t="s">
        <v>587</v>
      </c>
      <c r="C40" s="206">
        <v>2298450</v>
      </c>
      <c r="D40" s="206">
        <v>2079669</v>
      </c>
      <c r="E40" s="206">
        <v>389326</v>
      </c>
      <c r="F40" s="206">
        <v>243344</v>
      </c>
      <c r="G40" s="206">
        <v>2687776</v>
      </c>
      <c r="H40" s="206">
        <v>2323013</v>
      </c>
      <c r="I40" s="241"/>
      <c r="J40" s="13"/>
      <c r="K40" s="13"/>
      <c r="L40" s="13"/>
      <c r="M40" s="13"/>
      <c r="N40" s="13"/>
    </row>
    <row r="41" spans="1:14" ht="18" customHeight="1">
      <c r="A41" s="83" t="s">
        <v>137</v>
      </c>
      <c r="B41" s="229"/>
      <c r="C41" s="206" t="s">
        <v>513</v>
      </c>
      <c r="D41" s="206" t="s">
        <v>513</v>
      </c>
      <c r="E41" s="206" t="s">
        <v>513</v>
      </c>
      <c r="F41" s="206" t="s">
        <v>513</v>
      </c>
      <c r="G41" s="206" t="s">
        <v>513</v>
      </c>
      <c r="H41" s="206" t="s">
        <v>513</v>
      </c>
      <c r="I41" s="241"/>
      <c r="J41" s="13"/>
      <c r="K41" s="13"/>
      <c r="L41" s="13"/>
      <c r="M41" s="13"/>
      <c r="N41" s="13"/>
    </row>
    <row r="42" spans="1:14" ht="18" customHeight="1">
      <c r="A42" s="83" t="s">
        <v>138</v>
      </c>
      <c r="B42" s="81" t="s">
        <v>181</v>
      </c>
      <c r="C42" s="206">
        <v>1278041</v>
      </c>
      <c r="D42" s="206">
        <v>245545</v>
      </c>
      <c r="E42" s="206">
        <v>96835</v>
      </c>
      <c r="F42" s="206">
        <v>17651</v>
      </c>
      <c r="G42" s="206">
        <v>1374876</v>
      </c>
      <c r="H42" s="206">
        <v>263196</v>
      </c>
      <c r="I42" s="241"/>
      <c r="J42" s="13"/>
      <c r="K42" s="13"/>
      <c r="L42" s="13"/>
      <c r="M42" s="13"/>
      <c r="N42" s="13"/>
    </row>
    <row r="43" spans="1:14" ht="18" customHeight="1">
      <c r="A43" s="83" t="s">
        <v>139</v>
      </c>
      <c r="B43" s="269" t="s">
        <v>184</v>
      </c>
      <c r="C43" s="206" t="s">
        <v>513</v>
      </c>
      <c r="D43" s="206" t="s">
        <v>513</v>
      </c>
      <c r="E43" s="206" t="s">
        <v>513</v>
      </c>
      <c r="F43" s="206" t="s">
        <v>513</v>
      </c>
      <c r="G43" s="206" t="s">
        <v>513</v>
      </c>
      <c r="H43" s="206" t="s">
        <v>513</v>
      </c>
      <c r="I43" s="241"/>
      <c r="J43" s="13"/>
      <c r="K43" s="13"/>
      <c r="L43" s="13"/>
      <c r="M43" s="13"/>
      <c r="N43" s="13"/>
    </row>
    <row r="44" spans="1:14" ht="30" customHeight="1">
      <c r="A44" s="83" t="s">
        <v>140</v>
      </c>
      <c r="B44" s="269" t="s">
        <v>812</v>
      </c>
      <c r="C44" s="206">
        <v>3667126</v>
      </c>
      <c r="D44" s="206">
        <v>5665469</v>
      </c>
      <c r="E44" s="206">
        <v>4841762</v>
      </c>
      <c r="F44" s="206">
        <v>3939807</v>
      </c>
      <c r="G44" s="206">
        <v>8508888</v>
      </c>
      <c r="H44" s="206">
        <v>9605276</v>
      </c>
      <c r="I44" s="241"/>
      <c r="J44" s="13"/>
      <c r="K44" s="13"/>
      <c r="L44" s="13"/>
      <c r="M44" s="13"/>
      <c r="N44" s="13"/>
    </row>
    <row r="45" spans="1:14" ht="18" customHeight="1">
      <c r="A45" s="83" t="s">
        <v>141</v>
      </c>
      <c r="B45" s="269" t="s">
        <v>188</v>
      </c>
      <c r="C45" s="206" t="s">
        <v>513</v>
      </c>
      <c r="D45" s="206">
        <v>2566</v>
      </c>
      <c r="E45" s="206" t="s">
        <v>513</v>
      </c>
      <c r="F45" s="206" t="s">
        <v>513</v>
      </c>
      <c r="G45" s="206" t="s">
        <v>513</v>
      </c>
      <c r="H45" s="206">
        <v>2566</v>
      </c>
      <c r="I45" s="241"/>
      <c r="J45" s="13"/>
      <c r="K45" s="13"/>
      <c r="L45" s="13"/>
      <c r="M45" s="13"/>
      <c r="N45" s="13"/>
    </row>
    <row r="46" spans="1:14" ht="18" customHeight="1">
      <c r="A46" s="83" t="s">
        <v>144</v>
      </c>
      <c r="B46" s="229" t="s">
        <v>642</v>
      </c>
      <c r="C46" s="206">
        <v>1173273</v>
      </c>
      <c r="D46" s="206">
        <v>2190514</v>
      </c>
      <c r="E46" s="206">
        <v>576015</v>
      </c>
      <c r="F46" s="206">
        <v>613756</v>
      </c>
      <c r="G46" s="206">
        <v>1749288</v>
      </c>
      <c r="H46" s="206">
        <v>2804270</v>
      </c>
      <c r="I46" s="241"/>
      <c r="J46" s="13"/>
      <c r="K46" s="13"/>
      <c r="L46" s="13"/>
      <c r="M46" s="13"/>
      <c r="N46" s="13"/>
    </row>
    <row r="47" spans="1:14" ht="18" customHeight="1">
      <c r="A47" s="83" t="s">
        <v>145</v>
      </c>
      <c r="B47" s="229"/>
      <c r="C47" s="206" t="s">
        <v>513</v>
      </c>
      <c r="D47" s="206" t="s">
        <v>513</v>
      </c>
      <c r="E47" s="206" t="s">
        <v>513</v>
      </c>
      <c r="F47" s="206" t="s">
        <v>513</v>
      </c>
      <c r="G47" s="206" t="s">
        <v>513</v>
      </c>
      <c r="H47" s="206" t="s">
        <v>513</v>
      </c>
      <c r="I47" s="241"/>
      <c r="J47" s="13"/>
      <c r="K47" s="13"/>
      <c r="L47" s="13"/>
      <c r="M47" s="13"/>
      <c r="N47" s="13"/>
    </row>
    <row r="48" spans="1:14" ht="18" customHeight="1">
      <c r="A48" s="83" t="s">
        <v>146</v>
      </c>
      <c r="B48" s="81" t="s">
        <v>643</v>
      </c>
      <c r="C48" s="206">
        <v>434506</v>
      </c>
      <c r="D48" s="206">
        <v>621860</v>
      </c>
      <c r="E48" s="206">
        <v>222067</v>
      </c>
      <c r="F48" s="206">
        <v>188496</v>
      </c>
      <c r="G48" s="206">
        <v>656573</v>
      </c>
      <c r="H48" s="206">
        <v>810356</v>
      </c>
      <c r="I48" s="241"/>
      <c r="J48" s="13"/>
      <c r="K48" s="13"/>
      <c r="L48" s="13"/>
      <c r="M48" s="13"/>
      <c r="N48" s="13"/>
    </row>
    <row r="49" spans="1:14" ht="30" customHeight="1">
      <c r="A49" s="83" t="s">
        <v>608</v>
      </c>
      <c r="B49" s="249" t="s">
        <v>644</v>
      </c>
      <c r="C49" s="206">
        <v>20904</v>
      </c>
      <c r="D49" s="206">
        <v>196373</v>
      </c>
      <c r="E49" s="206">
        <v>258714</v>
      </c>
      <c r="F49" s="206">
        <v>178660</v>
      </c>
      <c r="G49" s="206">
        <v>279618</v>
      </c>
      <c r="H49" s="206">
        <v>375033</v>
      </c>
      <c r="I49" s="241"/>
      <c r="J49" s="13"/>
      <c r="K49" s="13"/>
      <c r="L49" s="13"/>
      <c r="M49" s="13"/>
      <c r="N49" s="13"/>
    </row>
    <row r="50" spans="1:14" ht="18" customHeight="1">
      <c r="A50" s="83" t="s">
        <v>147</v>
      </c>
      <c r="B50" s="229" t="s">
        <v>195</v>
      </c>
      <c r="C50" s="206" t="s">
        <v>513</v>
      </c>
      <c r="D50" s="206">
        <v>19580</v>
      </c>
      <c r="E50" s="206" t="s">
        <v>513</v>
      </c>
      <c r="F50" s="206">
        <v>1008</v>
      </c>
      <c r="G50" s="206" t="s">
        <v>513</v>
      </c>
      <c r="H50" s="206">
        <v>20588</v>
      </c>
      <c r="I50" s="241"/>
      <c r="J50" s="13"/>
      <c r="K50" s="13"/>
      <c r="L50" s="13"/>
      <c r="M50" s="13"/>
      <c r="N50" s="13"/>
    </row>
    <row r="51" spans="1:14" ht="18" customHeight="1">
      <c r="A51" s="83" t="s">
        <v>609</v>
      </c>
      <c r="B51" s="229"/>
      <c r="C51" s="206" t="s">
        <v>513</v>
      </c>
      <c r="D51" s="206" t="s">
        <v>513</v>
      </c>
      <c r="E51" s="206" t="s">
        <v>513</v>
      </c>
      <c r="F51" s="206" t="s">
        <v>513</v>
      </c>
      <c r="G51" s="206" t="s">
        <v>513</v>
      </c>
      <c r="H51" s="206" t="s">
        <v>513</v>
      </c>
      <c r="I51" s="241"/>
      <c r="J51" s="13"/>
      <c r="K51" s="13"/>
      <c r="L51" s="13"/>
      <c r="M51" s="13"/>
      <c r="N51" s="13"/>
    </row>
    <row r="52" spans="1:14" ht="18" customHeight="1">
      <c r="A52" s="83" t="s">
        <v>785</v>
      </c>
      <c r="B52" s="229"/>
      <c r="C52" s="206">
        <v>327030</v>
      </c>
      <c r="D52" s="206">
        <v>1039</v>
      </c>
      <c r="E52" s="206">
        <v>998165</v>
      </c>
      <c r="F52" s="206">
        <v>2888</v>
      </c>
      <c r="G52" s="206">
        <v>1325195</v>
      </c>
      <c r="H52" s="206">
        <v>3927</v>
      </c>
      <c r="I52" s="241"/>
      <c r="J52" s="13"/>
      <c r="K52" s="13"/>
      <c r="L52" s="13"/>
      <c r="M52" s="13"/>
      <c r="N52" s="13"/>
    </row>
    <row r="53" spans="1:14" ht="18" customHeight="1">
      <c r="A53" s="83" t="s">
        <v>148</v>
      </c>
      <c r="B53" s="229"/>
      <c r="C53" s="206" t="s">
        <v>513</v>
      </c>
      <c r="D53" s="206" t="s">
        <v>513</v>
      </c>
      <c r="E53" s="206" t="s">
        <v>513</v>
      </c>
      <c r="F53" s="206" t="s">
        <v>513</v>
      </c>
      <c r="G53" s="206" t="s">
        <v>513</v>
      </c>
      <c r="H53" s="206" t="s">
        <v>513</v>
      </c>
      <c r="I53" s="241"/>
      <c r="J53" s="13"/>
      <c r="K53" s="13"/>
      <c r="L53" s="13"/>
      <c r="M53" s="13"/>
      <c r="N53" s="13"/>
    </row>
    <row r="54" spans="1:14" ht="30" customHeight="1">
      <c r="A54" s="83" t="s">
        <v>149</v>
      </c>
      <c r="B54" s="229" t="s">
        <v>199</v>
      </c>
      <c r="C54" s="206" t="s">
        <v>513</v>
      </c>
      <c r="D54" s="206">
        <v>2510</v>
      </c>
      <c r="E54" s="206" t="s">
        <v>513</v>
      </c>
      <c r="F54" s="206">
        <v>4</v>
      </c>
      <c r="G54" s="206" t="s">
        <v>513</v>
      </c>
      <c r="H54" s="206">
        <v>2514</v>
      </c>
      <c r="I54" s="241"/>
      <c r="J54" s="13"/>
      <c r="K54" s="13"/>
      <c r="L54" s="13"/>
      <c r="M54" s="13"/>
      <c r="N54" s="13"/>
    </row>
    <row r="55" spans="1:14" ht="18" customHeight="1">
      <c r="A55" s="83" t="s">
        <v>790</v>
      </c>
      <c r="B55" s="281" t="s">
        <v>789</v>
      </c>
      <c r="C55" s="206" t="s">
        <v>513</v>
      </c>
      <c r="D55" s="206" t="s">
        <v>513</v>
      </c>
      <c r="E55" s="206" t="s">
        <v>513</v>
      </c>
      <c r="F55" s="206" t="s">
        <v>513</v>
      </c>
      <c r="G55" s="206" t="s">
        <v>513</v>
      </c>
      <c r="H55" s="206" t="s">
        <v>513</v>
      </c>
      <c r="I55" s="241"/>
      <c r="J55" s="13"/>
      <c r="K55" s="13"/>
      <c r="L55" s="13"/>
      <c r="M55" s="13"/>
      <c r="N55" s="13"/>
    </row>
    <row r="56" spans="1:14" ht="18" customHeight="1">
      <c r="A56" s="83" t="s">
        <v>610</v>
      </c>
      <c r="B56" s="229"/>
      <c r="C56" s="206" t="s">
        <v>513</v>
      </c>
      <c r="D56" s="206" t="s">
        <v>513</v>
      </c>
      <c r="E56" s="206" t="s">
        <v>513</v>
      </c>
      <c r="F56" s="206" t="s">
        <v>513</v>
      </c>
      <c r="G56" s="206" t="s">
        <v>513</v>
      </c>
      <c r="H56" s="206" t="s">
        <v>513</v>
      </c>
      <c r="I56" s="241"/>
      <c r="J56" s="13"/>
      <c r="K56" s="13"/>
      <c r="L56" s="13"/>
      <c r="M56" s="13"/>
      <c r="N56" s="13"/>
    </row>
    <row r="57" spans="1:14" ht="18" customHeight="1">
      <c r="A57" s="83" t="s">
        <v>150</v>
      </c>
      <c r="B57" s="229" t="s">
        <v>202</v>
      </c>
      <c r="C57" s="206" t="s">
        <v>513</v>
      </c>
      <c r="D57" s="206" t="s">
        <v>513</v>
      </c>
      <c r="E57" s="206" t="s">
        <v>513</v>
      </c>
      <c r="F57" s="206" t="s">
        <v>513</v>
      </c>
      <c r="G57" s="206" t="s">
        <v>513</v>
      </c>
      <c r="H57" s="206" t="s">
        <v>513</v>
      </c>
      <c r="I57" s="241"/>
      <c r="J57" s="13"/>
      <c r="K57" s="13"/>
      <c r="L57" s="13"/>
      <c r="M57" s="13"/>
      <c r="N57" s="13"/>
    </row>
    <row r="58" spans="1:14" ht="18" customHeight="1">
      <c r="A58" s="83" t="s">
        <v>749</v>
      </c>
      <c r="B58" s="229" t="s">
        <v>750</v>
      </c>
      <c r="C58" s="206">
        <v>3588533</v>
      </c>
      <c r="D58" s="206">
        <v>5420653</v>
      </c>
      <c r="E58" s="206">
        <v>2861887</v>
      </c>
      <c r="F58" s="206">
        <v>8305749</v>
      </c>
      <c r="G58" s="206">
        <v>6450420</v>
      </c>
      <c r="H58" s="206">
        <v>13726402</v>
      </c>
      <c r="I58" s="241"/>
      <c r="J58" s="13"/>
      <c r="K58" s="13"/>
      <c r="L58" s="13"/>
      <c r="M58" s="13"/>
      <c r="N58" s="13"/>
    </row>
    <row r="59" spans="1:14" ht="30" customHeight="1">
      <c r="A59" s="83" t="s">
        <v>152</v>
      </c>
      <c r="B59" s="229"/>
      <c r="C59" s="206" t="s">
        <v>513</v>
      </c>
      <c r="D59" s="206" t="s">
        <v>513</v>
      </c>
      <c r="E59" s="206" t="s">
        <v>513</v>
      </c>
      <c r="F59" s="206" t="s">
        <v>513</v>
      </c>
      <c r="G59" s="206" t="s">
        <v>513</v>
      </c>
      <c r="H59" s="206" t="s">
        <v>513</v>
      </c>
      <c r="I59" s="241"/>
      <c r="J59" s="13"/>
      <c r="K59" s="13"/>
      <c r="L59" s="13"/>
      <c r="M59" s="13"/>
      <c r="N59" s="13"/>
    </row>
    <row r="60" spans="1:14" ht="18" customHeight="1">
      <c r="A60" s="83" t="s">
        <v>751</v>
      </c>
      <c r="B60" s="229"/>
      <c r="C60" s="206" t="s">
        <v>513</v>
      </c>
      <c r="D60" s="206" t="s">
        <v>513</v>
      </c>
      <c r="E60" s="206" t="s">
        <v>513</v>
      </c>
      <c r="F60" s="206" t="s">
        <v>513</v>
      </c>
      <c r="G60" s="206" t="s">
        <v>513</v>
      </c>
      <c r="H60" s="206" t="s">
        <v>513</v>
      </c>
      <c r="I60" s="241"/>
      <c r="J60" s="13"/>
      <c r="K60" s="13"/>
      <c r="L60" s="13"/>
      <c r="M60" s="13"/>
      <c r="N60" s="13"/>
    </row>
    <row r="61" spans="1:14" ht="18" customHeight="1">
      <c r="A61" s="83" t="s">
        <v>153</v>
      </c>
      <c r="B61" s="229" t="s">
        <v>205</v>
      </c>
      <c r="C61" s="206" t="s">
        <v>513</v>
      </c>
      <c r="D61" s="206" t="s">
        <v>513</v>
      </c>
      <c r="E61" s="206" t="s">
        <v>513</v>
      </c>
      <c r="F61" s="206" t="s">
        <v>513</v>
      </c>
      <c r="G61" s="206" t="s">
        <v>513</v>
      </c>
      <c r="H61" s="206" t="s">
        <v>513</v>
      </c>
      <c r="I61" s="241"/>
      <c r="J61" s="13"/>
      <c r="K61" s="13"/>
      <c r="L61" s="13"/>
      <c r="M61" s="13"/>
      <c r="N61" s="13"/>
    </row>
    <row r="62" spans="1:14" ht="18" customHeight="1">
      <c r="A62" s="83" t="s">
        <v>666</v>
      </c>
      <c r="B62" s="229" t="s">
        <v>659</v>
      </c>
      <c r="C62" s="206" t="s">
        <v>513</v>
      </c>
      <c r="D62" s="206" t="s">
        <v>513</v>
      </c>
      <c r="E62" s="206" t="s">
        <v>513</v>
      </c>
      <c r="F62" s="206" t="s">
        <v>513</v>
      </c>
      <c r="G62" s="206" t="s">
        <v>513</v>
      </c>
      <c r="H62" s="206" t="s">
        <v>513</v>
      </c>
      <c r="I62" s="241"/>
      <c r="J62" s="13"/>
      <c r="K62" s="13"/>
      <c r="L62" s="13"/>
      <c r="M62" s="13"/>
      <c r="N62" s="13"/>
    </row>
    <row r="63" spans="1:14" ht="18" customHeight="1">
      <c r="A63" s="84" t="s">
        <v>814</v>
      </c>
      <c r="B63" s="230"/>
      <c r="C63" s="207" t="s">
        <v>513</v>
      </c>
      <c r="D63" s="207" t="s">
        <v>513</v>
      </c>
      <c r="E63" s="207" t="s">
        <v>513</v>
      </c>
      <c r="F63" s="207" t="s">
        <v>513</v>
      </c>
      <c r="G63" s="207" t="s">
        <v>513</v>
      </c>
      <c r="H63" s="207" t="s">
        <v>513</v>
      </c>
      <c r="I63" s="241"/>
      <c r="J63" s="13"/>
      <c r="K63" s="13"/>
      <c r="L63" s="13"/>
      <c r="M63" s="13"/>
      <c r="N63" s="13"/>
    </row>
    <row r="64" spans="1:14" ht="30" customHeight="1">
      <c r="A64" s="83" t="s">
        <v>154</v>
      </c>
      <c r="B64" s="229" t="s">
        <v>207</v>
      </c>
      <c r="C64" s="243" t="s">
        <v>513</v>
      </c>
      <c r="D64" s="243" t="s">
        <v>513</v>
      </c>
      <c r="E64" s="243" t="s">
        <v>513</v>
      </c>
      <c r="F64" s="243" t="s">
        <v>513</v>
      </c>
      <c r="G64" s="243" t="s">
        <v>513</v>
      </c>
      <c r="H64" s="243" t="s">
        <v>513</v>
      </c>
      <c r="I64" s="241"/>
      <c r="J64" s="13"/>
      <c r="K64" s="13"/>
      <c r="L64" s="13"/>
      <c r="M64" s="13"/>
      <c r="N64" s="13"/>
    </row>
    <row r="65" spans="1:14" ht="18" customHeight="1">
      <c r="A65" s="83" t="s">
        <v>611</v>
      </c>
      <c r="B65" s="81" t="s">
        <v>645</v>
      </c>
      <c r="C65" s="206">
        <v>75410</v>
      </c>
      <c r="D65" s="206">
        <v>7890</v>
      </c>
      <c r="E65" s="206">
        <v>31944</v>
      </c>
      <c r="F65" s="206">
        <v>1347</v>
      </c>
      <c r="G65" s="206">
        <v>107354</v>
      </c>
      <c r="H65" s="206">
        <v>9237</v>
      </c>
      <c r="I65" s="241"/>
      <c r="J65" s="13"/>
      <c r="K65" s="13"/>
      <c r="L65" s="13"/>
      <c r="M65" s="13"/>
      <c r="N65" s="13"/>
    </row>
    <row r="66" spans="1:14" ht="18" customHeight="1">
      <c r="A66" s="83" t="s">
        <v>612</v>
      </c>
      <c r="B66" s="81" t="s">
        <v>521</v>
      </c>
      <c r="C66" s="206">
        <v>903295</v>
      </c>
      <c r="D66" s="206">
        <v>569600</v>
      </c>
      <c r="E66" s="206">
        <v>1408342</v>
      </c>
      <c r="F66" s="206">
        <v>66811</v>
      </c>
      <c r="G66" s="206">
        <v>2311637</v>
      </c>
      <c r="H66" s="206">
        <v>636411</v>
      </c>
      <c r="I66" s="241"/>
      <c r="J66" s="13"/>
      <c r="K66" s="13"/>
      <c r="L66" s="13"/>
      <c r="M66" s="13"/>
      <c r="N66" s="13"/>
    </row>
    <row r="67" spans="1:14" ht="18" customHeight="1">
      <c r="A67" s="83" t="s">
        <v>613</v>
      </c>
      <c r="B67" s="81" t="s">
        <v>620</v>
      </c>
      <c r="C67" s="206" t="s">
        <v>513</v>
      </c>
      <c r="D67" s="206" t="s">
        <v>513</v>
      </c>
      <c r="E67" s="206" t="s">
        <v>513</v>
      </c>
      <c r="F67" s="206" t="s">
        <v>513</v>
      </c>
      <c r="G67" s="206" t="s">
        <v>513</v>
      </c>
      <c r="H67" s="206" t="s">
        <v>513</v>
      </c>
      <c r="I67" s="241"/>
      <c r="J67" s="13"/>
      <c r="K67" s="13"/>
      <c r="L67" s="13"/>
      <c r="M67" s="13"/>
      <c r="N67" s="13"/>
    </row>
    <row r="68" spans="1:14" ht="18" customHeight="1">
      <c r="A68" s="83" t="s">
        <v>614</v>
      </c>
      <c r="B68" s="81" t="s">
        <v>646</v>
      </c>
      <c r="C68" s="206">
        <v>2705100</v>
      </c>
      <c r="D68" s="206">
        <v>50695</v>
      </c>
      <c r="E68" s="206">
        <v>3708437</v>
      </c>
      <c r="F68" s="206">
        <v>28932</v>
      </c>
      <c r="G68" s="206">
        <v>6413537</v>
      </c>
      <c r="H68" s="206">
        <v>79627</v>
      </c>
      <c r="I68" s="241"/>
      <c r="J68" s="13"/>
      <c r="K68" s="13"/>
      <c r="L68" s="13"/>
      <c r="M68" s="13"/>
      <c r="N68" s="13"/>
    </row>
    <row r="69" spans="1:14" ht="30" customHeight="1">
      <c r="A69" s="83" t="s">
        <v>615</v>
      </c>
      <c r="B69" s="81"/>
      <c r="C69" s="206" t="s">
        <v>513</v>
      </c>
      <c r="D69" s="206" t="s">
        <v>513</v>
      </c>
      <c r="E69" s="206" t="s">
        <v>513</v>
      </c>
      <c r="F69" s="206" t="s">
        <v>513</v>
      </c>
      <c r="G69" s="206" t="s">
        <v>513</v>
      </c>
      <c r="H69" s="206" t="s">
        <v>513</v>
      </c>
      <c r="I69" s="241"/>
      <c r="J69" s="13"/>
      <c r="K69" s="13"/>
      <c r="L69" s="13"/>
      <c r="M69" s="13"/>
      <c r="N69" s="13"/>
    </row>
    <row r="70" spans="1:14" ht="18" customHeight="1">
      <c r="A70" s="83" t="s">
        <v>616</v>
      </c>
      <c r="B70" s="81"/>
      <c r="C70" s="206">
        <v>19688</v>
      </c>
      <c r="D70" s="206">
        <v>97392</v>
      </c>
      <c r="E70" s="206">
        <v>10609</v>
      </c>
      <c r="F70" s="206">
        <v>60653</v>
      </c>
      <c r="G70" s="206">
        <v>30297</v>
      </c>
      <c r="H70" s="206">
        <v>158045</v>
      </c>
      <c r="I70" s="241"/>
      <c r="J70" s="13"/>
      <c r="K70" s="13"/>
      <c r="L70" s="13"/>
      <c r="M70" s="13"/>
      <c r="N70" s="13"/>
    </row>
    <row r="71" spans="1:14" ht="18" customHeight="1">
      <c r="A71" s="83" t="s">
        <v>209</v>
      </c>
      <c r="B71" s="81"/>
      <c r="C71" s="206" t="s">
        <v>513</v>
      </c>
      <c r="D71" s="206" t="s">
        <v>513</v>
      </c>
      <c r="E71" s="206" t="s">
        <v>513</v>
      </c>
      <c r="F71" s="206" t="s">
        <v>513</v>
      </c>
      <c r="G71" s="206" t="s">
        <v>513</v>
      </c>
      <c r="H71" s="206" t="s">
        <v>513</v>
      </c>
      <c r="I71" s="241"/>
      <c r="J71" s="13"/>
      <c r="K71" s="13"/>
      <c r="L71" s="13"/>
      <c r="M71" s="13"/>
      <c r="N71" s="13"/>
    </row>
    <row r="72" spans="1:13" ht="18" customHeight="1">
      <c r="A72" s="83"/>
      <c r="B72" s="81"/>
      <c r="C72" s="208"/>
      <c r="D72" s="208"/>
      <c r="E72" s="208"/>
      <c r="F72" s="208"/>
      <c r="G72" s="208"/>
      <c r="H72" s="208"/>
      <c r="I72" s="242"/>
      <c r="M72" s="13"/>
    </row>
    <row r="73" spans="1:13" ht="18" customHeight="1">
      <c r="A73" s="85" t="s">
        <v>538</v>
      </c>
      <c r="B73" s="87" t="s">
        <v>237</v>
      </c>
      <c r="C73" s="221">
        <f aca="true" t="shared" si="0" ref="C73:H73">SUM(C14:C71)</f>
        <v>36186295</v>
      </c>
      <c r="D73" s="221">
        <f t="shared" si="0"/>
        <v>44648513</v>
      </c>
      <c r="E73" s="221">
        <f>SUM(E14:E71)</f>
        <v>27546283</v>
      </c>
      <c r="F73" s="221">
        <f t="shared" si="0"/>
        <v>22474093</v>
      </c>
      <c r="G73" s="221">
        <f t="shared" si="0"/>
        <v>63732578</v>
      </c>
      <c r="H73" s="221">
        <f t="shared" si="0"/>
        <v>67122606</v>
      </c>
      <c r="I73" s="242"/>
      <c r="M73" s="13"/>
    </row>
    <row r="74" spans="1:11" s="13" customFormat="1" ht="11.25" customHeight="1">
      <c r="A74" s="8"/>
      <c r="B74" s="8"/>
      <c r="C74" s="285"/>
      <c r="D74" s="8"/>
      <c r="E74" s="8"/>
      <c r="F74" s="8"/>
      <c r="G74" s="8"/>
      <c r="H74" s="8"/>
      <c r="J74" s="247"/>
      <c r="K74" s="247"/>
    </row>
    <row r="75" spans="1:11" s="13" customFormat="1" ht="11.25" customHeight="1">
      <c r="A75" s="9"/>
      <c r="B75" s="8"/>
      <c r="C75" s="8"/>
      <c r="D75" s="8"/>
      <c r="E75" s="8"/>
      <c r="F75" s="8"/>
      <c r="G75" s="8"/>
      <c r="H75" s="10"/>
      <c r="J75" s="247"/>
      <c r="K75" s="247"/>
    </row>
    <row r="76" spans="1:11" s="8" customFormat="1" ht="27">
      <c r="A76" s="257" t="s">
        <v>19</v>
      </c>
      <c r="H76" s="11"/>
      <c r="J76" s="12"/>
      <c r="K76" s="12"/>
    </row>
    <row r="77" spans="1:11" s="8" customFormat="1" ht="27" customHeight="1">
      <c r="A77" s="307" t="s">
        <v>748</v>
      </c>
      <c r="B77" s="307"/>
      <c r="C77" s="285"/>
      <c r="D77" s="285"/>
      <c r="E77" s="285"/>
      <c r="F77" s="285"/>
      <c r="G77" s="285"/>
      <c r="H77" s="285"/>
      <c r="J77" s="12"/>
      <c r="K77" s="12"/>
    </row>
    <row r="78" spans="10:11" s="8" customFormat="1" ht="11.25" customHeight="1">
      <c r="J78" s="12"/>
      <c r="K78" s="12"/>
    </row>
    <row r="79" spans="1:11" s="8" customFormat="1" ht="27" customHeight="1">
      <c r="A79" s="363" t="s">
        <v>20</v>
      </c>
      <c r="B79" s="363"/>
      <c r="J79" s="12"/>
      <c r="K79" s="12"/>
    </row>
    <row r="80" spans="1:11" s="8" customFormat="1" ht="27" customHeight="1">
      <c r="A80" s="362" t="s">
        <v>21</v>
      </c>
      <c r="B80" s="362"/>
      <c r="C80" s="362"/>
      <c r="J80" s="12"/>
      <c r="K80" s="12"/>
    </row>
    <row r="81" spans="10:11" s="8" customFormat="1" ht="11.25" customHeight="1">
      <c r="J81" s="12"/>
      <c r="K81" s="12"/>
    </row>
    <row r="82" spans="1:11" s="8" customFormat="1" ht="27" customHeight="1">
      <c r="A82" s="363" t="s">
        <v>22</v>
      </c>
      <c r="B82" s="363"/>
      <c r="J82" s="12"/>
      <c r="K82" s="12"/>
    </row>
    <row r="83" spans="1:11" s="8" customFormat="1" ht="27" customHeight="1">
      <c r="A83" s="362" t="s">
        <v>23</v>
      </c>
      <c r="B83" s="362"/>
      <c r="C83" s="362"/>
      <c r="D83" s="362"/>
      <c r="J83" s="12"/>
      <c r="K83" s="12"/>
    </row>
    <row r="84" spans="10:11" s="8" customFormat="1" ht="12.75">
      <c r="J84" s="12"/>
      <c r="K84" s="12"/>
    </row>
    <row r="85" spans="1:11" s="13" customFormat="1" ht="15.75">
      <c r="A85" s="8"/>
      <c r="B85" s="8"/>
      <c r="C85" s="8"/>
      <c r="D85" s="8"/>
      <c r="E85" s="8"/>
      <c r="F85" s="8"/>
      <c r="G85" s="8"/>
      <c r="H85" s="8"/>
      <c r="J85" s="247"/>
      <c r="K85" s="247"/>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sheetData>
  <sheetProtection/>
  <mergeCells count="13">
    <mergeCell ref="E8:F9"/>
    <mergeCell ref="G8:H9"/>
    <mergeCell ref="C8:D9"/>
    <mergeCell ref="A83:D83"/>
    <mergeCell ref="A77:B77"/>
    <mergeCell ref="A79:B79"/>
    <mergeCell ref="A80:C80"/>
    <mergeCell ref="A82:B82"/>
    <mergeCell ref="A1:H1"/>
    <mergeCell ref="A2:H2"/>
    <mergeCell ref="A4:B4"/>
    <mergeCell ref="A5:B5"/>
    <mergeCell ref="C7:H7"/>
  </mergeCells>
  <dataValidations count="1">
    <dataValidation type="whole" allowBlank="1" showInputMessage="1" showErrorMessage="1" errorTitle="No Decimal" error="No Decimal is allowed" sqref="H75">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48" customWidth="1"/>
    <col min="11" max="16384" width="9.00390625" style="43" customWidth="1"/>
  </cols>
  <sheetData>
    <row r="1" spans="1:10" s="231" customFormat="1" ht="45.75" customHeight="1">
      <c r="A1" s="346" t="s">
        <v>2</v>
      </c>
      <c r="B1" s="346"/>
      <c r="C1" s="347"/>
      <c r="D1" s="347"/>
      <c r="E1" s="347"/>
      <c r="F1" s="347"/>
      <c r="G1" s="347"/>
      <c r="H1" s="347"/>
      <c r="J1" s="265"/>
    </row>
    <row r="2" spans="1:10" s="231" customFormat="1" ht="43.5" customHeight="1">
      <c r="A2" s="348" t="str">
        <f>'Form HKLQ1-1'!A3:H3</f>
        <v>二零一五年一月至十二月
January to December 2015</v>
      </c>
      <c r="B2" s="348"/>
      <c r="C2" s="347"/>
      <c r="D2" s="347"/>
      <c r="E2" s="347"/>
      <c r="F2" s="347"/>
      <c r="G2" s="347"/>
      <c r="H2" s="347"/>
      <c r="J2" s="265"/>
    </row>
    <row r="3" spans="1:10" s="13" customFormat="1" ht="7.5" customHeight="1">
      <c r="A3" s="20"/>
      <c r="B3" s="20"/>
      <c r="C3" s="21"/>
      <c r="J3" s="247"/>
    </row>
    <row r="4" spans="1:10" s="21" customFormat="1" ht="37.5" customHeight="1">
      <c r="A4" s="349" t="s">
        <v>0</v>
      </c>
      <c r="B4" s="349"/>
      <c r="J4" s="266"/>
    </row>
    <row r="5" spans="1:10" s="21" customFormat="1" ht="37.5" customHeight="1">
      <c r="A5" s="349" t="s">
        <v>1</v>
      </c>
      <c r="B5" s="349"/>
      <c r="J5" s="266"/>
    </row>
    <row r="6" s="13" customFormat="1" ht="12.75" customHeight="1">
      <c r="J6" s="247"/>
    </row>
    <row r="7" spans="1:10" s="9" customFormat="1" ht="39.75" customHeight="1">
      <c r="A7" s="77"/>
      <c r="B7" s="79"/>
      <c r="C7" s="355" t="s">
        <v>33</v>
      </c>
      <c r="D7" s="353"/>
      <c r="E7" s="353"/>
      <c r="F7" s="353"/>
      <c r="G7" s="353"/>
      <c r="H7" s="351"/>
      <c r="J7" s="245"/>
    </row>
    <row r="8" spans="1:10" s="9" customFormat="1" ht="33.75" customHeight="1">
      <c r="A8" s="78"/>
      <c r="B8" s="22"/>
      <c r="C8" s="255" t="s">
        <v>38</v>
      </c>
      <c r="D8" s="255" t="s">
        <v>35</v>
      </c>
      <c r="E8" s="255" t="s">
        <v>45</v>
      </c>
      <c r="F8" s="255" t="s">
        <v>46</v>
      </c>
      <c r="G8" s="255" t="s">
        <v>47</v>
      </c>
      <c r="H8" s="256" t="s">
        <v>52</v>
      </c>
      <c r="J8" s="245"/>
    </row>
    <row r="9" spans="1:10" s="9" customFormat="1" ht="16.5" customHeight="1">
      <c r="A9" s="78"/>
      <c r="B9" s="22"/>
      <c r="C9" s="17" t="s">
        <v>37</v>
      </c>
      <c r="D9" s="17" t="s">
        <v>36</v>
      </c>
      <c r="E9" s="17" t="s">
        <v>42</v>
      </c>
      <c r="F9" s="17" t="s">
        <v>43</v>
      </c>
      <c r="G9" s="17" t="s">
        <v>44</v>
      </c>
      <c r="H9" s="18" t="s">
        <v>48</v>
      </c>
      <c r="J9" s="245"/>
    </row>
    <row r="10" spans="1:11" s="9" customFormat="1" ht="16.5" customHeight="1">
      <c r="A10" s="78"/>
      <c r="B10" s="22"/>
      <c r="C10" s="17" t="s">
        <v>122</v>
      </c>
      <c r="D10" s="17" t="s">
        <v>119</v>
      </c>
      <c r="E10" s="17" t="s">
        <v>119</v>
      </c>
      <c r="F10" s="17" t="s">
        <v>119</v>
      </c>
      <c r="G10" s="17" t="s">
        <v>119</v>
      </c>
      <c r="H10" s="18" t="s">
        <v>119</v>
      </c>
      <c r="J10" s="245"/>
      <c r="K10" s="245"/>
    </row>
    <row r="11" spans="1:11" s="9" customFormat="1" ht="16.5" customHeight="1">
      <c r="A11" s="78"/>
      <c r="B11" s="22"/>
      <c r="C11" s="17" t="s">
        <v>119</v>
      </c>
      <c r="D11" s="17" t="s">
        <v>34</v>
      </c>
      <c r="E11" s="17" t="s">
        <v>39</v>
      </c>
      <c r="F11" s="17" t="s">
        <v>40</v>
      </c>
      <c r="G11" s="17" t="s">
        <v>41</v>
      </c>
      <c r="H11" s="18" t="s">
        <v>49</v>
      </c>
      <c r="J11" s="245"/>
      <c r="K11" s="245"/>
    </row>
    <row r="12" spans="1:107" s="23" customFormat="1" ht="33.75" customHeight="1">
      <c r="A12" s="82" t="s">
        <v>120</v>
      </c>
      <c r="B12" s="86" t="s">
        <v>236</v>
      </c>
      <c r="C12" s="89" t="s">
        <v>244</v>
      </c>
      <c r="D12" s="89" t="s">
        <v>244</v>
      </c>
      <c r="E12" s="89" t="s">
        <v>244</v>
      </c>
      <c r="F12" s="89" t="s">
        <v>244</v>
      </c>
      <c r="G12" s="89" t="s">
        <v>244</v>
      </c>
      <c r="H12" s="89" t="s">
        <v>244</v>
      </c>
      <c r="I12" s="24"/>
      <c r="J12" s="246"/>
      <c r="K12" s="246"/>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8" t="s">
        <v>638</v>
      </c>
      <c r="B13" s="249" t="s">
        <v>114</v>
      </c>
      <c r="C13" s="206">
        <v>88264</v>
      </c>
      <c r="D13" s="206">
        <v>39478</v>
      </c>
      <c r="E13" s="206">
        <v>71984</v>
      </c>
      <c r="F13" s="206">
        <v>395810</v>
      </c>
      <c r="G13" s="206">
        <v>105731</v>
      </c>
      <c r="H13" s="243">
        <v>613003</v>
      </c>
      <c r="I13" s="218"/>
      <c r="J13" s="261"/>
      <c r="K13" s="261"/>
    </row>
    <row r="14" spans="1:11" s="13" customFormat="1" ht="18" customHeight="1">
      <c r="A14" s="83" t="s">
        <v>639</v>
      </c>
      <c r="B14" s="249" t="s">
        <v>625</v>
      </c>
      <c r="C14" s="206">
        <v>218174</v>
      </c>
      <c r="D14" s="206">
        <v>118324</v>
      </c>
      <c r="E14" s="206">
        <v>72749</v>
      </c>
      <c r="F14" s="206">
        <v>306489</v>
      </c>
      <c r="G14" s="206">
        <v>211706</v>
      </c>
      <c r="H14" s="206">
        <v>709268</v>
      </c>
      <c r="I14" s="218"/>
      <c r="J14" s="261"/>
      <c r="K14" s="261"/>
    </row>
    <row r="15" spans="1:11" s="13" customFormat="1" ht="18" customHeight="1">
      <c r="A15" s="83" t="s">
        <v>125</v>
      </c>
      <c r="B15" s="249" t="s">
        <v>669</v>
      </c>
      <c r="C15" s="206" t="s">
        <v>513</v>
      </c>
      <c r="D15" s="206">
        <v>40</v>
      </c>
      <c r="E15" s="206">
        <v>353</v>
      </c>
      <c r="F15" s="206">
        <v>1665</v>
      </c>
      <c r="G15" s="206">
        <v>1121</v>
      </c>
      <c r="H15" s="206">
        <v>3179</v>
      </c>
      <c r="I15" s="218"/>
      <c r="J15" s="261"/>
      <c r="K15" s="261"/>
    </row>
    <row r="16" spans="1:11" s="13" customFormat="1" ht="18" customHeight="1">
      <c r="A16" s="83" t="s">
        <v>3</v>
      </c>
      <c r="B16" s="249" t="s">
        <v>4</v>
      </c>
      <c r="C16" s="206">
        <v>10482281</v>
      </c>
      <c r="D16" s="206">
        <v>299612</v>
      </c>
      <c r="E16" s="206">
        <v>4410824</v>
      </c>
      <c r="F16" s="206">
        <v>2301795</v>
      </c>
      <c r="G16" s="206">
        <v>1270178</v>
      </c>
      <c r="H16" s="206">
        <v>8282409</v>
      </c>
      <c r="I16" s="218"/>
      <c r="J16" s="261"/>
      <c r="K16" s="261"/>
    </row>
    <row r="17" spans="1:11" s="13" customFormat="1" ht="18" customHeight="1">
      <c r="A17" s="83" t="s">
        <v>124</v>
      </c>
      <c r="B17" s="249"/>
      <c r="C17" s="206" t="s">
        <v>513</v>
      </c>
      <c r="D17" s="206" t="s">
        <v>513</v>
      </c>
      <c r="E17" s="206" t="s">
        <v>513</v>
      </c>
      <c r="F17" s="206" t="s">
        <v>513</v>
      </c>
      <c r="G17" s="206" t="s">
        <v>513</v>
      </c>
      <c r="H17" s="206" t="s">
        <v>513</v>
      </c>
      <c r="I17" s="218"/>
      <c r="J17" s="261"/>
      <c r="K17" s="261"/>
    </row>
    <row r="18" spans="1:11" s="13" customFormat="1" ht="30" customHeight="1">
      <c r="A18" s="83" t="s">
        <v>126</v>
      </c>
      <c r="B18" s="249" t="s">
        <v>168</v>
      </c>
      <c r="C18" s="206" t="s">
        <v>513</v>
      </c>
      <c r="D18" s="206" t="s">
        <v>513</v>
      </c>
      <c r="E18" s="206" t="s">
        <v>513</v>
      </c>
      <c r="F18" s="206" t="s">
        <v>513</v>
      </c>
      <c r="G18" s="206" t="s">
        <v>513</v>
      </c>
      <c r="H18" s="206" t="s">
        <v>513</v>
      </c>
      <c r="I18" s="218"/>
      <c r="J18" s="261"/>
      <c r="K18" s="261"/>
    </row>
    <row r="19" spans="1:11" s="13" customFormat="1" ht="18" customHeight="1">
      <c r="A19" s="83" t="s">
        <v>127</v>
      </c>
      <c r="B19" s="249" t="s">
        <v>169</v>
      </c>
      <c r="C19" s="206">
        <v>213642</v>
      </c>
      <c r="D19" s="206">
        <v>15</v>
      </c>
      <c r="E19" s="206">
        <v>207</v>
      </c>
      <c r="F19" s="206">
        <v>1433</v>
      </c>
      <c r="G19" s="206">
        <v>451</v>
      </c>
      <c r="H19" s="206">
        <v>2106</v>
      </c>
      <c r="I19" s="218"/>
      <c r="J19" s="261"/>
      <c r="K19" s="261"/>
    </row>
    <row r="20" spans="1:11" s="13" customFormat="1" ht="18" customHeight="1">
      <c r="A20" s="83" t="s">
        <v>601</v>
      </c>
      <c r="B20" s="249"/>
      <c r="C20" s="206">
        <v>300</v>
      </c>
      <c r="D20" s="206">
        <v>211295</v>
      </c>
      <c r="E20" s="206">
        <v>52198</v>
      </c>
      <c r="F20" s="206">
        <v>39183</v>
      </c>
      <c r="G20" s="206">
        <v>723</v>
      </c>
      <c r="H20" s="206">
        <v>303399</v>
      </c>
      <c r="I20" s="218"/>
      <c r="J20" s="261"/>
      <c r="K20" s="261"/>
    </row>
    <row r="21" spans="1:11" s="13" customFormat="1" ht="18" customHeight="1">
      <c r="A21" s="83" t="s">
        <v>128</v>
      </c>
      <c r="B21" s="249" t="s">
        <v>798</v>
      </c>
      <c r="C21" s="206">
        <v>3844772</v>
      </c>
      <c r="D21" s="206">
        <v>434027</v>
      </c>
      <c r="E21" s="206">
        <v>363877</v>
      </c>
      <c r="F21" s="206">
        <v>1701352</v>
      </c>
      <c r="G21" s="206">
        <v>569245</v>
      </c>
      <c r="H21" s="206">
        <v>3068501</v>
      </c>
      <c r="I21" s="218"/>
      <c r="J21" s="261"/>
      <c r="K21" s="261"/>
    </row>
    <row r="22" spans="1:11" s="13" customFormat="1" ht="18" customHeight="1">
      <c r="A22" s="83" t="s">
        <v>129</v>
      </c>
      <c r="B22" s="249" t="s">
        <v>799</v>
      </c>
      <c r="C22" s="206" t="s">
        <v>513</v>
      </c>
      <c r="D22" s="206">
        <v>145</v>
      </c>
      <c r="E22" s="206">
        <v>5</v>
      </c>
      <c r="F22" s="206">
        <v>174</v>
      </c>
      <c r="G22" s="206">
        <v>158</v>
      </c>
      <c r="H22" s="206">
        <v>482</v>
      </c>
      <c r="I22" s="218"/>
      <c r="J22" s="261"/>
      <c r="K22" s="261"/>
    </row>
    <row r="23" spans="1:11" s="13" customFormat="1" ht="30" customHeight="1">
      <c r="A23" s="83" t="s">
        <v>130</v>
      </c>
      <c r="B23" s="249"/>
      <c r="C23" s="206" t="s">
        <v>513</v>
      </c>
      <c r="D23" s="206" t="s">
        <v>513</v>
      </c>
      <c r="E23" s="206" t="s">
        <v>513</v>
      </c>
      <c r="F23" s="206" t="s">
        <v>513</v>
      </c>
      <c r="G23" s="206" t="s">
        <v>513</v>
      </c>
      <c r="H23" s="206" t="s">
        <v>513</v>
      </c>
      <c r="I23" s="218"/>
      <c r="J23" s="261"/>
      <c r="K23" s="261"/>
    </row>
    <row r="24" spans="1:11" s="13" customFormat="1" ht="18" customHeight="1">
      <c r="A24" s="83" t="s">
        <v>602</v>
      </c>
      <c r="B24" s="249" t="s">
        <v>622</v>
      </c>
      <c r="C24" s="206">
        <v>16029</v>
      </c>
      <c r="D24" s="206">
        <v>5</v>
      </c>
      <c r="E24" s="206">
        <v>3861</v>
      </c>
      <c r="F24" s="206">
        <v>12715</v>
      </c>
      <c r="G24" s="206">
        <v>19</v>
      </c>
      <c r="H24" s="206">
        <v>16600</v>
      </c>
      <c r="I24" s="218"/>
      <c r="J24" s="261"/>
      <c r="K24" s="261"/>
    </row>
    <row r="25" spans="1:11" s="13" customFormat="1" ht="18" customHeight="1">
      <c r="A25" s="83" t="s">
        <v>603</v>
      </c>
      <c r="B25" s="249" t="s">
        <v>591</v>
      </c>
      <c r="C25" s="206">
        <v>3025</v>
      </c>
      <c r="D25" s="206">
        <v>781689</v>
      </c>
      <c r="E25" s="206">
        <v>41379</v>
      </c>
      <c r="F25" s="206">
        <v>2581</v>
      </c>
      <c r="G25" s="206">
        <v>281</v>
      </c>
      <c r="H25" s="206">
        <v>825930</v>
      </c>
      <c r="I25" s="218"/>
      <c r="J25" s="261"/>
      <c r="K25" s="261"/>
    </row>
    <row r="26" spans="1:11" s="13" customFormat="1" ht="18" customHeight="1">
      <c r="A26" s="83" t="s">
        <v>131</v>
      </c>
      <c r="B26" s="249" t="s">
        <v>173</v>
      </c>
      <c r="C26" s="206" t="s">
        <v>513</v>
      </c>
      <c r="D26" s="206" t="s">
        <v>513</v>
      </c>
      <c r="E26" s="206" t="s">
        <v>513</v>
      </c>
      <c r="F26" s="206" t="s">
        <v>513</v>
      </c>
      <c r="G26" s="206" t="s">
        <v>513</v>
      </c>
      <c r="H26" s="206" t="s">
        <v>513</v>
      </c>
      <c r="I26" s="218"/>
      <c r="J26" s="261"/>
      <c r="K26" s="261"/>
    </row>
    <row r="27" spans="1:11" s="13" customFormat="1" ht="18" customHeight="1">
      <c r="A27" s="83" t="s">
        <v>132</v>
      </c>
      <c r="B27" s="249" t="s">
        <v>175</v>
      </c>
      <c r="C27" s="206">
        <v>10487036</v>
      </c>
      <c r="D27" s="206">
        <v>4953656</v>
      </c>
      <c r="E27" s="206">
        <v>192146</v>
      </c>
      <c r="F27" s="206">
        <v>197944</v>
      </c>
      <c r="G27" s="206">
        <v>137406</v>
      </c>
      <c r="H27" s="206">
        <v>5481152</v>
      </c>
      <c r="I27" s="218"/>
      <c r="J27" s="261"/>
      <c r="K27" s="261"/>
    </row>
    <row r="28" spans="1:11" s="13" customFormat="1" ht="30" customHeight="1">
      <c r="A28" s="83" t="s">
        <v>668</v>
      </c>
      <c r="B28" s="81"/>
      <c r="C28" s="206" t="s">
        <v>513</v>
      </c>
      <c r="D28" s="206" t="s">
        <v>513</v>
      </c>
      <c r="E28" s="206" t="s">
        <v>513</v>
      </c>
      <c r="F28" s="206" t="s">
        <v>513</v>
      </c>
      <c r="G28" s="206" t="s">
        <v>513</v>
      </c>
      <c r="H28" s="206" t="s">
        <v>513</v>
      </c>
      <c r="I28" s="218"/>
      <c r="J28" s="261"/>
      <c r="K28" s="261"/>
    </row>
    <row r="29" spans="1:11" s="13" customFormat="1" ht="18" customHeight="1">
      <c r="A29" s="83" t="s">
        <v>134</v>
      </c>
      <c r="B29" s="249" t="s">
        <v>623</v>
      </c>
      <c r="C29" s="206">
        <v>980111</v>
      </c>
      <c r="D29" s="206">
        <v>14218822</v>
      </c>
      <c r="E29" s="206">
        <v>750097</v>
      </c>
      <c r="F29" s="206">
        <v>221668</v>
      </c>
      <c r="G29" s="206">
        <v>18710</v>
      </c>
      <c r="H29" s="206">
        <v>15209297</v>
      </c>
      <c r="I29" s="218"/>
      <c r="J29" s="261"/>
      <c r="K29" s="261"/>
    </row>
    <row r="30" spans="1:11" s="13" customFormat="1" ht="18" customHeight="1">
      <c r="A30" s="83" t="s">
        <v>800</v>
      </c>
      <c r="B30" s="249" t="s">
        <v>801</v>
      </c>
      <c r="C30" s="206">
        <v>154</v>
      </c>
      <c r="D30" s="206" t="s">
        <v>513</v>
      </c>
      <c r="E30" s="206">
        <v>173</v>
      </c>
      <c r="F30" s="206" t="s">
        <v>513</v>
      </c>
      <c r="G30" s="206" t="s">
        <v>513</v>
      </c>
      <c r="H30" s="206">
        <v>173</v>
      </c>
      <c r="I30" s="218"/>
      <c r="J30" s="261"/>
      <c r="K30" s="261"/>
    </row>
    <row r="31" spans="1:11" s="13" customFormat="1" ht="18" customHeight="1">
      <c r="A31" s="83" t="s">
        <v>604</v>
      </c>
      <c r="B31" s="81" t="s">
        <v>624</v>
      </c>
      <c r="C31" s="206" t="s">
        <v>513</v>
      </c>
      <c r="D31" s="206">
        <v>17782</v>
      </c>
      <c r="E31" s="206">
        <v>6898</v>
      </c>
      <c r="F31" s="206">
        <v>22</v>
      </c>
      <c r="G31" s="206">
        <v>8051</v>
      </c>
      <c r="H31" s="206">
        <v>32753</v>
      </c>
      <c r="I31" s="218"/>
      <c r="J31" s="261"/>
      <c r="K31" s="261"/>
    </row>
    <row r="32" spans="1:11" s="13" customFormat="1" ht="18" customHeight="1">
      <c r="A32" s="83" t="s">
        <v>135</v>
      </c>
      <c r="B32" s="81"/>
      <c r="C32" s="206" t="s">
        <v>513</v>
      </c>
      <c r="D32" s="206" t="s">
        <v>513</v>
      </c>
      <c r="E32" s="206" t="s">
        <v>513</v>
      </c>
      <c r="F32" s="206" t="s">
        <v>513</v>
      </c>
      <c r="G32" s="206" t="s">
        <v>513</v>
      </c>
      <c r="H32" s="206" t="s">
        <v>513</v>
      </c>
      <c r="I32" s="218"/>
      <c r="J32" s="261"/>
      <c r="K32" s="261"/>
    </row>
    <row r="33" spans="1:11" s="13" customFormat="1" ht="30" customHeight="1">
      <c r="A33" s="83" t="s">
        <v>136</v>
      </c>
      <c r="B33" s="249" t="s">
        <v>179</v>
      </c>
      <c r="C33" s="206">
        <v>218153</v>
      </c>
      <c r="D33" s="206">
        <v>18465</v>
      </c>
      <c r="E33" s="206">
        <v>204382</v>
      </c>
      <c r="F33" s="206">
        <v>41938</v>
      </c>
      <c r="G33" s="206">
        <v>11866</v>
      </c>
      <c r="H33" s="206">
        <v>276651</v>
      </c>
      <c r="I33" s="218"/>
      <c r="J33" s="261"/>
      <c r="K33" s="261"/>
    </row>
    <row r="34" spans="1:11" s="13" customFormat="1" ht="18" customHeight="1">
      <c r="A34" s="83" t="s">
        <v>605</v>
      </c>
      <c r="B34" s="249"/>
      <c r="C34" s="206" t="s">
        <v>513</v>
      </c>
      <c r="D34" s="206" t="s">
        <v>513</v>
      </c>
      <c r="E34" s="206" t="s">
        <v>513</v>
      </c>
      <c r="F34" s="206" t="s">
        <v>513</v>
      </c>
      <c r="G34" s="206" t="s">
        <v>513</v>
      </c>
      <c r="H34" s="206" t="s">
        <v>513</v>
      </c>
      <c r="I34" s="218"/>
      <c r="J34" s="261"/>
      <c r="K34" s="261"/>
    </row>
    <row r="35" spans="1:11" s="13" customFormat="1" ht="18" customHeight="1">
      <c r="A35" s="83" t="s">
        <v>606</v>
      </c>
      <c r="B35" s="249"/>
      <c r="C35" s="206">
        <v>193270</v>
      </c>
      <c r="D35" s="206">
        <v>16</v>
      </c>
      <c r="E35" s="206">
        <v>2780</v>
      </c>
      <c r="F35" s="206">
        <v>25663</v>
      </c>
      <c r="G35" s="206">
        <v>42974</v>
      </c>
      <c r="H35" s="206">
        <v>71433</v>
      </c>
      <c r="I35" s="218"/>
      <c r="J35" s="261"/>
      <c r="K35" s="261"/>
    </row>
    <row r="36" spans="1:11" s="13" customFormat="1" ht="18" customHeight="1">
      <c r="A36" s="83" t="s">
        <v>791</v>
      </c>
      <c r="B36" s="229" t="s">
        <v>792</v>
      </c>
      <c r="C36" s="206">
        <v>4897112</v>
      </c>
      <c r="D36" s="206">
        <v>436089</v>
      </c>
      <c r="E36" s="206">
        <v>299620</v>
      </c>
      <c r="F36" s="206">
        <v>333018</v>
      </c>
      <c r="G36" s="206">
        <v>282456</v>
      </c>
      <c r="H36" s="206">
        <v>1351183</v>
      </c>
      <c r="I36" s="218"/>
      <c r="J36" s="261"/>
      <c r="K36" s="261"/>
    </row>
    <row r="37" spans="1:13" ht="18" customHeight="1">
      <c r="A37" s="84" t="s">
        <v>640</v>
      </c>
      <c r="B37" s="250" t="s">
        <v>641</v>
      </c>
      <c r="C37" s="207" t="s">
        <v>513</v>
      </c>
      <c r="D37" s="207" t="s">
        <v>513</v>
      </c>
      <c r="E37" s="207" t="s">
        <v>513</v>
      </c>
      <c r="F37" s="207" t="s">
        <v>513</v>
      </c>
      <c r="G37" s="207" t="s">
        <v>513</v>
      </c>
      <c r="H37" s="207" t="s">
        <v>513</v>
      </c>
      <c r="I37" s="241"/>
      <c r="J37" s="261"/>
      <c r="K37" s="261"/>
      <c r="L37" s="13"/>
      <c r="M37" s="13"/>
    </row>
    <row r="38" spans="1:13" ht="30" customHeight="1">
      <c r="A38" s="83" t="s">
        <v>802</v>
      </c>
      <c r="B38" s="249"/>
      <c r="C38" s="206">
        <v>194796</v>
      </c>
      <c r="D38" s="206" t="s">
        <v>513</v>
      </c>
      <c r="E38" s="206">
        <v>24144</v>
      </c>
      <c r="F38" s="206">
        <v>24422</v>
      </c>
      <c r="G38" s="206">
        <v>6060</v>
      </c>
      <c r="H38" s="243">
        <v>54626</v>
      </c>
      <c r="I38" s="241"/>
      <c r="J38" s="261"/>
      <c r="K38" s="261"/>
      <c r="L38" s="13"/>
      <c r="M38" s="13"/>
    </row>
    <row r="39" spans="1:13" ht="18" customHeight="1">
      <c r="A39" s="83" t="s">
        <v>607</v>
      </c>
      <c r="B39" s="249" t="s">
        <v>587</v>
      </c>
      <c r="C39" s="206">
        <v>2687776</v>
      </c>
      <c r="D39" s="206">
        <v>1394361</v>
      </c>
      <c r="E39" s="206">
        <v>642038</v>
      </c>
      <c r="F39" s="206">
        <v>256854</v>
      </c>
      <c r="G39" s="206">
        <v>29760</v>
      </c>
      <c r="H39" s="206">
        <v>2323013</v>
      </c>
      <c r="I39" s="241"/>
      <c r="J39" s="261"/>
      <c r="K39" s="261"/>
      <c r="L39" s="13"/>
      <c r="M39" s="13"/>
    </row>
    <row r="40" spans="1:13" ht="18" customHeight="1">
      <c r="A40" s="83" t="s">
        <v>137</v>
      </c>
      <c r="B40" s="81"/>
      <c r="C40" s="206" t="s">
        <v>513</v>
      </c>
      <c r="D40" s="206" t="s">
        <v>513</v>
      </c>
      <c r="E40" s="206" t="s">
        <v>513</v>
      </c>
      <c r="F40" s="206" t="s">
        <v>513</v>
      </c>
      <c r="G40" s="206" t="s">
        <v>513</v>
      </c>
      <c r="H40" s="206" t="s">
        <v>513</v>
      </c>
      <c r="I40" s="241"/>
      <c r="J40" s="261"/>
      <c r="K40" s="261"/>
      <c r="L40" s="13"/>
      <c r="M40" s="13"/>
    </row>
    <row r="41" spans="1:13" ht="18" customHeight="1">
      <c r="A41" s="83" t="s">
        <v>138</v>
      </c>
      <c r="B41" s="249" t="s">
        <v>181</v>
      </c>
      <c r="C41" s="206">
        <v>1374876</v>
      </c>
      <c r="D41" s="206">
        <v>227548</v>
      </c>
      <c r="E41" s="206">
        <v>24356</v>
      </c>
      <c r="F41" s="206">
        <v>9744</v>
      </c>
      <c r="G41" s="206">
        <v>1548</v>
      </c>
      <c r="H41" s="206">
        <v>263196</v>
      </c>
      <c r="I41" s="241"/>
      <c r="J41" s="261"/>
      <c r="K41" s="261"/>
      <c r="L41" s="13"/>
      <c r="M41" s="13"/>
    </row>
    <row r="42" spans="1:13" ht="18" customHeight="1">
      <c r="A42" s="83" t="s">
        <v>139</v>
      </c>
      <c r="B42" s="249" t="s">
        <v>184</v>
      </c>
      <c r="C42" s="206" t="s">
        <v>513</v>
      </c>
      <c r="D42" s="206" t="s">
        <v>513</v>
      </c>
      <c r="E42" s="206" t="s">
        <v>513</v>
      </c>
      <c r="F42" s="206" t="s">
        <v>513</v>
      </c>
      <c r="G42" s="206" t="s">
        <v>513</v>
      </c>
      <c r="H42" s="206" t="s">
        <v>513</v>
      </c>
      <c r="I42" s="241"/>
      <c r="J42" s="261"/>
      <c r="K42" s="261"/>
      <c r="L42" s="13"/>
      <c r="M42" s="13"/>
    </row>
    <row r="43" spans="1:13" ht="30" customHeight="1">
      <c r="A43" s="83" t="s">
        <v>140</v>
      </c>
      <c r="B43" s="269" t="s">
        <v>812</v>
      </c>
      <c r="C43" s="206">
        <v>8508888</v>
      </c>
      <c r="D43" s="206">
        <v>9114969</v>
      </c>
      <c r="E43" s="206">
        <v>426639</v>
      </c>
      <c r="F43" s="206">
        <v>43615</v>
      </c>
      <c r="G43" s="206">
        <v>20053</v>
      </c>
      <c r="H43" s="206">
        <v>9605276</v>
      </c>
      <c r="I43" s="241"/>
      <c r="J43" s="261"/>
      <c r="K43" s="261"/>
      <c r="L43" s="13"/>
      <c r="M43" s="13"/>
    </row>
    <row r="44" spans="1:13" ht="18" customHeight="1">
      <c r="A44" s="83" t="s">
        <v>141</v>
      </c>
      <c r="B44" s="249" t="s">
        <v>188</v>
      </c>
      <c r="C44" s="206" t="s">
        <v>513</v>
      </c>
      <c r="D44" s="206">
        <v>239</v>
      </c>
      <c r="E44" s="206">
        <v>511</v>
      </c>
      <c r="F44" s="206">
        <v>1816</v>
      </c>
      <c r="G44" s="206" t="s">
        <v>513</v>
      </c>
      <c r="H44" s="206">
        <v>2566</v>
      </c>
      <c r="I44" s="241"/>
      <c r="J44" s="261"/>
      <c r="K44" s="261"/>
      <c r="L44" s="13"/>
      <c r="M44" s="13"/>
    </row>
    <row r="45" spans="1:13" ht="18" customHeight="1">
      <c r="A45" s="83" t="s">
        <v>144</v>
      </c>
      <c r="B45" s="249" t="s">
        <v>642</v>
      </c>
      <c r="C45" s="206">
        <v>1749288</v>
      </c>
      <c r="D45" s="206">
        <v>137421</v>
      </c>
      <c r="E45" s="206">
        <v>754482</v>
      </c>
      <c r="F45" s="206">
        <v>893961</v>
      </c>
      <c r="G45" s="206">
        <v>1018406</v>
      </c>
      <c r="H45" s="206">
        <v>2804270</v>
      </c>
      <c r="I45" s="241"/>
      <c r="J45" s="261"/>
      <c r="K45" s="261"/>
      <c r="L45" s="13"/>
      <c r="M45" s="13"/>
    </row>
    <row r="46" spans="1:13" ht="18" customHeight="1">
      <c r="A46" s="83" t="s">
        <v>145</v>
      </c>
      <c r="B46" s="81"/>
      <c r="C46" s="206" t="s">
        <v>513</v>
      </c>
      <c r="D46" s="206" t="s">
        <v>513</v>
      </c>
      <c r="E46" s="206" t="s">
        <v>513</v>
      </c>
      <c r="F46" s="206" t="s">
        <v>513</v>
      </c>
      <c r="G46" s="206" t="s">
        <v>513</v>
      </c>
      <c r="H46" s="206" t="s">
        <v>513</v>
      </c>
      <c r="I46" s="241"/>
      <c r="J46" s="261"/>
      <c r="K46" s="261"/>
      <c r="L46" s="13"/>
      <c r="M46" s="13"/>
    </row>
    <row r="47" spans="1:13" ht="18" customHeight="1">
      <c r="A47" s="83" t="s">
        <v>146</v>
      </c>
      <c r="B47" s="249" t="s">
        <v>643</v>
      </c>
      <c r="C47" s="206">
        <v>656573</v>
      </c>
      <c r="D47" s="206" t="s">
        <v>513</v>
      </c>
      <c r="E47" s="206">
        <v>123738</v>
      </c>
      <c r="F47" s="206">
        <v>353194</v>
      </c>
      <c r="G47" s="206">
        <v>333424</v>
      </c>
      <c r="H47" s="206">
        <v>810356</v>
      </c>
      <c r="I47" s="241"/>
      <c r="J47" s="261"/>
      <c r="K47" s="261"/>
      <c r="L47" s="13"/>
      <c r="M47" s="13"/>
    </row>
    <row r="48" spans="1:13" ht="30" customHeight="1">
      <c r="A48" s="83" t="s">
        <v>608</v>
      </c>
      <c r="B48" s="249" t="s">
        <v>644</v>
      </c>
      <c r="C48" s="206">
        <v>279618</v>
      </c>
      <c r="D48" s="206">
        <v>160726</v>
      </c>
      <c r="E48" s="206">
        <v>52905</v>
      </c>
      <c r="F48" s="206">
        <v>134802</v>
      </c>
      <c r="G48" s="206">
        <v>26600</v>
      </c>
      <c r="H48" s="206">
        <v>375033</v>
      </c>
      <c r="I48" s="241"/>
      <c r="J48" s="261"/>
      <c r="K48" s="261"/>
      <c r="L48" s="13"/>
      <c r="M48" s="13"/>
    </row>
    <row r="49" spans="1:13" ht="18" customHeight="1">
      <c r="A49" s="83" t="s">
        <v>147</v>
      </c>
      <c r="B49" s="249" t="s">
        <v>195</v>
      </c>
      <c r="C49" s="206" t="s">
        <v>513</v>
      </c>
      <c r="D49" s="206" t="s">
        <v>513</v>
      </c>
      <c r="E49" s="206" t="s">
        <v>513</v>
      </c>
      <c r="F49" s="206">
        <v>19841</v>
      </c>
      <c r="G49" s="206">
        <v>747</v>
      </c>
      <c r="H49" s="206">
        <v>20588</v>
      </c>
      <c r="I49" s="241"/>
      <c r="J49" s="261"/>
      <c r="K49" s="261"/>
      <c r="L49" s="13"/>
      <c r="M49" s="13"/>
    </row>
    <row r="50" spans="1:13" ht="18" customHeight="1">
      <c r="A50" s="83" t="s">
        <v>609</v>
      </c>
      <c r="B50" s="81"/>
      <c r="C50" s="206" t="s">
        <v>513</v>
      </c>
      <c r="D50" s="206" t="s">
        <v>513</v>
      </c>
      <c r="E50" s="206" t="s">
        <v>513</v>
      </c>
      <c r="F50" s="206" t="s">
        <v>513</v>
      </c>
      <c r="G50" s="206" t="s">
        <v>513</v>
      </c>
      <c r="H50" s="206" t="s">
        <v>513</v>
      </c>
      <c r="I50" s="241"/>
      <c r="J50" s="261"/>
      <c r="K50" s="261"/>
      <c r="L50" s="13"/>
      <c r="M50" s="13"/>
    </row>
    <row r="51" spans="1:13" ht="18" customHeight="1">
      <c r="A51" s="83" t="s">
        <v>785</v>
      </c>
      <c r="B51" s="249"/>
      <c r="C51" s="206">
        <v>1325195</v>
      </c>
      <c r="D51" s="206" t="s">
        <v>513</v>
      </c>
      <c r="E51" s="206">
        <v>354</v>
      </c>
      <c r="F51" s="206">
        <v>2852</v>
      </c>
      <c r="G51" s="206">
        <v>721</v>
      </c>
      <c r="H51" s="206">
        <v>3927</v>
      </c>
      <c r="I51" s="241"/>
      <c r="J51" s="261"/>
      <c r="K51" s="261"/>
      <c r="L51" s="13"/>
      <c r="M51" s="13"/>
    </row>
    <row r="52" spans="1:13" ht="18" customHeight="1">
      <c r="A52" s="83" t="s">
        <v>148</v>
      </c>
      <c r="B52" s="249"/>
      <c r="C52" s="206" t="s">
        <v>513</v>
      </c>
      <c r="D52" s="206" t="s">
        <v>513</v>
      </c>
      <c r="E52" s="206" t="s">
        <v>513</v>
      </c>
      <c r="F52" s="206" t="s">
        <v>513</v>
      </c>
      <c r="G52" s="206" t="s">
        <v>513</v>
      </c>
      <c r="H52" s="206" t="s">
        <v>513</v>
      </c>
      <c r="I52" s="241"/>
      <c r="J52" s="261"/>
      <c r="K52" s="261"/>
      <c r="L52" s="13"/>
      <c r="M52" s="13"/>
    </row>
    <row r="53" spans="1:13" ht="30" customHeight="1">
      <c r="A53" s="83" t="s">
        <v>149</v>
      </c>
      <c r="B53" s="269" t="s">
        <v>199</v>
      </c>
      <c r="C53" s="206" t="s">
        <v>513</v>
      </c>
      <c r="D53" s="206" t="s">
        <v>513</v>
      </c>
      <c r="E53" s="206" t="s">
        <v>513</v>
      </c>
      <c r="F53" s="206">
        <v>207</v>
      </c>
      <c r="G53" s="206">
        <v>2307</v>
      </c>
      <c r="H53" s="206">
        <v>2514</v>
      </c>
      <c r="I53" s="241"/>
      <c r="J53" s="261"/>
      <c r="K53" s="261"/>
      <c r="L53" s="13"/>
      <c r="M53" s="13"/>
    </row>
    <row r="54" spans="1:13" ht="18" customHeight="1">
      <c r="A54" s="83" t="s">
        <v>790</v>
      </c>
      <c r="B54" s="249" t="s">
        <v>789</v>
      </c>
      <c r="C54" s="206" t="s">
        <v>513</v>
      </c>
      <c r="D54" s="206" t="s">
        <v>513</v>
      </c>
      <c r="E54" s="206" t="s">
        <v>513</v>
      </c>
      <c r="F54" s="206" t="s">
        <v>513</v>
      </c>
      <c r="G54" s="206" t="s">
        <v>513</v>
      </c>
      <c r="H54" s="206" t="s">
        <v>513</v>
      </c>
      <c r="I54" s="241"/>
      <c r="J54" s="261"/>
      <c r="K54" s="261"/>
      <c r="L54" s="13"/>
      <c r="M54" s="13"/>
    </row>
    <row r="55" spans="1:13" ht="18" customHeight="1">
      <c r="A55" s="83" t="s">
        <v>610</v>
      </c>
      <c r="B55" s="249"/>
      <c r="C55" s="206" t="s">
        <v>513</v>
      </c>
      <c r="D55" s="206" t="s">
        <v>513</v>
      </c>
      <c r="E55" s="206" t="s">
        <v>513</v>
      </c>
      <c r="F55" s="206" t="s">
        <v>513</v>
      </c>
      <c r="G55" s="206" t="s">
        <v>513</v>
      </c>
      <c r="H55" s="206" t="s">
        <v>513</v>
      </c>
      <c r="I55" s="241"/>
      <c r="J55" s="261"/>
      <c r="K55" s="261"/>
      <c r="L55" s="13"/>
      <c r="M55" s="13"/>
    </row>
    <row r="56" spans="1:13" ht="18" customHeight="1">
      <c r="A56" s="83" t="s">
        <v>150</v>
      </c>
      <c r="B56" s="229" t="s">
        <v>202</v>
      </c>
      <c r="C56" s="206" t="s">
        <v>513</v>
      </c>
      <c r="D56" s="206" t="s">
        <v>513</v>
      </c>
      <c r="E56" s="206" t="s">
        <v>513</v>
      </c>
      <c r="F56" s="206" t="s">
        <v>513</v>
      </c>
      <c r="G56" s="206" t="s">
        <v>513</v>
      </c>
      <c r="H56" s="206" t="s">
        <v>513</v>
      </c>
      <c r="I56" s="241"/>
      <c r="J56" s="261"/>
      <c r="K56" s="261"/>
      <c r="L56" s="13"/>
      <c r="M56" s="13"/>
    </row>
    <row r="57" spans="1:13" ht="18" customHeight="1">
      <c r="A57" s="83" t="s">
        <v>749</v>
      </c>
      <c r="B57" s="249" t="s">
        <v>750</v>
      </c>
      <c r="C57" s="206">
        <v>6450420</v>
      </c>
      <c r="D57" s="206">
        <v>869694</v>
      </c>
      <c r="E57" s="206">
        <v>9292755</v>
      </c>
      <c r="F57" s="206">
        <v>3237436</v>
      </c>
      <c r="G57" s="206">
        <v>326517</v>
      </c>
      <c r="H57" s="206">
        <v>13726402</v>
      </c>
      <c r="I57" s="241"/>
      <c r="J57" s="261"/>
      <c r="K57" s="261"/>
      <c r="L57" s="13"/>
      <c r="M57" s="13"/>
    </row>
    <row r="58" spans="1:13" ht="30" customHeight="1">
      <c r="A58" s="83" t="s">
        <v>152</v>
      </c>
      <c r="B58" s="249"/>
      <c r="C58" s="206" t="s">
        <v>513</v>
      </c>
      <c r="D58" s="206" t="s">
        <v>513</v>
      </c>
      <c r="E58" s="206" t="s">
        <v>513</v>
      </c>
      <c r="F58" s="206" t="s">
        <v>513</v>
      </c>
      <c r="G58" s="206" t="s">
        <v>513</v>
      </c>
      <c r="H58" s="206" t="s">
        <v>513</v>
      </c>
      <c r="I58" s="241"/>
      <c r="J58" s="261"/>
      <c r="K58" s="261"/>
      <c r="L58" s="13"/>
      <c r="M58" s="13"/>
    </row>
    <row r="59" spans="1:13" ht="18" customHeight="1">
      <c r="A59" s="83" t="s">
        <v>751</v>
      </c>
      <c r="B59" s="81"/>
      <c r="C59" s="206" t="s">
        <v>513</v>
      </c>
      <c r="D59" s="206" t="s">
        <v>513</v>
      </c>
      <c r="E59" s="206" t="s">
        <v>513</v>
      </c>
      <c r="F59" s="206" t="s">
        <v>513</v>
      </c>
      <c r="G59" s="206" t="s">
        <v>513</v>
      </c>
      <c r="H59" s="206" t="s">
        <v>513</v>
      </c>
      <c r="I59" s="241"/>
      <c r="J59" s="261"/>
      <c r="K59" s="261"/>
      <c r="L59" s="13"/>
      <c r="M59" s="13"/>
    </row>
    <row r="60" spans="1:13" ht="18" customHeight="1">
      <c r="A60" s="83" t="s">
        <v>153</v>
      </c>
      <c r="B60" s="249" t="s">
        <v>205</v>
      </c>
      <c r="C60" s="206" t="s">
        <v>513</v>
      </c>
      <c r="D60" s="206" t="s">
        <v>513</v>
      </c>
      <c r="E60" s="206" t="s">
        <v>513</v>
      </c>
      <c r="F60" s="206" t="s">
        <v>513</v>
      </c>
      <c r="G60" s="206" t="s">
        <v>513</v>
      </c>
      <c r="H60" s="206" t="s">
        <v>513</v>
      </c>
      <c r="I60" s="241"/>
      <c r="J60" s="261"/>
      <c r="K60" s="261"/>
      <c r="L60" s="13"/>
      <c r="M60" s="13"/>
    </row>
    <row r="61" spans="1:13" ht="18" customHeight="1">
      <c r="A61" s="83" t="s">
        <v>666</v>
      </c>
      <c r="B61" s="249" t="s">
        <v>659</v>
      </c>
      <c r="C61" s="206" t="s">
        <v>513</v>
      </c>
      <c r="D61" s="206" t="s">
        <v>513</v>
      </c>
      <c r="E61" s="206" t="s">
        <v>513</v>
      </c>
      <c r="F61" s="206" t="s">
        <v>513</v>
      </c>
      <c r="G61" s="206" t="s">
        <v>513</v>
      </c>
      <c r="H61" s="206" t="s">
        <v>513</v>
      </c>
      <c r="I61" s="241"/>
      <c r="J61" s="261"/>
      <c r="K61" s="261"/>
      <c r="L61" s="13"/>
      <c r="M61" s="13"/>
    </row>
    <row r="62" spans="1:13" ht="18" customHeight="1">
      <c r="A62" s="84" t="s">
        <v>814</v>
      </c>
      <c r="B62" s="250"/>
      <c r="C62" s="207" t="s">
        <v>513</v>
      </c>
      <c r="D62" s="207" t="s">
        <v>513</v>
      </c>
      <c r="E62" s="207" t="s">
        <v>513</v>
      </c>
      <c r="F62" s="207" t="s">
        <v>513</v>
      </c>
      <c r="G62" s="207" t="s">
        <v>513</v>
      </c>
      <c r="H62" s="207" t="s">
        <v>513</v>
      </c>
      <c r="I62" s="241"/>
      <c r="J62" s="261"/>
      <c r="K62" s="261"/>
      <c r="L62" s="13"/>
      <c r="M62" s="13"/>
    </row>
    <row r="63" spans="1:13" ht="30" customHeight="1">
      <c r="A63" s="259" t="s">
        <v>154</v>
      </c>
      <c r="B63" s="260" t="s">
        <v>207</v>
      </c>
      <c r="C63" s="243" t="s">
        <v>513</v>
      </c>
      <c r="D63" s="243" t="s">
        <v>513</v>
      </c>
      <c r="E63" s="243" t="s">
        <v>513</v>
      </c>
      <c r="F63" s="243" t="s">
        <v>513</v>
      </c>
      <c r="G63" s="243" t="s">
        <v>513</v>
      </c>
      <c r="H63" s="243" t="s">
        <v>513</v>
      </c>
      <c r="I63" s="241"/>
      <c r="J63" s="261"/>
      <c r="K63" s="261"/>
      <c r="L63" s="13"/>
      <c r="M63" s="13"/>
    </row>
    <row r="64" spans="1:13" ht="18" customHeight="1">
      <c r="A64" s="83" t="s">
        <v>611</v>
      </c>
      <c r="B64" s="249" t="s">
        <v>645</v>
      </c>
      <c r="C64" s="206">
        <v>107354</v>
      </c>
      <c r="D64" s="206" t="s">
        <v>513</v>
      </c>
      <c r="E64" s="206">
        <v>1082</v>
      </c>
      <c r="F64" s="206">
        <v>5825</v>
      </c>
      <c r="G64" s="206">
        <v>2330</v>
      </c>
      <c r="H64" s="206">
        <v>9237</v>
      </c>
      <c r="I64" s="241"/>
      <c r="J64" s="261"/>
      <c r="K64" s="261"/>
      <c r="L64" s="13"/>
      <c r="M64" s="13"/>
    </row>
    <row r="65" spans="1:13" ht="18" customHeight="1">
      <c r="A65" s="83" t="s">
        <v>612</v>
      </c>
      <c r="B65" s="249" t="s">
        <v>521</v>
      </c>
      <c r="C65" s="206">
        <v>2311637</v>
      </c>
      <c r="D65" s="206">
        <v>115483</v>
      </c>
      <c r="E65" s="206">
        <v>128363</v>
      </c>
      <c r="F65" s="206">
        <v>248023</v>
      </c>
      <c r="G65" s="206">
        <v>144542</v>
      </c>
      <c r="H65" s="206">
        <v>636411</v>
      </c>
      <c r="I65" s="241"/>
      <c r="J65" s="261"/>
      <c r="K65" s="261"/>
      <c r="L65" s="13"/>
      <c r="M65" s="13"/>
    </row>
    <row r="66" spans="1:13" ht="18" customHeight="1">
      <c r="A66" s="83" t="s">
        <v>613</v>
      </c>
      <c r="B66" s="249" t="s">
        <v>620</v>
      </c>
      <c r="C66" s="206" t="s">
        <v>513</v>
      </c>
      <c r="D66" s="206" t="s">
        <v>513</v>
      </c>
      <c r="E66" s="206" t="s">
        <v>513</v>
      </c>
      <c r="F66" s="206" t="s">
        <v>513</v>
      </c>
      <c r="G66" s="206" t="s">
        <v>513</v>
      </c>
      <c r="H66" s="206" t="s">
        <v>513</v>
      </c>
      <c r="I66" s="241"/>
      <c r="J66" s="261"/>
      <c r="K66" s="261"/>
      <c r="L66" s="13"/>
      <c r="M66" s="13"/>
    </row>
    <row r="67" spans="1:13" ht="18" customHeight="1">
      <c r="A67" s="83" t="s">
        <v>614</v>
      </c>
      <c r="B67" s="249" t="s">
        <v>646</v>
      </c>
      <c r="C67" s="206">
        <v>6413537</v>
      </c>
      <c r="D67" s="206">
        <v>41133</v>
      </c>
      <c r="E67" s="206">
        <v>9927</v>
      </c>
      <c r="F67" s="206">
        <v>22084</v>
      </c>
      <c r="G67" s="206">
        <v>6483</v>
      </c>
      <c r="H67" s="206">
        <v>79627</v>
      </c>
      <c r="I67" s="241"/>
      <c r="J67" s="261"/>
      <c r="K67" s="261"/>
      <c r="L67" s="13"/>
      <c r="M67" s="13"/>
    </row>
    <row r="68" spans="1:13" ht="30" customHeight="1">
      <c r="A68" s="83" t="s">
        <v>615</v>
      </c>
      <c r="B68" s="227"/>
      <c r="C68" s="206" t="s">
        <v>513</v>
      </c>
      <c r="D68" s="206" t="s">
        <v>513</v>
      </c>
      <c r="E68" s="206" t="s">
        <v>513</v>
      </c>
      <c r="F68" s="206" t="s">
        <v>513</v>
      </c>
      <c r="G68" s="206" t="s">
        <v>513</v>
      </c>
      <c r="H68" s="206" t="s">
        <v>513</v>
      </c>
      <c r="I68" s="241"/>
      <c r="J68" s="261"/>
      <c r="K68" s="261"/>
      <c r="L68" s="13"/>
      <c r="M68" s="13"/>
    </row>
    <row r="69" spans="1:13" ht="18" customHeight="1">
      <c r="A69" s="83" t="s">
        <v>616</v>
      </c>
      <c r="B69" s="249"/>
      <c r="C69" s="206">
        <v>30297</v>
      </c>
      <c r="D69" s="206" t="s">
        <v>513</v>
      </c>
      <c r="E69" s="206">
        <v>1083</v>
      </c>
      <c r="F69" s="206">
        <v>43289</v>
      </c>
      <c r="G69" s="206">
        <v>113673</v>
      </c>
      <c r="H69" s="206">
        <v>158045</v>
      </c>
      <c r="I69" s="241"/>
      <c r="J69" s="261"/>
      <c r="K69" s="261"/>
      <c r="L69" s="13"/>
      <c r="M69" s="13"/>
    </row>
    <row r="70" spans="1:13" ht="18" customHeight="1">
      <c r="A70" s="83" t="s">
        <v>209</v>
      </c>
      <c r="B70" s="249"/>
      <c r="C70" s="206" t="s">
        <v>513</v>
      </c>
      <c r="D70" s="206" t="s">
        <v>513</v>
      </c>
      <c r="E70" s="206" t="s">
        <v>513</v>
      </c>
      <c r="F70" s="206" t="s">
        <v>513</v>
      </c>
      <c r="G70" s="206" t="s">
        <v>513</v>
      </c>
      <c r="H70" s="206" t="s">
        <v>513</v>
      </c>
      <c r="I70" s="241"/>
      <c r="J70" s="261"/>
      <c r="K70" s="261"/>
      <c r="L70" s="13"/>
      <c r="M70" s="13"/>
    </row>
    <row r="71" spans="1:13" ht="18" customHeight="1">
      <c r="A71" s="83" t="s">
        <v>121</v>
      </c>
      <c r="B71" s="81" t="s">
        <v>121</v>
      </c>
      <c r="C71" s="208"/>
      <c r="D71" s="208"/>
      <c r="E71" s="208"/>
      <c r="F71" s="208"/>
      <c r="G71" s="208"/>
      <c r="H71" s="208"/>
      <c r="I71" s="242"/>
      <c r="K71" s="248"/>
      <c r="M71" s="13"/>
    </row>
    <row r="72" spans="1:13" ht="18" customHeight="1">
      <c r="A72" s="85" t="s">
        <v>538</v>
      </c>
      <c r="B72" s="87" t="s">
        <v>237</v>
      </c>
      <c r="C72" s="221">
        <f aca="true" t="shared" si="0" ref="C72:H72">SUM(C13:C70)</f>
        <v>63732578</v>
      </c>
      <c r="D72" s="221">
        <f>SUM(D13:D70)</f>
        <v>33591034</v>
      </c>
      <c r="E72" s="221">
        <f t="shared" si="0"/>
        <v>17955910</v>
      </c>
      <c r="F72" s="221">
        <f t="shared" si="0"/>
        <v>10881415</v>
      </c>
      <c r="G72" s="221">
        <f t="shared" si="0"/>
        <v>4694247</v>
      </c>
      <c r="H72" s="221">
        <f t="shared" si="0"/>
        <v>67122606</v>
      </c>
      <c r="I72" s="242"/>
      <c r="M72" s="13"/>
    </row>
    <row r="73" spans="1:13" ht="15.75">
      <c r="A73" s="43"/>
      <c r="M73" s="13"/>
    </row>
    <row r="74" spans="1:13" ht="15.75">
      <c r="A74" s="43"/>
      <c r="M74" s="13"/>
    </row>
    <row r="75" spans="1:13" ht="15.75">
      <c r="A75" s="43"/>
      <c r="C75" s="284"/>
      <c r="M75" s="13"/>
    </row>
    <row r="76" spans="1:13" ht="15.75">
      <c r="A76" s="43"/>
      <c r="C76" s="284"/>
      <c r="D76" s="284"/>
      <c r="E76" s="284"/>
      <c r="F76" s="284"/>
      <c r="G76" s="284"/>
      <c r="H76" s="284"/>
      <c r="M76" s="13"/>
    </row>
    <row r="77" spans="1:13" ht="15.75">
      <c r="A77" s="43"/>
      <c r="C77" s="284"/>
      <c r="D77" s="284"/>
      <c r="E77" s="284"/>
      <c r="F77" s="284"/>
      <c r="G77" s="284"/>
      <c r="H77" s="284"/>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2"/>
  <sheetViews>
    <sheetView zoomScale="70" zoomScaleNormal="7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1" customFormat="1" ht="45.75" customHeight="1">
      <c r="A1" s="346" t="s">
        <v>740</v>
      </c>
      <c r="B1" s="346"/>
      <c r="C1" s="347"/>
      <c r="D1" s="347"/>
      <c r="E1" s="347"/>
      <c r="F1" s="347"/>
      <c r="G1" s="347"/>
      <c r="H1" s="347"/>
      <c r="I1" s="347"/>
      <c r="J1" s="347"/>
      <c r="K1" s="347"/>
      <c r="L1" s="347"/>
      <c r="M1" s="347"/>
      <c r="N1" s="347"/>
    </row>
    <row r="2" spans="1:14" s="231" customFormat="1" ht="43.5" customHeight="1">
      <c r="A2" s="348" t="str">
        <f>'Form HKLQ1-1'!A3:H3</f>
        <v>二零一五年一月至十二月
January to December 2015</v>
      </c>
      <c r="B2" s="348"/>
      <c r="C2" s="347"/>
      <c r="D2" s="347"/>
      <c r="E2" s="347"/>
      <c r="F2" s="347"/>
      <c r="G2" s="347"/>
      <c r="H2" s="347"/>
      <c r="I2" s="347"/>
      <c r="J2" s="347"/>
      <c r="K2" s="347"/>
      <c r="L2" s="347"/>
      <c r="M2" s="347"/>
      <c r="N2" s="347"/>
    </row>
    <row r="3" spans="1:3" s="13" customFormat="1" ht="7.5" customHeight="1">
      <c r="A3" s="20"/>
      <c r="B3" s="20"/>
      <c r="C3" s="21"/>
    </row>
    <row r="4" spans="1:2" s="21" customFormat="1" ht="37.5" customHeight="1">
      <c r="A4" s="349" t="s">
        <v>0</v>
      </c>
      <c r="B4" s="349"/>
    </row>
    <row r="5" spans="1:2" s="21" customFormat="1" ht="37.5" customHeight="1">
      <c r="A5" s="349" t="s">
        <v>1</v>
      </c>
      <c r="B5" s="349"/>
    </row>
    <row r="6" s="13" customFormat="1" ht="12.75" customHeight="1"/>
    <row r="7" spans="1:14" s="9" customFormat="1" ht="39.75" customHeight="1">
      <c r="A7" s="77"/>
      <c r="B7" s="79"/>
      <c r="C7" s="355" t="s">
        <v>61</v>
      </c>
      <c r="D7" s="353"/>
      <c r="E7" s="353"/>
      <c r="F7" s="353"/>
      <c r="G7" s="353"/>
      <c r="H7" s="353"/>
      <c r="I7" s="353"/>
      <c r="J7" s="353"/>
      <c r="K7" s="353"/>
      <c r="L7" s="353"/>
      <c r="M7" s="353"/>
      <c r="N7" s="351"/>
    </row>
    <row r="8" spans="1:14" s="9" customFormat="1" ht="33.75" customHeight="1">
      <c r="A8" s="78"/>
      <c r="B8" s="80"/>
      <c r="C8" s="356" t="s">
        <v>62</v>
      </c>
      <c r="D8" s="357"/>
      <c r="E8" s="356" t="s">
        <v>63</v>
      </c>
      <c r="F8" s="357"/>
      <c r="G8" s="356" t="s">
        <v>64</v>
      </c>
      <c r="H8" s="357"/>
      <c r="I8" s="356" t="s">
        <v>65</v>
      </c>
      <c r="J8" s="357"/>
      <c r="K8" s="356" t="s">
        <v>66</v>
      </c>
      <c r="L8" s="357"/>
      <c r="M8" s="356" t="s">
        <v>67</v>
      </c>
      <c r="N8" s="357"/>
    </row>
    <row r="9" spans="1:14" s="9" customFormat="1" ht="33.75" customHeight="1">
      <c r="A9" s="78"/>
      <c r="B9" s="80"/>
      <c r="C9" s="360"/>
      <c r="D9" s="361"/>
      <c r="E9" s="358"/>
      <c r="F9" s="359"/>
      <c r="G9" s="360"/>
      <c r="H9" s="361"/>
      <c r="I9" s="358"/>
      <c r="J9" s="359"/>
      <c r="K9" s="358"/>
      <c r="L9" s="359"/>
      <c r="M9" s="358"/>
      <c r="N9" s="359"/>
    </row>
    <row r="10" spans="1:14" s="9" customFormat="1" ht="33.75" customHeight="1">
      <c r="A10" s="78"/>
      <c r="B10" s="22"/>
      <c r="C10" s="88" t="s">
        <v>53</v>
      </c>
      <c r="D10" s="90" t="s">
        <v>245</v>
      </c>
      <c r="E10" s="88" t="s">
        <v>53</v>
      </c>
      <c r="F10" s="90" t="s">
        <v>245</v>
      </c>
      <c r="G10" s="88" t="s">
        <v>53</v>
      </c>
      <c r="H10" s="90" t="s">
        <v>245</v>
      </c>
      <c r="I10" s="88" t="s">
        <v>53</v>
      </c>
      <c r="J10" s="90" t="s">
        <v>245</v>
      </c>
      <c r="K10" s="88" t="s">
        <v>53</v>
      </c>
      <c r="L10" s="90" t="s">
        <v>245</v>
      </c>
      <c r="M10" s="92" t="s">
        <v>53</v>
      </c>
      <c r="N10" s="91" t="s">
        <v>245</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123</v>
      </c>
      <c r="F12" s="17" t="s">
        <v>56</v>
      </c>
      <c r="G12" s="17" t="s">
        <v>56</v>
      </c>
      <c r="H12" s="17" t="s">
        <v>56</v>
      </c>
      <c r="I12" s="17" t="s">
        <v>123</v>
      </c>
      <c r="J12" s="17" t="s">
        <v>56</v>
      </c>
      <c r="K12" s="17" t="s">
        <v>123</v>
      </c>
      <c r="L12" s="17" t="s">
        <v>56</v>
      </c>
      <c r="M12" s="17" t="s">
        <v>123</v>
      </c>
      <c r="N12" s="18" t="s">
        <v>56</v>
      </c>
      <c r="P12" s="245"/>
      <c r="Q12" s="245"/>
    </row>
    <row r="13" spans="1:113" s="23" customFormat="1" ht="33.75" customHeight="1">
      <c r="A13" s="82" t="s">
        <v>57</v>
      </c>
      <c r="B13" s="86" t="s">
        <v>236</v>
      </c>
      <c r="C13" s="89" t="s">
        <v>58</v>
      </c>
      <c r="D13" s="89" t="s">
        <v>58</v>
      </c>
      <c r="E13" s="89" t="s">
        <v>58</v>
      </c>
      <c r="F13" s="89" t="s">
        <v>58</v>
      </c>
      <c r="G13" s="89" t="s">
        <v>58</v>
      </c>
      <c r="H13" s="89" t="s">
        <v>58</v>
      </c>
      <c r="I13" s="89" t="s">
        <v>58</v>
      </c>
      <c r="J13" s="89" t="s">
        <v>58</v>
      </c>
      <c r="K13" s="89" t="s">
        <v>58</v>
      </c>
      <c r="L13" s="89" t="s">
        <v>58</v>
      </c>
      <c r="M13" s="89" t="s">
        <v>58</v>
      </c>
      <c r="N13" s="89" t="s">
        <v>58</v>
      </c>
      <c r="O13" s="24"/>
      <c r="P13" s="246"/>
      <c r="Q13" s="246"/>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8" t="s">
        <v>638</v>
      </c>
      <c r="B14" s="249" t="s">
        <v>114</v>
      </c>
      <c r="C14" s="206">
        <v>78323</v>
      </c>
      <c r="D14" s="206">
        <v>388972</v>
      </c>
      <c r="E14" s="206" t="s">
        <v>513</v>
      </c>
      <c r="F14" s="206" t="s">
        <v>513</v>
      </c>
      <c r="G14" s="206">
        <v>9941</v>
      </c>
      <c r="H14" s="206">
        <v>223978</v>
      </c>
      <c r="I14" s="206" t="s">
        <v>513</v>
      </c>
      <c r="J14" s="206">
        <v>53</v>
      </c>
      <c r="K14" s="206" t="s">
        <v>513</v>
      </c>
      <c r="L14" s="206" t="s">
        <v>513</v>
      </c>
      <c r="M14" s="206">
        <v>88264</v>
      </c>
      <c r="N14" s="243">
        <v>613003</v>
      </c>
      <c r="O14" s="218"/>
      <c r="P14" s="247"/>
      <c r="Q14" s="247"/>
    </row>
    <row r="15" spans="1:17" s="13" customFormat="1" ht="18" customHeight="1">
      <c r="A15" s="83" t="s">
        <v>639</v>
      </c>
      <c r="B15" s="249" t="s">
        <v>625</v>
      </c>
      <c r="C15" s="206">
        <v>212278</v>
      </c>
      <c r="D15" s="206">
        <v>647179</v>
      </c>
      <c r="E15" s="206" t="s">
        <v>513</v>
      </c>
      <c r="F15" s="206" t="s">
        <v>513</v>
      </c>
      <c r="G15" s="206">
        <v>5896</v>
      </c>
      <c r="H15" s="206">
        <v>62089</v>
      </c>
      <c r="I15" s="206" t="s">
        <v>513</v>
      </c>
      <c r="J15" s="206" t="s">
        <v>513</v>
      </c>
      <c r="K15" s="206" t="s">
        <v>513</v>
      </c>
      <c r="L15" s="206" t="s">
        <v>513</v>
      </c>
      <c r="M15" s="206">
        <v>218174</v>
      </c>
      <c r="N15" s="206">
        <v>709268</v>
      </c>
      <c r="O15" s="218"/>
      <c r="P15" s="247"/>
      <c r="Q15" s="247"/>
    </row>
    <row r="16" spans="1:17" s="13" customFormat="1" ht="18" customHeight="1">
      <c r="A16" s="83" t="s">
        <v>125</v>
      </c>
      <c r="B16" s="249" t="s">
        <v>669</v>
      </c>
      <c r="C16" s="206" t="s">
        <v>513</v>
      </c>
      <c r="D16" s="206">
        <v>3149</v>
      </c>
      <c r="E16" s="206" t="s">
        <v>513</v>
      </c>
      <c r="F16" s="206" t="s">
        <v>513</v>
      </c>
      <c r="G16" s="206" t="s">
        <v>513</v>
      </c>
      <c r="H16" s="206">
        <v>30</v>
      </c>
      <c r="I16" s="206" t="s">
        <v>513</v>
      </c>
      <c r="J16" s="206" t="s">
        <v>513</v>
      </c>
      <c r="K16" s="206" t="s">
        <v>513</v>
      </c>
      <c r="L16" s="206" t="s">
        <v>513</v>
      </c>
      <c r="M16" s="206" t="s">
        <v>513</v>
      </c>
      <c r="N16" s="206">
        <v>3179</v>
      </c>
      <c r="O16" s="218"/>
      <c r="P16" s="247"/>
      <c r="Q16" s="247"/>
    </row>
    <row r="17" spans="1:17" s="13" customFormat="1" ht="18" customHeight="1">
      <c r="A17" s="83" t="s">
        <v>3</v>
      </c>
      <c r="B17" s="249" t="s">
        <v>4</v>
      </c>
      <c r="C17" s="206">
        <v>4484829</v>
      </c>
      <c r="D17" s="206">
        <v>6654759</v>
      </c>
      <c r="E17" s="206">
        <v>2041712</v>
      </c>
      <c r="F17" s="206">
        <v>313066</v>
      </c>
      <c r="G17" s="206">
        <v>3955740</v>
      </c>
      <c r="H17" s="206">
        <v>1314584</v>
      </c>
      <c r="I17" s="206" t="s">
        <v>513</v>
      </c>
      <c r="J17" s="206" t="s">
        <v>513</v>
      </c>
      <c r="K17" s="206" t="s">
        <v>513</v>
      </c>
      <c r="L17" s="206" t="s">
        <v>513</v>
      </c>
      <c r="M17" s="206">
        <v>10482281</v>
      </c>
      <c r="N17" s="206">
        <v>8282409</v>
      </c>
      <c r="O17" s="218"/>
      <c r="P17" s="247"/>
      <c r="Q17" s="247"/>
    </row>
    <row r="18" spans="1:17" s="13" customFormat="1" ht="18" customHeight="1">
      <c r="A18" s="83" t="s">
        <v>124</v>
      </c>
      <c r="B18" s="249"/>
      <c r="C18" s="206" t="s">
        <v>513</v>
      </c>
      <c r="D18" s="206" t="s">
        <v>513</v>
      </c>
      <c r="E18" s="206" t="s">
        <v>513</v>
      </c>
      <c r="F18" s="206" t="s">
        <v>513</v>
      </c>
      <c r="G18" s="206" t="s">
        <v>513</v>
      </c>
      <c r="H18" s="206" t="s">
        <v>513</v>
      </c>
      <c r="I18" s="206" t="s">
        <v>513</v>
      </c>
      <c r="J18" s="206" t="s">
        <v>513</v>
      </c>
      <c r="K18" s="206" t="s">
        <v>513</v>
      </c>
      <c r="L18" s="206" t="s">
        <v>513</v>
      </c>
      <c r="M18" s="206" t="s">
        <v>513</v>
      </c>
      <c r="N18" s="206" t="s">
        <v>513</v>
      </c>
      <c r="O18" s="218"/>
      <c r="P18" s="247"/>
      <c r="Q18" s="247"/>
    </row>
    <row r="19" spans="1:17" s="13" customFormat="1" ht="30" customHeight="1">
      <c r="A19" s="83" t="s">
        <v>126</v>
      </c>
      <c r="B19" s="249" t="s">
        <v>168</v>
      </c>
      <c r="C19" s="206" t="s">
        <v>513</v>
      </c>
      <c r="D19" s="206" t="s">
        <v>513</v>
      </c>
      <c r="E19" s="206" t="s">
        <v>513</v>
      </c>
      <c r="F19" s="206" t="s">
        <v>513</v>
      </c>
      <c r="G19" s="206" t="s">
        <v>513</v>
      </c>
      <c r="H19" s="206" t="s">
        <v>513</v>
      </c>
      <c r="I19" s="206" t="s">
        <v>513</v>
      </c>
      <c r="J19" s="206" t="s">
        <v>513</v>
      </c>
      <c r="K19" s="206" t="s">
        <v>513</v>
      </c>
      <c r="L19" s="206" t="s">
        <v>513</v>
      </c>
      <c r="M19" s="206" t="s">
        <v>513</v>
      </c>
      <c r="N19" s="206" t="s">
        <v>513</v>
      </c>
      <c r="O19" s="218"/>
      <c r="P19" s="247"/>
      <c r="Q19" s="247"/>
    </row>
    <row r="20" spans="1:17" s="13" customFormat="1" ht="18" customHeight="1">
      <c r="A20" s="83" t="s">
        <v>127</v>
      </c>
      <c r="B20" s="249" t="s">
        <v>169</v>
      </c>
      <c r="C20" s="206" t="s">
        <v>513</v>
      </c>
      <c r="D20" s="206" t="s">
        <v>513</v>
      </c>
      <c r="E20" s="206" t="s">
        <v>513</v>
      </c>
      <c r="F20" s="206" t="s">
        <v>513</v>
      </c>
      <c r="G20" s="206">
        <v>213642</v>
      </c>
      <c r="H20" s="206">
        <v>2106</v>
      </c>
      <c r="I20" s="206" t="s">
        <v>513</v>
      </c>
      <c r="J20" s="206" t="s">
        <v>513</v>
      </c>
      <c r="K20" s="206" t="s">
        <v>513</v>
      </c>
      <c r="L20" s="206" t="s">
        <v>513</v>
      </c>
      <c r="M20" s="206">
        <v>213642</v>
      </c>
      <c r="N20" s="206">
        <v>2106</v>
      </c>
      <c r="O20" s="218"/>
      <c r="P20" s="247"/>
      <c r="Q20" s="247"/>
    </row>
    <row r="21" spans="1:17" s="13" customFormat="1" ht="18" customHeight="1">
      <c r="A21" s="83" t="s">
        <v>601</v>
      </c>
      <c r="B21" s="249"/>
      <c r="C21" s="206" t="s">
        <v>513</v>
      </c>
      <c r="D21" s="206">
        <v>2656</v>
      </c>
      <c r="E21" s="206" t="s">
        <v>513</v>
      </c>
      <c r="F21" s="206">
        <v>280924</v>
      </c>
      <c r="G21" s="206">
        <v>300</v>
      </c>
      <c r="H21" s="206">
        <v>19819</v>
      </c>
      <c r="I21" s="206" t="s">
        <v>513</v>
      </c>
      <c r="J21" s="206" t="s">
        <v>513</v>
      </c>
      <c r="K21" s="206" t="s">
        <v>513</v>
      </c>
      <c r="L21" s="206" t="s">
        <v>513</v>
      </c>
      <c r="M21" s="206">
        <v>300</v>
      </c>
      <c r="N21" s="206">
        <v>303399</v>
      </c>
      <c r="O21" s="218"/>
      <c r="P21" s="247"/>
      <c r="Q21" s="247"/>
    </row>
    <row r="22" spans="1:17" s="13" customFormat="1" ht="18" customHeight="1">
      <c r="A22" s="83" t="s">
        <v>128</v>
      </c>
      <c r="B22" s="249" t="s">
        <v>798</v>
      </c>
      <c r="C22" s="206">
        <v>207159</v>
      </c>
      <c r="D22" s="206">
        <v>2501195</v>
      </c>
      <c r="E22" s="206" t="s">
        <v>513</v>
      </c>
      <c r="F22" s="206">
        <v>11828</v>
      </c>
      <c r="G22" s="206">
        <v>3637613</v>
      </c>
      <c r="H22" s="206">
        <v>555478</v>
      </c>
      <c r="I22" s="206" t="s">
        <v>513</v>
      </c>
      <c r="J22" s="206" t="s">
        <v>513</v>
      </c>
      <c r="K22" s="206" t="s">
        <v>513</v>
      </c>
      <c r="L22" s="206" t="s">
        <v>513</v>
      </c>
      <c r="M22" s="206">
        <v>3844772</v>
      </c>
      <c r="N22" s="206">
        <v>3068501</v>
      </c>
      <c r="O22" s="218"/>
      <c r="P22" s="247"/>
      <c r="Q22" s="247"/>
    </row>
    <row r="23" spans="1:17" s="13" customFormat="1" ht="18" customHeight="1">
      <c r="A23" s="83" t="s">
        <v>129</v>
      </c>
      <c r="B23" s="249" t="s">
        <v>799</v>
      </c>
      <c r="C23" s="206" t="s">
        <v>513</v>
      </c>
      <c r="D23" s="206">
        <v>481</v>
      </c>
      <c r="E23" s="206" t="s">
        <v>513</v>
      </c>
      <c r="F23" s="206" t="s">
        <v>513</v>
      </c>
      <c r="G23" s="206" t="s">
        <v>513</v>
      </c>
      <c r="H23" s="206">
        <v>1</v>
      </c>
      <c r="I23" s="206" t="s">
        <v>513</v>
      </c>
      <c r="J23" s="206" t="s">
        <v>513</v>
      </c>
      <c r="K23" s="206" t="s">
        <v>513</v>
      </c>
      <c r="L23" s="206" t="s">
        <v>513</v>
      </c>
      <c r="M23" s="206" t="s">
        <v>513</v>
      </c>
      <c r="N23" s="206">
        <v>482</v>
      </c>
      <c r="O23" s="218"/>
      <c r="P23" s="247"/>
      <c r="Q23" s="247"/>
    </row>
    <row r="24" spans="1:17" s="13" customFormat="1" ht="30" customHeight="1">
      <c r="A24" s="83" t="s">
        <v>130</v>
      </c>
      <c r="B24" s="249"/>
      <c r="C24" s="206" t="s">
        <v>513</v>
      </c>
      <c r="D24" s="206" t="s">
        <v>513</v>
      </c>
      <c r="E24" s="206" t="s">
        <v>513</v>
      </c>
      <c r="F24" s="206" t="s">
        <v>513</v>
      </c>
      <c r="G24" s="206" t="s">
        <v>513</v>
      </c>
      <c r="H24" s="206" t="s">
        <v>513</v>
      </c>
      <c r="I24" s="206" t="s">
        <v>513</v>
      </c>
      <c r="J24" s="206" t="s">
        <v>513</v>
      </c>
      <c r="K24" s="206" t="s">
        <v>513</v>
      </c>
      <c r="L24" s="206" t="s">
        <v>513</v>
      </c>
      <c r="M24" s="206" t="s">
        <v>513</v>
      </c>
      <c r="N24" s="206" t="s">
        <v>513</v>
      </c>
      <c r="O24" s="218"/>
      <c r="P24" s="247"/>
      <c r="Q24" s="247"/>
    </row>
    <row r="25" spans="1:17" s="13" customFormat="1" ht="18" customHeight="1">
      <c r="A25" s="83" t="s">
        <v>602</v>
      </c>
      <c r="B25" s="249" t="s">
        <v>622</v>
      </c>
      <c r="C25" s="206">
        <v>16029</v>
      </c>
      <c r="D25" s="206">
        <v>16600</v>
      </c>
      <c r="E25" s="206" t="s">
        <v>513</v>
      </c>
      <c r="F25" s="206" t="s">
        <v>513</v>
      </c>
      <c r="G25" s="206" t="s">
        <v>513</v>
      </c>
      <c r="H25" s="206" t="s">
        <v>513</v>
      </c>
      <c r="I25" s="206" t="s">
        <v>513</v>
      </c>
      <c r="J25" s="206" t="s">
        <v>513</v>
      </c>
      <c r="K25" s="206" t="s">
        <v>513</v>
      </c>
      <c r="L25" s="206" t="s">
        <v>513</v>
      </c>
      <c r="M25" s="206">
        <v>16029</v>
      </c>
      <c r="N25" s="206">
        <v>16600</v>
      </c>
      <c r="O25" s="218"/>
      <c r="P25" s="247"/>
      <c r="Q25" s="247"/>
    </row>
    <row r="26" spans="1:17" s="13" customFormat="1" ht="18" customHeight="1">
      <c r="A26" s="83" t="s">
        <v>603</v>
      </c>
      <c r="B26" s="249" t="s">
        <v>591</v>
      </c>
      <c r="C26" s="206" t="s">
        <v>513</v>
      </c>
      <c r="D26" s="206" t="s">
        <v>513</v>
      </c>
      <c r="E26" s="206">
        <v>3025</v>
      </c>
      <c r="F26" s="206">
        <v>825930</v>
      </c>
      <c r="G26" s="206" t="s">
        <v>513</v>
      </c>
      <c r="H26" s="206" t="s">
        <v>513</v>
      </c>
      <c r="I26" s="206" t="s">
        <v>513</v>
      </c>
      <c r="J26" s="206" t="s">
        <v>513</v>
      </c>
      <c r="K26" s="206" t="s">
        <v>513</v>
      </c>
      <c r="L26" s="206" t="s">
        <v>513</v>
      </c>
      <c r="M26" s="206">
        <v>3025</v>
      </c>
      <c r="N26" s="206">
        <v>825930</v>
      </c>
      <c r="O26" s="218"/>
      <c r="P26" s="247"/>
      <c r="Q26" s="247"/>
    </row>
    <row r="27" spans="1:17" s="13" customFormat="1" ht="18" customHeight="1">
      <c r="A27" s="83" t="s">
        <v>131</v>
      </c>
      <c r="B27" s="249" t="s">
        <v>173</v>
      </c>
      <c r="C27" s="206" t="s">
        <v>513</v>
      </c>
      <c r="D27" s="206" t="s">
        <v>513</v>
      </c>
      <c r="E27" s="206" t="s">
        <v>513</v>
      </c>
      <c r="F27" s="206" t="s">
        <v>513</v>
      </c>
      <c r="G27" s="206" t="s">
        <v>513</v>
      </c>
      <c r="H27" s="206" t="s">
        <v>513</v>
      </c>
      <c r="I27" s="206" t="s">
        <v>513</v>
      </c>
      <c r="J27" s="206" t="s">
        <v>513</v>
      </c>
      <c r="K27" s="206" t="s">
        <v>513</v>
      </c>
      <c r="L27" s="206" t="s">
        <v>513</v>
      </c>
      <c r="M27" s="206" t="s">
        <v>513</v>
      </c>
      <c r="N27" s="206" t="s">
        <v>513</v>
      </c>
      <c r="O27" s="218"/>
      <c r="P27" s="247"/>
      <c r="Q27" s="247"/>
    </row>
    <row r="28" spans="1:17" s="13" customFormat="1" ht="18" customHeight="1">
      <c r="A28" s="83" t="s">
        <v>132</v>
      </c>
      <c r="B28" s="249" t="s">
        <v>175</v>
      </c>
      <c r="C28" s="206">
        <v>61271</v>
      </c>
      <c r="D28" s="206">
        <v>25007</v>
      </c>
      <c r="E28" s="206">
        <v>10225417</v>
      </c>
      <c r="F28" s="206">
        <v>5367079</v>
      </c>
      <c r="G28" s="206">
        <v>200348</v>
      </c>
      <c r="H28" s="206">
        <v>3162</v>
      </c>
      <c r="I28" s="206" t="s">
        <v>513</v>
      </c>
      <c r="J28" s="206">
        <v>85904</v>
      </c>
      <c r="K28" s="206" t="s">
        <v>513</v>
      </c>
      <c r="L28" s="206" t="s">
        <v>513</v>
      </c>
      <c r="M28" s="206">
        <v>10487036</v>
      </c>
      <c r="N28" s="206">
        <v>5481152</v>
      </c>
      <c r="O28" s="218"/>
      <c r="P28" s="247"/>
      <c r="Q28" s="247"/>
    </row>
    <row r="29" spans="1:17" s="13" customFormat="1" ht="30" customHeight="1">
      <c r="A29" s="83" t="s">
        <v>668</v>
      </c>
      <c r="B29" s="81"/>
      <c r="C29" s="206" t="s">
        <v>513</v>
      </c>
      <c r="D29" s="206" t="s">
        <v>513</v>
      </c>
      <c r="E29" s="206" t="s">
        <v>513</v>
      </c>
      <c r="F29" s="206" t="s">
        <v>513</v>
      </c>
      <c r="G29" s="206" t="s">
        <v>513</v>
      </c>
      <c r="H29" s="206" t="s">
        <v>513</v>
      </c>
      <c r="I29" s="206" t="s">
        <v>513</v>
      </c>
      <c r="J29" s="206" t="s">
        <v>513</v>
      </c>
      <c r="K29" s="206" t="s">
        <v>513</v>
      </c>
      <c r="L29" s="206" t="s">
        <v>513</v>
      </c>
      <c r="M29" s="206" t="s">
        <v>513</v>
      </c>
      <c r="N29" s="206" t="s">
        <v>513</v>
      </c>
      <c r="O29" s="218"/>
      <c r="P29" s="247"/>
      <c r="Q29" s="247"/>
    </row>
    <row r="30" spans="1:17" s="13" customFormat="1" ht="18" customHeight="1">
      <c r="A30" s="83" t="s">
        <v>134</v>
      </c>
      <c r="B30" s="249" t="s">
        <v>623</v>
      </c>
      <c r="C30" s="206">
        <v>35869</v>
      </c>
      <c r="D30" s="206">
        <v>698847</v>
      </c>
      <c r="E30" s="206">
        <v>370738</v>
      </c>
      <c r="F30" s="206">
        <v>13594531</v>
      </c>
      <c r="G30" s="206">
        <v>573504</v>
      </c>
      <c r="H30" s="206">
        <v>902881</v>
      </c>
      <c r="I30" s="206" t="s">
        <v>513</v>
      </c>
      <c r="J30" s="206">
        <v>13038</v>
      </c>
      <c r="K30" s="206" t="s">
        <v>513</v>
      </c>
      <c r="L30" s="206" t="s">
        <v>513</v>
      </c>
      <c r="M30" s="206">
        <v>980111</v>
      </c>
      <c r="N30" s="206">
        <v>15209297</v>
      </c>
      <c r="O30" s="218"/>
      <c r="P30" s="247"/>
      <c r="Q30" s="247"/>
    </row>
    <row r="31" spans="1:17" s="13" customFormat="1" ht="18" customHeight="1">
      <c r="A31" s="83" t="s">
        <v>800</v>
      </c>
      <c r="B31" s="249" t="s">
        <v>801</v>
      </c>
      <c r="C31" s="206" t="s">
        <v>513</v>
      </c>
      <c r="D31" s="206" t="s">
        <v>513</v>
      </c>
      <c r="E31" s="206" t="s">
        <v>513</v>
      </c>
      <c r="F31" s="206" t="s">
        <v>513</v>
      </c>
      <c r="G31" s="206" t="s">
        <v>513</v>
      </c>
      <c r="H31" s="206" t="s">
        <v>513</v>
      </c>
      <c r="I31" s="206" t="s">
        <v>513</v>
      </c>
      <c r="J31" s="206" t="s">
        <v>513</v>
      </c>
      <c r="K31" s="206">
        <v>154</v>
      </c>
      <c r="L31" s="206">
        <v>173</v>
      </c>
      <c r="M31" s="206">
        <v>154</v>
      </c>
      <c r="N31" s="206">
        <v>173</v>
      </c>
      <c r="O31" s="218"/>
      <c r="P31" s="247"/>
      <c r="Q31" s="247"/>
    </row>
    <row r="32" spans="1:17" s="13" customFormat="1" ht="18" customHeight="1">
      <c r="A32" s="83" t="s">
        <v>604</v>
      </c>
      <c r="B32" s="81" t="s">
        <v>624</v>
      </c>
      <c r="C32" s="206" t="s">
        <v>513</v>
      </c>
      <c r="D32" s="206" t="s">
        <v>513</v>
      </c>
      <c r="E32" s="206" t="s">
        <v>513</v>
      </c>
      <c r="F32" s="206" t="s">
        <v>513</v>
      </c>
      <c r="G32" s="206" t="s">
        <v>513</v>
      </c>
      <c r="H32" s="206">
        <v>15738</v>
      </c>
      <c r="I32" s="206" t="s">
        <v>513</v>
      </c>
      <c r="J32" s="206">
        <v>17015</v>
      </c>
      <c r="K32" s="206" t="s">
        <v>513</v>
      </c>
      <c r="L32" s="206" t="s">
        <v>513</v>
      </c>
      <c r="M32" s="206" t="s">
        <v>513</v>
      </c>
      <c r="N32" s="206">
        <v>32753</v>
      </c>
      <c r="O32" s="218"/>
      <c r="P32" s="247"/>
      <c r="Q32" s="247"/>
    </row>
    <row r="33" spans="1:17" s="13" customFormat="1" ht="18" customHeight="1">
      <c r="A33" s="83" t="s">
        <v>135</v>
      </c>
      <c r="B33" s="81"/>
      <c r="C33" s="206" t="s">
        <v>513</v>
      </c>
      <c r="D33" s="206" t="s">
        <v>513</v>
      </c>
      <c r="E33" s="206" t="s">
        <v>513</v>
      </c>
      <c r="F33" s="206" t="s">
        <v>513</v>
      </c>
      <c r="G33" s="206" t="s">
        <v>513</v>
      </c>
      <c r="H33" s="206" t="s">
        <v>513</v>
      </c>
      <c r="I33" s="206" t="s">
        <v>513</v>
      </c>
      <c r="J33" s="206" t="s">
        <v>513</v>
      </c>
      <c r="K33" s="206" t="s">
        <v>513</v>
      </c>
      <c r="L33" s="206" t="s">
        <v>513</v>
      </c>
      <c r="M33" s="206" t="s">
        <v>513</v>
      </c>
      <c r="N33" s="206" t="s">
        <v>513</v>
      </c>
      <c r="O33" s="218"/>
      <c r="P33" s="247"/>
      <c r="Q33" s="247"/>
    </row>
    <row r="34" spans="1:17" s="13" customFormat="1" ht="30" customHeight="1">
      <c r="A34" s="83" t="s">
        <v>136</v>
      </c>
      <c r="B34" s="249" t="s">
        <v>179</v>
      </c>
      <c r="C34" s="206">
        <v>59481</v>
      </c>
      <c r="D34" s="206">
        <v>68012</v>
      </c>
      <c r="E34" s="206">
        <v>158672</v>
      </c>
      <c r="F34" s="206">
        <v>208525</v>
      </c>
      <c r="G34" s="206" t="s">
        <v>513</v>
      </c>
      <c r="H34" s="206">
        <v>119</v>
      </c>
      <c r="I34" s="206" t="s">
        <v>513</v>
      </c>
      <c r="J34" s="206">
        <v>-5</v>
      </c>
      <c r="K34" s="206" t="s">
        <v>513</v>
      </c>
      <c r="L34" s="206" t="s">
        <v>513</v>
      </c>
      <c r="M34" s="206">
        <v>218153</v>
      </c>
      <c r="N34" s="206">
        <v>276651</v>
      </c>
      <c r="O34" s="218"/>
      <c r="P34" s="247"/>
      <c r="Q34" s="247"/>
    </row>
    <row r="35" spans="1:17" s="13" customFormat="1" ht="18" customHeight="1">
      <c r="A35" s="83" t="s">
        <v>605</v>
      </c>
      <c r="B35" s="249"/>
      <c r="C35" s="206" t="s">
        <v>513</v>
      </c>
      <c r="D35" s="206" t="s">
        <v>513</v>
      </c>
      <c r="E35" s="206" t="s">
        <v>513</v>
      </c>
      <c r="F35" s="206" t="s">
        <v>513</v>
      </c>
      <c r="G35" s="206" t="s">
        <v>513</v>
      </c>
      <c r="H35" s="206" t="s">
        <v>513</v>
      </c>
      <c r="I35" s="206" t="s">
        <v>513</v>
      </c>
      <c r="J35" s="206" t="s">
        <v>513</v>
      </c>
      <c r="K35" s="206" t="s">
        <v>513</v>
      </c>
      <c r="L35" s="206" t="s">
        <v>513</v>
      </c>
      <c r="M35" s="206" t="s">
        <v>513</v>
      </c>
      <c r="N35" s="206" t="s">
        <v>513</v>
      </c>
      <c r="O35" s="218"/>
      <c r="P35" s="247"/>
      <c r="Q35" s="247"/>
    </row>
    <row r="36" spans="1:17" s="13" customFormat="1" ht="18" customHeight="1">
      <c r="A36" s="83" t="s">
        <v>606</v>
      </c>
      <c r="B36" s="249"/>
      <c r="C36" s="206" t="s">
        <v>513</v>
      </c>
      <c r="D36" s="206" t="s">
        <v>513</v>
      </c>
      <c r="E36" s="206" t="s">
        <v>513</v>
      </c>
      <c r="F36" s="206" t="s">
        <v>513</v>
      </c>
      <c r="G36" s="206">
        <v>193270</v>
      </c>
      <c r="H36" s="206">
        <v>71433</v>
      </c>
      <c r="I36" s="206" t="s">
        <v>513</v>
      </c>
      <c r="J36" s="206" t="s">
        <v>513</v>
      </c>
      <c r="K36" s="206" t="s">
        <v>513</v>
      </c>
      <c r="L36" s="206" t="s">
        <v>513</v>
      </c>
      <c r="M36" s="206">
        <v>193270</v>
      </c>
      <c r="N36" s="206">
        <v>71433</v>
      </c>
      <c r="O36" s="218"/>
      <c r="P36" s="247"/>
      <c r="Q36" s="247"/>
    </row>
    <row r="37" spans="1:17" s="13" customFormat="1" ht="18" customHeight="1">
      <c r="A37" s="83" t="s">
        <v>791</v>
      </c>
      <c r="B37" s="229" t="s">
        <v>792</v>
      </c>
      <c r="C37" s="206">
        <v>421184</v>
      </c>
      <c r="D37" s="206">
        <v>851127</v>
      </c>
      <c r="E37" s="206">
        <v>3683437</v>
      </c>
      <c r="F37" s="206">
        <v>63808</v>
      </c>
      <c r="G37" s="206">
        <v>400360</v>
      </c>
      <c r="H37" s="206">
        <v>433988</v>
      </c>
      <c r="I37" s="206">
        <v>392131</v>
      </c>
      <c r="J37" s="206">
        <v>6</v>
      </c>
      <c r="K37" s="206" t="s">
        <v>513</v>
      </c>
      <c r="L37" s="206">
        <v>2254</v>
      </c>
      <c r="M37" s="206">
        <v>4897112</v>
      </c>
      <c r="N37" s="206">
        <v>1351183</v>
      </c>
      <c r="O37" s="218"/>
      <c r="P37" s="247"/>
      <c r="Q37" s="247"/>
    </row>
    <row r="38" spans="1:19" ht="18" customHeight="1">
      <c r="A38" s="84" t="s">
        <v>640</v>
      </c>
      <c r="B38" s="250" t="s">
        <v>641</v>
      </c>
      <c r="C38" s="207" t="s">
        <v>513</v>
      </c>
      <c r="D38" s="207" t="s">
        <v>513</v>
      </c>
      <c r="E38" s="207" t="s">
        <v>513</v>
      </c>
      <c r="F38" s="207" t="s">
        <v>513</v>
      </c>
      <c r="G38" s="207" t="s">
        <v>513</v>
      </c>
      <c r="H38" s="207" t="s">
        <v>513</v>
      </c>
      <c r="I38" s="207" t="s">
        <v>513</v>
      </c>
      <c r="J38" s="207" t="s">
        <v>513</v>
      </c>
      <c r="K38" s="207" t="s">
        <v>513</v>
      </c>
      <c r="L38" s="207" t="s">
        <v>513</v>
      </c>
      <c r="M38" s="207" t="s">
        <v>513</v>
      </c>
      <c r="N38" s="207" t="s">
        <v>513</v>
      </c>
      <c r="O38" s="241"/>
      <c r="P38" s="247"/>
      <c r="Q38" s="247"/>
      <c r="R38" s="13"/>
      <c r="S38" s="13"/>
    </row>
    <row r="39" spans="1:19" ht="30" customHeight="1">
      <c r="A39" s="83" t="s">
        <v>802</v>
      </c>
      <c r="B39" s="249"/>
      <c r="C39" s="206" t="s">
        <v>513</v>
      </c>
      <c r="D39" s="206" t="s">
        <v>513</v>
      </c>
      <c r="E39" s="206" t="s">
        <v>513</v>
      </c>
      <c r="F39" s="206" t="s">
        <v>513</v>
      </c>
      <c r="G39" s="206">
        <v>194796</v>
      </c>
      <c r="H39" s="206">
        <v>54626</v>
      </c>
      <c r="I39" s="206" t="s">
        <v>513</v>
      </c>
      <c r="J39" s="206" t="s">
        <v>513</v>
      </c>
      <c r="K39" s="206" t="s">
        <v>513</v>
      </c>
      <c r="L39" s="206" t="s">
        <v>513</v>
      </c>
      <c r="M39" s="206">
        <v>194796</v>
      </c>
      <c r="N39" s="243">
        <v>54626</v>
      </c>
      <c r="O39" s="241"/>
      <c r="P39" s="247"/>
      <c r="Q39" s="247"/>
      <c r="R39" s="13"/>
      <c r="S39" s="13"/>
    </row>
    <row r="40" spans="1:19" ht="18" customHeight="1">
      <c r="A40" s="83" t="s">
        <v>607</v>
      </c>
      <c r="B40" s="249" t="s">
        <v>587</v>
      </c>
      <c r="C40" s="206" t="s">
        <v>513</v>
      </c>
      <c r="D40" s="206" t="s">
        <v>513</v>
      </c>
      <c r="E40" s="206">
        <v>2687776</v>
      </c>
      <c r="F40" s="206">
        <v>2258922</v>
      </c>
      <c r="G40" s="206" t="s">
        <v>513</v>
      </c>
      <c r="H40" s="206" t="s">
        <v>513</v>
      </c>
      <c r="I40" s="206" t="s">
        <v>513</v>
      </c>
      <c r="J40" s="206">
        <v>64091</v>
      </c>
      <c r="K40" s="206" t="s">
        <v>513</v>
      </c>
      <c r="L40" s="206" t="s">
        <v>513</v>
      </c>
      <c r="M40" s="206">
        <v>2687776</v>
      </c>
      <c r="N40" s="206">
        <v>2323013</v>
      </c>
      <c r="O40" s="241"/>
      <c r="P40" s="247"/>
      <c r="Q40" s="247"/>
      <c r="R40" s="13"/>
      <c r="S40" s="13"/>
    </row>
    <row r="41" spans="1:19" ht="18" customHeight="1">
      <c r="A41" s="83" t="s">
        <v>137</v>
      </c>
      <c r="B41" s="81"/>
      <c r="C41" s="206" t="s">
        <v>513</v>
      </c>
      <c r="D41" s="206" t="s">
        <v>513</v>
      </c>
      <c r="E41" s="206" t="s">
        <v>513</v>
      </c>
      <c r="F41" s="206" t="s">
        <v>513</v>
      </c>
      <c r="G41" s="206" t="s">
        <v>513</v>
      </c>
      <c r="H41" s="206" t="s">
        <v>513</v>
      </c>
      <c r="I41" s="206" t="s">
        <v>513</v>
      </c>
      <c r="J41" s="206" t="s">
        <v>513</v>
      </c>
      <c r="K41" s="206" t="s">
        <v>513</v>
      </c>
      <c r="L41" s="206" t="s">
        <v>513</v>
      </c>
      <c r="M41" s="206" t="s">
        <v>513</v>
      </c>
      <c r="N41" s="206" t="s">
        <v>513</v>
      </c>
      <c r="O41" s="241"/>
      <c r="P41" s="247"/>
      <c r="Q41" s="247"/>
      <c r="R41" s="13"/>
      <c r="S41" s="13"/>
    </row>
    <row r="42" spans="1:19" ht="18" customHeight="1">
      <c r="A42" s="83" t="s">
        <v>138</v>
      </c>
      <c r="B42" s="249" t="s">
        <v>181</v>
      </c>
      <c r="C42" s="206" t="s">
        <v>513</v>
      </c>
      <c r="D42" s="206" t="s">
        <v>513</v>
      </c>
      <c r="E42" s="206">
        <v>1374876</v>
      </c>
      <c r="F42" s="206">
        <v>263196</v>
      </c>
      <c r="G42" s="206" t="s">
        <v>513</v>
      </c>
      <c r="H42" s="206" t="s">
        <v>513</v>
      </c>
      <c r="I42" s="206" t="s">
        <v>513</v>
      </c>
      <c r="J42" s="206" t="s">
        <v>513</v>
      </c>
      <c r="K42" s="206" t="s">
        <v>513</v>
      </c>
      <c r="L42" s="206" t="s">
        <v>513</v>
      </c>
      <c r="M42" s="206">
        <v>1374876</v>
      </c>
      <c r="N42" s="206">
        <v>263196</v>
      </c>
      <c r="O42" s="241"/>
      <c r="P42" s="247"/>
      <c r="Q42" s="247"/>
      <c r="R42" s="13"/>
      <c r="S42" s="13"/>
    </row>
    <row r="43" spans="1:19" ht="18" customHeight="1">
      <c r="A43" s="83" t="s">
        <v>139</v>
      </c>
      <c r="B43" s="249" t="s">
        <v>184</v>
      </c>
      <c r="C43" s="206" t="s">
        <v>513</v>
      </c>
      <c r="D43" s="206" t="s">
        <v>513</v>
      </c>
      <c r="E43" s="206" t="s">
        <v>513</v>
      </c>
      <c r="F43" s="206" t="s">
        <v>513</v>
      </c>
      <c r="G43" s="206" t="s">
        <v>513</v>
      </c>
      <c r="H43" s="206" t="s">
        <v>513</v>
      </c>
      <c r="I43" s="206" t="s">
        <v>513</v>
      </c>
      <c r="J43" s="206" t="s">
        <v>513</v>
      </c>
      <c r="K43" s="206" t="s">
        <v>513</v>
      </c>
      <c r="L43" s="206" t="s">
        <v>513</v>
      </c>
      <c r="M43" s="206" t="s">
        <v>513</v>
      </c>
      <c r="N43" s="206" t="s">
        <v>513</v>
      </c>
      <c r="O43" s="241"/>
      <c r="P43" s="247"/>
      <c r="Q43" s="247"/>
      <c r="R43" s="13"/>
      <c r="S43" s="13"/>
    </row>
    <row r="44" spans="1:19" ht="30" customHeight="1">
      <c r="A44" s="83" t="s">
        <v>140</v>
      </c>
      <c r="B44" s="269" t="s">
        <v>812</v>
      </c>
      <c r="C44" s="206" t="s">
        <v>513</v>
      </c>
      <c r="D44" s="206" t="s">
        <v>513</v>
      </c>
      <c r="E44" s="206">
        <v>6501324</v>
      </c>
      <c r="F44" s="206">
        <v>9602594</v>
      </c>
      <c r="G44" s="206">
        <v>2007564</v>
      </c>
      <c r="H44" s="206">
        <v>2682</v>
      </c>
      <c r="I44" s="206" t="s">
        <v>513</v>
      </c>
      <c r="J44" s="206" t="s">
        <v>513</v>
      </c>
      <c r="K44" s="206" t="s">
        <v>513</v>
      </c>
      <c r="L44" s="206" t="s">
        <v>513</v>
      </c>
      <c r="M44" s="206">
        <v>8508888</v>
      </c>
      <c r="N44" s="206">
        <v>9605276</v>
      </c>
      <c r="O44" s="241"/>
      <c r="P44" s="247"/>
      <c r="Q44" s="247"/>
      <c r="R44" s="13"/>
      <c r="S44" s="13"/>
    </row>
    <row r="45" spans="1:19" ht="18" customHeight="1">
      <c r="A45" s="83" t="s">
        <v>141</v>
      </c>
      <c r="B45" s="249" t="s">
        <v>188</v>
      </c>
      <c r="C45" s="206" t="s">
        <v>513</v>
      </c>
      <c r="D45" s="206">
        <v>58</v>
      </c>
      <c r="E45" s="206" t="s">
        <v>513</v>
      </c>
      <c r="F45" s="206" t="s">
        <v>513</v>
      </c>
      <c r="G45" s="206" t="s">
        <v>513</v>
      </c>
      <c r="H45" s="206">
        <v>2473</v>
      </c>
      <c r="I45" s="206" t="s">
        <v>513</v>
      </c>
      <c r="J45" s="206">
        <v>35</v>
      </c>
      <c r="K45" s="206" t="s">
        <v>513</v>
      </c>
      <c r="L45" s="206" t="s">
        <v>513</v>
      </c>
      <c r="M45" s="206" t="s">
        <v>513</v>
      </c>
      <c r="N45" s="206">
        <v>2566</v>
      </c>
      <c r="O45" s="241"/>
      <c r="P45" s="247"/>
      <c r="Q45" s="247"/>
      <c r="R45" s="13"/>
      <c r="S45" s="13"/>
    </row>
    <row r="46" spans="1:19" ht="18" customHeight="1">
      <c r="A46" s="83" t="s">
        <v>144</v>
      </c>
      <c r="B46" s="249" t="s">
        <v>642</v>
      </c>
      <c r="C46" s="206">
        <v>1428394</v>
      </c>
      <c r="D46" s="206">
        <v>2278142</v>
      </c>
      <c r="E46" s="206">
        <v>39500</v>
      </c>
      <c r="F46" s="206">
        <v>271530</v>
      </c>
      <c r="G46" s="206">
        <v>281394</v>
      </c>
      <c r="H46" s="206">
        <v>254598</v>
      </c>
      <c r="I46" s="206" t="s">
        <v>513</v>
      </c>
      <c r="J46" s="206" t="s">
        <v>513</v>
      </c>
      <c r="K46" s="206" t="s">
        <v>513</v>
      </c>
      <c r="L46" s="206" t="s">
        <v>513</v>
      </c>
      <c r="M46" s="206">
        <v>1749288</v>
      </c>
      <c r="N46" s="206">
        <v>2804270</v>
      </c>
      <c r="O46" s="241"/>
      <c r="P46" s="247"/>
      <c r="Q46" s="247"/>
      <c r="R46" s="13"/>
      <c r="S46" s="13"/>
    </row>
    <row r="47" spans="1:19" ht="18" customHeight="1">
      <c r="A47" s="83" t="s">
        <v>145</v>
      </c>
      <c r="B47" s="81"/>
      <c r="C47" s="206" t="s">
        <v>513</v>
      </c>
      <c r="D47" s="206" t="s">
        <v>513</v>
      </c>
      <c r="E47" s="206" t="s">
        <v>513</v>
      </c>
      <c r="F47" s="206" t="s">
        <v>513</v>
      </c>
      <c r="G47" s="206" t="s">
        <v>513</v>
      </c>
      <c r="H47" s="206" t="s">
        <v>513</v>
      </c>
      <c r="I47" s="206" t="s">
        <v>513</v>
      </c>
      <c r="J47" s="206" t="s">
        <v>513</v>
      </c>
      <c r="K47" s="206" t="s">
        <v>513</v>
      </c>
      <c r="L47" s="206" t="s">
        <v>513</v>
      </c>
      <c r="M47" s="206" t="s">
        <v>513</v>
      </c>
      <c r="N47" s="206" t="s">
        <v>513</v>
      </c>
      <c r="O47" s="241"/>
      <c r="P47" s="247"/>
      <c r="Q47" s="247"/>
      <c r="R47" s="13"/>
      <c r="S47" s="13"/>
    </row>
    <row r="48" spans="1:19" ht="18" customHeight="1">
      <c r="A48" s="83" t="s">
        <v>146</v>
      </c>
      <c r="B48" s="249" t="s">
        <v>643</v>
      </c>
      <c r="C48" s="206">
        <v>350169</v>
      </c>
      <c r="D48" s="206">
        <v>567835</v>
      </c>
      <c r="E48" s="206">
        <v>36535</v>
      </c>
      <c r="F48" s="206">
        <v>2029</v>
      </c>
      <c r="G48" s="206">
        <v>266010</v>
      </c>
      <c r="H48" s="206">
        <v>238397</v>
      </c>
      <c r="I48" s="206" t="s">
        <v>513</v>
      </c>
      <c r="J48" s="206" t="s">
        <v>513</v>
      </c>
      <c r="K48" s="206">
        <v>3859</v>
      </c>
      <c r="L48" s="206">
        <v>2095</v>
      </c>
      <c r="M48" s="206">
        <v>656573</v>
      </c>
      <c r="N48" s="206">
        <v>810356</v>
      </c>
      <c r="O48" s="241"/>
      <c r="P48" s="247"/>
      <c r="Q48" s="247"/>
      <c r="R48" s="13"/>
      <c r="S48" s="13"/>
    </row>
    <row r="49" spans="1:19" ht="30" customHeight="1">
      <c r="A49" s="83" t="s">
        <v>608</v>
      </c>
      <c r="B49" s="249" t="s">
        <v>644</v>
      </c>
      <c r="C49" s="206">
        <v>415</v>
      </c>
      <c r="D49" s="206">
        <v>102116</v>
      </c>
      <c r="E49" s="206" t="s">
        <v>513</v>
      </c>
      <c r="F49" s="206">
        <v>57661</v>
      </c>
      <c r="G49" s="206">
        <v>279203</v>
      </c>
      <c r="H49" s="206">
        <v>164309</v>
      </c>
      <c r="I49" s="206" t="s">
        <v>513</v>
      </c>
      <c r="J49" s="206">
        <v>50947</v>
      </c>
      <c r="K49" s="206" t="s">
        <v>513</v>
      </c>
      <c r="L49" s="206" t="s">
        <v>513</v>
      </c>
      <c r="M49" s="206">
        <v>279618</v>
      </c>
      <c r="N49" s="206">
        <v>375033</v>
      </c>
      <c r="O49" s="241"/>
      <c r="P49" s="247"/>
      <c r="Q49" s="247"/>
      <c r="R49" s="13"/>
      <c r="S49" s="13"/>
    </row>
    <row r="50" spans="1:19" ht="18" customHeight="1">
      <c r="A50" s="83" t="s">
        <v>147</v>
      </c>
      <c r="B50" s="249" t="s">
        <v>195</v>
      </c>
      <c r="C50" s="206" t="s">
        <v>513</v>
      </c>
      <c r="D50" s="206">
        <v>231</v>
      </c>
      <c r="E50" s="206" t="s">
        <v>513</v>
      </c>
      <c r="F50" s="206" t="s">
        <v>513</v>
      </c>
      <c r="G50" s="206" t="s">
        <v>513</v>
      </c>
      <c r="H50" s="206">
        <v>3742</v>
      </c>
      <c r="I50" s="206" t="s">
        <v>513</v>
      </c>
      <c r="J50" s="206">
        <v>16615</v>
      </c>
      <c r="K50" s="206" t="s">
        <v>513</v>
      </c>
      <c r="L50" s="206" t="s">
        <v>513</v>
      </c>
      <c r="M50" s="206" t="s">
        <v>513</v>
      </c>
      <c r="N50" s="206">
        <v>20588</v>
      </c>
      <c r="O50" s="241"/>
      <c r="P50" s="247"/>
      <c r="Q50" s="247"/>
      <c r="R50" s="13"/>
      <c r="S50" s="13"/>
    </row>
    <row r="51" spans="1:19" ht="18" customHeight="1">
      <c r="A51" s="83" t="s">
        <v>609</v>
      </c>
      <c r="B51" s="81"/>
      <c r="C51" s="206" t="s">
        <v>513</v>
      </c>
      <c r="D51" s="206" t="s">
        <v>513</v>
      </c>
      <c r="E51" s="206" t="s">
        <v>513</v>
      </c>
      <c r="F51" s="206" t="s">
        <v>513</v>
      </c>
      <c r="G51" s="206" t="s">
        <v>513</v>
      </c>
      <c r="H51" s="206" t="s">
        <v>513</v>
      </c>
      <c r="I51" s="206" t="s">
        <v>513</v>
      </c>
      <c r="J51" s="206" t="s">
        <v>513</v>
      </c>
      <c r="K51" s="206" t="s">
        <v>513</v>
      </c>
      <c r="L51" s="206" t="s">
        <v>513</v>
      </c>
      <c r="M51" s="206" t="s">
        <v>513</v>
      </c>
      <c r="N51" s="206" t="s">
        <v>513</v>
      </c>
      <c r="O51" s="241"/>
      <c r="P51" s="247"/>
      <c r="Q51" s="247"/>
      <c r="R51" s="13"/>
      <c r="S51" s="13"/>
    </row>
    <row r="52" spans="1:19" ht="18" customHeight="1">
      <c r="A52" s="83" t="s">
        <v>785</v>
      </c>
      <c r="B52" s="249"/>
      <c r="C52" s="206" t="s">
        <v>513</v>
      </c>
      <c r="D52" s="206" t="s">
        <v>513</v>
      </c>
      <c r="E52" s="206" t="s">
        <v>513</v>
      </c>
      <c r="F52" s="206" t="s">
        <v>513</v>
      </c>
      <c r="G52" s="206">
        <v>1325195</v>
      </c>
      <c r="H52" s="206">
        <v>3927</v>
      </c>
      <c r="I52" s="206" t="s">
        <v>513</v>
      </c>
      <c r="J52" s="206" t="s">
        <v>513</v>
      </c>
      <c r="K52" s="206" t="s">
        <v>513</v>
      </c>
      <c r="L52" s="206" t="s">
        <v>513</v>
      </c>
      <c r="M52" s="206">
        <v>1325195</v>
      </c>
      <c r="N52" s="206">
        <v>3927</v>
      </c>
      <c r="O52" s="241"/>
      <c r="P52" s="247"/>
      <c r="Q52" s="247"/>
      <c r="R52" s="13"/>
      <c r="S52" s="13"/>
    </row>
    <row r="53" spans="1:19" ht="18" customHeight="1">
      <c r="A53" s="83" t="s">
        <v>148</v>
      </c>
      <c r="B53" s="249"/>
      <c r="C53" s="206" t="s">
        <v>513</v>
      </c>
      <c r="D53" s="206" t="s">
        <v>513</v>
      </c>
      <c r="E53" s="206" t="s">
        <v>513</v>
      </c>
      <c r="F53" s="206" t="s">
        <v>513</v>
      </c>
      <c r="G53" s="206" t="s">
        <v>513</v>
      </c>
      <c r="H53" s="206" t="s">
        <v>513</v>
      </c>
      <c r="I53" s="206" t="s">
        <v>513</v>
      </c>
      <c r="J53" s="206" t="s">
        <v>513</v>
      </c>
      <c r="K53" s="206" t="s">
        <v>513</v>
      </c>
      <c r="L53" s="206" t="s">
        <v>513</v>
      </c>
      <c r="M53" s="206" t="s">
        <v>513</v>
      </c>
      <c r="N53" s="206" t="s">
        <v>513</v>
      </c>
      <c r="O53" s="241"/>
      <c r="P53" s="247"/>
      <c r="Q53" s="247"/>
      <c r="R53" s="13"/>
      <c r="S53" s="13"/>
    </row>
    <row r="54" spans="1:19" ht="30" customHeight="1">
      <c r="A54" s="83" t="s">
        <v>149</v>
      </c>
      <c r="B54" s="269" t="s">
        <v>199</v>
      </c>
      <c r="C54" s="206" t="s">
        <v>513</v>
      </c>
      <c r="D54" s="206">
        <v>536</v>
      </c>
      <c r="E54" s="206" t="s">
        <v>513</v>
      </c>
      <c r="F54" s="206" t="s">
        <v>513</v>
      </c>
      <c r="G54" s="206" t="s">
        <v>513</v>
      </c>
      <c r="H54" s="206">
        <v>1978</v>
      </c>
      <c r="I54" s="206" t="s">
        <v>513</v>
      </c>
      <c r="J54" s="206" t="s">
        <v>513</v>
      </c>
      <c r="K54" s="206" t="s">
        <v>513</v>
      </c>
      <c r="L54" s="206" t="s">
        <v>513</v>
      </c>
      <c r="M54" s="206" t="s">
        <v>513</v>
      </c>
      <c r="N54" s="206">
        <v>2514</v>
      </c>
      <c r="O54" s="241"/>
      <c r="P54" s="247"/>
      <c r="Q54" s="247"/>
      <c r="R54" s="13"/>
      <c r="S54" s="13"/>
    </row>
    <row r="55" spans="1:19" ht="18" customHeight="1">
      <c r="A55" s="83" t="s">
        <v>790</v>
      </c>
      <c r="B55" s="249" t="s">
        <v>789</v>
      </c>
      <c r="C55" s="206" t="s">
        <v>513</v>
      </c>
      <c r="D55" s="206" t="s">
        <v>513</v>
      </c>
      <c r="E55" s="206" t="s">
        <v>513</v>
      </c>
      <c r="F55" s="206" t="s">
        <v>513</v>
      </c>
      <c r="G55" s="206" t="s">
        <v>513</v>
      </c>
      <c r="H55" s="206" t="s">
        <v>513</v>
      </c>
      <c r="I55" s="206" t="s">
        <v>513</v>
      </c>
      <c r="J55" s="206" t="s">
        <v>513</v>
      </c>
      <c r="K55" s="206" t="s">
        <v>513</v>
      </c>
      <c r="L55" s="206" t="s">
        <v>513</v>
      </c>
      <c r="M55" s="206" t="s">
        <v>513</v>
      </c>
      <c r="N55" s="206" t="s">
        <v>513</v>
      </c>
      <c r="O55" s="241"/>
      <c r="P55" s="247"/>
      <c r="Q55" s="247"/>
      <c r="R55" s="13"/>
      <c r="S55" s="13"/>
    </row>
    <row r="56" spans="1:19" ht="18" customHeight="1">
      <c r="A56" s="83" t="s">
        <v>610</v>
      </c>
      <c r="B56" s="249"/>
      <c r="C56" s="206" t="s">
        <v>513</v>
      </c>
      <c r="D56" s="206" t="s">
        <v>513</v>
      </c>
      <c r="E56" s="206" t="s">
        <v>513</v>
      </c>
      <c r="F56" s="206" t="s">
        <v>513</v>
      </c>
      <c r="G56" s="206" t="s">
        <v>513</v>
      </c>
      <c r="H56" s="206" t="s">
        <v>513</v>
      </c>
      <c r="I56" s="206" t="s">
        <v>513</v>
      </c>
      <c r="J56" s="206" t="s">
        <v>513</v>
      </c>
      <c r="K56" s="206" t="s">
        <v>513</v>
      </c>
      <c r="L56" s="206" t="s">
        <v>513</v>
      </c>
      <c r="M56" s="206" t="s">
        <v>513</v>
      </c>
      <c r="N56" s="206" t="s">
        <v>513</v>
      </c>
      <c r="O56" s="241"/>
      <c r="P56" s="247"/>
      <c r="Q56" s="247"/>
      <c r="R56" s="13"/>
      <c r="S56" s="13"/>
    </row>
    <row r="57" spans="1:19" ht="18" customHeight="1">
      <c r="A57" s="83" t="s">
        <v>150</v>
      </c>
      <c r="B57" s="229" t="s">
        <v>202</v>
      </c>
      <c r="C57" s="206" t="s">
        <v>513</v>
      </c>
      <c r="D57" s="206" t="s">
        <v>513</v>
      </c>
      <c r="E57" s="206" t="s">
        <v>513</v>
      </c>
      <c r="F57" s="206" t="s">
        <v>513</v>
      </c>
      <c r="G57" s="206" t="s">
        <v>513</v>
      </c>
      <c r="H57" s="206" t="s">
        <v>513</v>
      </c>
      <c r="I57" s="206" t="s">
        <v>513</v>
      </c>
      <c r="J57" s="206" t="s">
        <v>513</v>
      </c>
      <c r="K57" s="206" t="s">
        <v>513</v>
      </c>
      <c r="L57" s="206" t="s">
        <v>513</v>
      </c>
      <c r="M57" s="206" t="s">
        <v>513</v>
      </c>
      <c r="N57" s="206" t="s">
        <v>513</v>
      </c>
      <c r="O57" s="241"/>
      <c r="P57" s="247"/>
      <c r="Q57" s="247"/>
      <c r="R57" s="13"/>
      <c r="S57" s="13"/>
    </row>
    <row r="58" spans="1:19" ht="18" customHeight="1">
      <c r="A58" s="83" t="s">
        <v>749</v>
      </c>
      <c r="B58" s="249" t="s">
        <v>750</v>
      </c>
      <c r="C58" s="206">
        <v>3865246</v>
      </c>
      <c r="D58" s="206">
        <v>9241864</v>
      </c>
      <c r="E58" s="206">
        <v>1610044</v>
      </c>
      <c r="F58" s="206">
        <v>2482393</v>
      </c>
      <c r="G58" s="206">
        <v>975130</v>
      </c>
      <c r="H58" s="206">
        <v>1963855</v>
      </c>
      <c r="I58" s="206" t="s">
        <v>513</v>
      </c>
      <c r="J58" s="206">
        <v>38290</v>
      </c>
      <c r="K58" s="206" t="s">
        <v>513</v>
      </c>
      <c r="L58" s="206" t="s">
        <v>513</v>
      </c>
      <c r="M58" s="206">
        <v>6450420</v>
      </c>
      <c r="N58" s="206">
        <v>13726402</v>
      </c>
      <c r="O58" s="241"/>
      <c r="P58" s="247"/>
      <c r="Q58" s="247"/>
      <c r="R58" s="13"/>
      <c r="S58" s="13"/>
    </row>
    <row r="59" spans="1:19" ht="30" customHeight="1">
      <c r="A59" s="83" t="s">
        <v>152</v>
      </c>
      <c r="B59" s="249"/>
      <c r="C59" s="206" t="s">
        <v>513</v>
      </c>
      <c r="D59" s="206" t="s">
        <v>513</v>
      </c>
      <c r="E59" s="206" t="s">
        <v>513</v>
      </c>
      <c r="F59" s="206" t="s">
        <v>513</v>
      </c>
      <c r="G59" s="206" t="s">
        <v>513</v>
      </c>
      <c r="H59" s="206" t="s">
        <v>513</v>
      </c>
      <c r="I59" s="206" t="s">
        <v>513</v>
      </c>
      <c r="J59" s="206" t="s">
        <v>513</v>
      </c>
      <c r="K59" s="206" t="s">
        <v>513</v>
      </c>
      <c r="L59" s="206" t="s">
        <v>513</v>
      </c>
      <c r="M59" s="206" t="s">
        <v>513</v>
      </c>
      <c r="N59" s="206" t="s">
        <v>513</v>
      </c>
      <c r="O59" s="241"/>
      <c r="P59" s="247"/>
      <c r="Q59" s="247"/>
      <c r="R59" s="13"/>
      <c r="S59" s="13"/>
    </row>
    <row r="60" spans="1:19" ht="18" customHeight="1">
      <c r="A60" s="83" t="s">
        <v>751</v>
      </c>
      <c r="B60" s="81"/>
      <c r="C60" s="206" t="s">
        <v>513</v>
      </c>
      <c r="D60" s="206" t="s">
        <v>513</v>
      </c>
      <c r="E60" s="206" t="s">
        <v>513</v>
      </c>
      <c r="F60" s="206" t="s">
        <v>513</v>
      </c>
      <c r="G60" s="206" t="s">
        <v>513</v>
      </c>
      <c r="H60" s="206" t="s">
        <v>513</v>
      </c>
      <c r="I60" s="206" t="s">
        <v>513</v>
      </c>
      <c r="J60" s="206" t="s">
        <v>513</v>
      </c>
      <c r="K60" s="206" t="s">
        <v>513</v>
      </c>
      <c r="L60" s="206" t="s">
        <v>513</v>
      </c>
      <c r="M60" s="206" t="s">
        <v>513</v>
      </c>
      <c r="N60" s="206" t="s">
        <v>513</v>
      </c>
      <c r="O60" s="241"/>
      <c r="P60" s="247"/>
      <c r="Q60" s="247"/>
      <c r="R60" s="13"/>
      <c r="S60" s="13"/>
    </row>
    <row r="61" spans="1:19" ht="18" customHeight="1">
      <c r="A61" s="83" t="s">
        <v>153</v>
      </c>
      <c r="B61" s="249" t="s">
        <v>205</v>
      </c>
      <c r="C61" s="206" t="s">
        <v>513</v>
      </c>
      <c r="D61" s="206" t="s">
        <v>513</v>
      </c>
      <c r="E61" s="206" t="s">
        <v>513</v>
      </c>
      <c r="F61" s="206" t="s">
        <v>513</v>
      </c>
      <c r="G61" s="206" t="s">
        <v>513</v>
      </c>
      <c r="H61" s="206" t="s">
        <v>513</v>
      </c>
      <c r="I61" s="206" t="s">
        <v>513</v>
      </c>
      <c r="J61" s="206" t="s">
        <v>513</v>
      </c>
      <c r="K61" s="206" t="s">
        <v>513</v>
      </c>
      <c r="L61" s="206" t="s">
        <v>513</v>
      </c>
      <c r="M61" s="206" t="s">
        <v>513</v>
      </c>
      <c r="N61" s="206" t="s">
        <v>513</v>
      </c>
      <c r="O61" s="241"/>
      <c r="P61" s="247"/>
      <c r="Q61" s="247"/>
      <c r="R61" s="13"/>
      <c r="S61" s="13"/>
    </row>
    <row r="62" spans="1:19" ht="18" customHeight="1">
      <c r="A62" s="83" t="s">
        <v>666</v>
      </c>
      <c r="B62" s="249" t="s">
        <v>659</v>
      </c>
      <c r="C62" s="206" t="s">
        <v>513</v>
      </c>
      <c r="D62" s="206" t="s">
        <v>513</v>
      </c>
      <c r="E62" s="206" t="s">
        <v>513</v>
      </c>
      <c r="F62" s="206" t="s">
        <v>513</v>
      </c>
      <c r="G62" s="206" t="s">
        <v>513</v>
      </c>
      <c r="H62" s="206" t="s">
        <v>513</v>
      </c>
      <c r="I62" s="206" t="s">
        <v>513</v>
      </c>
      <c r="J62" s="206" t="s">
        <v>513</v>
      </c>
      <c r="K62" s="206" t="s">
        <v>513</v>
      </c>
      <c r="L62" s="206" t="s">
        <v>513</v>
      </c>
      <c r="M62" s="206" t="s">
        <v>513</v>
      </c>
      <c r="N62" s="206" t="s">
        <v>513</v>
      </c>
      <c r="O62" s="241"/>
      <c r="P62" s="247"/>
      <c r="Q62" s="247"/>
      <c r="R62" s="13"/>
      <c r="S62" s="13"/>
    </row>
    <row r="63" spans="1:19" ht="18" customHeight="1">
      <c r="A63" s="84" t="s">
        <v>814</v>
      </c>
      <c r="B63" s="250"/>
      <c r="C63" s="207" t="s">
        <v>513</v>
      </c>
      <c r="D63" s="207" t="s">
        <v>513</v>
      </c>
      <c r="E63" s="207" t="s">
        <v>513</v>
      </c>
      <c r="F63" s="207" t="s">
        <v>513</v>
      </c>
      <c r="G63" s="207" t="s">
        <v>513</v>
      </c>
      <c r="H63" s="207" t="s">
        <v>513</v>
      </c>
      <c r="I63" s="207" t="s">
        <v>513</v>
      </c>
      <c r="J63" s="207" t="s">
        <v>513</v>
      </c>
      <c r="K63" s="207" t="s">
        <v>513</v>
      </c>
      <c r="L63" s="207" t="s">
        <v>513</v>
      </c>
      <c r="M63" s="207" t="s">
        <v>513</v>
      </c>
      <c r="N63" s="207" t="s">
        <v>513</v>
      </c>
      <c r="O63" s="241"/>
      <c r="P63" s="247"/>
      <c r="Q63" s="247"/>
      <c r="R63" s="13"/>
      <c r="S63" s="13"/>
    </row>
    <row r="64" spans="1:19" ht="30" customHeight="1">
      <c r="A64" s="259" t="s">
        <v>154</v>
      </c>
      <c r="B64" s="260" t="s">
        <v>207</v>
      </c>
      <c r="C64" s="243" t="s">
        <v>513</v>
      </c>
      <c r="D64" s="243" t="s">
        <v>513</v>
      </c>
      <c r="E64" s="243" t="s">
        <v>513</v>
      </c>
      <c r="F64" s="243" t="s">
        <v>513</v>
      </c>
      <c r="G64" s="243" t="s">
        <v>513</v>
      </c>
      <c r="H64" s="243" t="s">
        <v>513</v>
      </c>
      <c r="I64" s="243" t="s">
        <v>513</v>
      </c>
      <c r="J64" s="243" t="s">
        <v>513</v>
      </c>
      <c r="K64" s="243" t="s">
        <v>513</v>
      </c>
      <c r="L64" s="243" t="s">
        <v>513</v>
      </c>
      <c r="M64" s="243" t="s">
        <v>513</v>
      </c>
      <c r="N64" s="243" t="s">
        <v>513</v>
      </c>
      <c r="O64" s="241"/>
      <c r="P64" s="247"/>
      <c r="Q64" s="247"/>
      <c r="R64" s="13"/>
      <c r="S64" s="13"/>
    </row>
    <row r="65" spans="1:19" ht="18" customHeight="1">
      <c r="A65" s="83" t="s">
        <v>611</v>
      </c>
      <c r="B65" s="249" t="s">
        <v>645</v>
      </c>
      <c r="C65" s="206" t="s">
        <v>513</v>
      </c>
      <c r="D65" s="206" t="s">
        <v>513</v>
      </c>
      <c r="E65" s="206" t="s">
        <v>513</v>
      </c>
      <c r="F65" s="206" t="s">
        <v>513</v>
      </c>
      <c r="G65" s="206">
        <v>107354</v>
      </c>
      <c r="H65" s="206">
        <v>9237</v>
      </c>
      <c r="I65" s="206" t="s">
        <v>513</v>
      </c>
      <c r="J65" s="206" t="s">
        <v>513</v>
      </c>
      <c r="K65" s="206" t="s">
        <v>513</v>
      </c>
      <c r="L65" s="206" t="s">
        <v>513</v>
      </c>
      <c r="M65" s="206">
        <v>107354</v>
      </c>
      <c r="N65" s="206">
        <v>9237</v>
      </c>
      <c r="O65" s="241"/>
      <c r="P65" s="247"/>
      <c r="Q65" s="247"/>
      <c r="R65" s="13"/>
      <c r="S65" s="13"/>
    </row>
    <row r="66" spans="1:19" ht="18" customHeight="1">
      <c r="A66" s="83" t="s">
        <v>612</v>
      </c>
      <c r="B66" s="249" t="s">
        <v>521</v>
      </c>
      <c r="C66" s="206">
        <v>517723</v>
      </c>
      <c r="D66" s="206">
        <v>557384</v>
      </c>
      <c r="E66" s="206" t="s">
        <v>513</v>
      </c>
      <c r="F66" s="206" t="s">
        <v>513</v>
      </c>
      <c r="G66" s="206">
        <v>1793914</v>
      </c>
      <c r="H66" s="206">
        <v>79027</v>
      </c>
      <c r="I66" s="206" t="s">
        <v>513</v>
      </c>
      <c r="J66" s="206" t="s">
        <v>513</v>
      </c>
      <c r="K66" s="206" t="s">
        <v>513</v>
      </c>
      <c r="L66" s="206" t="s">
        <v>513</v>
      </c>
      <c r="M66" s="206">
        <v>2311637</v>
      </c>
      <c r="N66" s="206">
        <v>636411</v>
      </c>
      <c r="O66" s="241"/>
      <c r="P66" s="247"/>
      <c r="Q66" s="247"/>
      <c r="R66" s="13"/>
      <c r="S66" s="13"/>
    </row>
    <row r="67" spans="1:19" ht="18" customHeight="1">
      <c r="A67" s="83" t="s">
        <v>613</v>
      </c>
      <c r="B67" s="249" t="s">
        <v>620</v>
      </c>
      <c r="C67" s="206" t="s">
        <v>513</v>
      </c>
      <c r="D67" s="206" t="s">
        <v>513</v>
      </c>
      <c r="E67" s="206" t="s">
        <v>513</v>
      </c>
      <c r="F67" s="206" t="s">
        <v>513</v>
      </c>
      <c r="G67" s="206" t="s">
        <v>513</v>
      </c>
      <c r="H67" s="206" t="s">
        <v>513</v>
      </c>
      <c r="I67" s="206" t="s">
        <v>513</v>
      </c>
      <c r="J67" s="206" t="s">
        <v>513</v>
      </c>
      <c r="K67" s="206" t="s">
        <v>513</v>
      </c>
      <c r="L67" s="206" t="s">
        <v>513</v>
      </c>
      <c r="M67" s="206" t="s">
        <v>513</v>
      </c>
      <c r="N67" s="206" t="s">
        <v>513</v>
      </c>
      <c r="O67" s="241"/>
      <c r="P67" s="247"/>
      <c r="Q67" s="247"/>
      <c r="R67" s="13"/>
      <c r="S67" s="13"/>
    </row>
    <row r="68" spans="1:19" ht="18" customHeight="1">
      <c r="A68" s="83" t="s">
        <v>614</v>
      </c>
      <c r="B68" s="249" t="s">
        <v>646</v>
      </c>
      <c r="C68" s="206" t="s">
        <v>513</v>
      </c>
      <c r="D68" s="206" t="s">
        <v>513</v>
      </c>
      <c r="E68" s="206" t="s">
        <v>513</v>
      </c>
      <c r="F68" s="206">
        <v>146</v>
      </c>
      <c r="G68" s="206">
        <v>6413537</v>
      </c>
      <c r="H68" s="206">
        <v>79481</v>
      </c>
      <c r="I68" s="206" t="s">
        <v>513</v>
      </c>
      <c r="J68" s="206" t="s">
        <v>513</v>
      </c>
      <c r="K68" s="206" t="s">
        <v>513</v>
      </c>
      <c r="L68" s="206" t="s">
        <v>513</v>
      </c>
      <c r="M68" s="206">
        <v>6413537</v>
      </c>
      <c r="N68" s="206">
        <v>79627</v>
      </c>
      <c r="O68" s="241"/>
      <c r="P68" s="247"/>
      <c r="Q68" s="247"/>
      <c r="R68" s="13"/>
      <c r="S68" s="13"/>
    </row>
    <row r="69" spans="1:19" ht="30" customHeight="1">
      <c r="A69" s="83" t="s">
        <v>615</v>
      </c>
      <c r="B69" s="227"/>
      <c r="C69" s="206" t="s">
        <v>513</v>
      </c>
      <c r="D69" s="206" t="s">
        <v>513</v>
      </c>
      <c r="E69" s="206" t="s">
        <v>513</v>
      </c>
      <c r="F69" s="206" t="s">
        <v>513</v>
      </c>
      <c r="G69" s="206" t="s">
        <v>513</v>
      </c>
      <c r="H69" s="206" t="s">
        <v>513</v>
      </c>
      <c r="I69" s="206" t="s">
        <v>513</v>
      </c>
      <c r="J69" s="206" t="s">
        <v>513</v>
      </c>
      <c r="K69" s="206" t="s">
        <v>513</v>
      </c>
      <c r="L69" s="206" t="s">
        <v>513</v>
      </c>
      <c r="M69" s="206" t="s">
        <v>513</v>
      </c>
      <c r="N69" s="206" t="s">
        <v>513</v>
      </c>
      <c r="O69" s="241"/>
      <c r="P69" s="247"/>
      <c r="Q69" s="247"/>
      <c r="R69" s="13"/>
      <c r="S69" s="13"/>
    </row>
    <row r="70" spans="1:19" ht="18" customHeight="1">
      <c r="A70" s="83" t="s">
        <v>616</v>
      </c>
      <c r="B70" s="249"/>
      <c r="C70" s="206" t="s">
        <v>513</v>
      </c>
      <c r="D70" s="206" t="s">
        <v>513</v>
      </c>
      <c r="E70" s="206" t="s">
        <v>513</v>
      </c>
      <c r="F70" s="206">
        <v>545</v>
      </c>
      <c r="G70" s="206">
        <v>30297</v>
      </c>
      <c r="H70" s="206">
        <v>157500</v>
      </c>
      <c r="I70" s="206" t="s">
        <v>513</v>
      </c>
      <c r="J70" s="206" t="s">
        <v>513</v>
      </c>
      <c r="K70" s="206" t="s">
        <v>513</v>
      </c>
      <c r="L70" s="206" t="s">
        <v>513</v>
      </c>
      <c r="M70" s="206">
        <v>30297</v>
      </c>
      <c r="N70" s="206">
        <v>158045</v>
      </c>
      <c r="O70" s="241"/>
      <c r="P70" s="247"/>
      <c r="Q70" s="247"/>
      <c r="R70" s="13"/>
      <c r="S70" s="13"/>
    </row>
    <row r="71" spans="1:19" ht="18" customHeight="1">
      <c r="A71" s="83" t="s">
        <v>209</v>
      </c>
      <c r="B71" s="249"/>
      <c r="C71" s="206" t="s">
        <v>513</v>
      </c>
      <c r="D71" s="206" t="s">
        <v>513</v>
      </c>
      <c r="E71" s="206" t="s">
        <v>513</v>
      </c>
      <c r="F71" s="206" t="s">
        <v>513</v>
      </c>
      <c r="G71" s="206" t="s">
        <v>513</v>
      </c>
      <c r="H71" s="206" t="s">
        <v>513</v>
      </c>
      <c r="I71" s="206" t="s">
        <v>513</v>
      </c>
      <c r="J71" s="206" t="s">
        <v>513</v>
      </c>
      <c r="K71" s="206" t="s">
        <v>513</v>
      </c>
      <c r="L71" s="206" t="s">
        <v>513</v>
      </c>
      <c r="M71" s="206" t="s">
        <v>513</v>
      </c>
      <c r="N71" s="206" t="s">
        <v>513</v>
      </c>
      <c r="O71" s="241"/>
      <c r="P71" s="247"/>
      <c r="Q71" s="247"/>
      <c r="R71" s="13"/>
      <c r="S71" s="13"/>
    </row>
    <row r="72" spans="1:19" ht="18" customHeight="1">
      <c r="A72" s="83" t="s">
        <v>121</v>
      </c>
      <c r="B72" s="81" t="s">
        <v>121</v>
      </c>
      <c r="C72" s="208"/>
      <c r="D72" s="208"/>
      <c r="E72" s="208"/>
      <c r="F72" s="208"/>
      <c r="G72" s="208"/>
      <c r="H72" s="208"/>
      <c r="I72" s="208"/>
      <c r="J72" s="208"/>
      <c r="K72" s="208"/>
      <c r="L72" s="208"/>
      <c r="M72" s="208"/>
      <c r="N72" s="208"/>
      <c r="O72" s="242"/>
      <c r="P72" s="247"/>
      <c r="Q72" s="247"/>
      <c r="S72" s="13"/>
    </row>
    <row r="73" spans="1:19" ht="18" customHeight="1">
      <c r="A73" s="85" t="s">
        <v>59</v>
      </c>
      <c r="B73" s="87" t="s">
        <v>60</v>
      </c>
      <c r="C73" s="221">
        <f>SUM(C14:C71)</f>
        <v>11738370</v>
      </c>
      <c r="D73" s="221">
        <f aca="true" t="shared" si="0" ref="D73:N73">SUM(D14:D71)</f>
        <v>24606150</v>
      </c>
      <c r="E73" s="221">
        <f>SUM(E14:E71)</f>
        <v>28733056</v>
      </c>
      <c r="F73" s="221">
        <f t="shared" si="0"/>
        <v>35604707</v>
      </c>
      <c r="G73" s="221">
        <f t="shared" si="0"/>
        <v>22865008</v>
      </c>
      <c r="H73" s="221">
        <f t="shared" si="0"/>
        <v>6621238</v>
      </c>
      <c r="I73" s="221">
        <f t="shared" si="0"/>
        <v>392131</v>
      </c>
      <c r="J73" s="221">
        <f t="shared" si="0"/>
        <v>285989</v>
      </c>
      <c r="K73" s="221">
        <f t="shared" si="0"/>
        <v>4013</v>
      </c>
      <c r="L73" s="221">
        <f t="shared" si="0"/>
        <v>4522</v>
      </c>
      <c r="M73" s="221">
        <f t="shared" si="0"/>
        <v>63732578</v>
      </c>
      <c r="N73" s="221">
        <f t="shared" si="0"/>
        <v>67122606</v>
      </c>
      <c r="O73" s="242"/>
      <c r="S73" s="13"/>
    </row>
    <row r="74" spans="1:14" s="13" customFormat="1" ht="11.25" customHeight="1">
      <c r="A74" s="8"/>
      <c r="B74" s="8"/>
      <c r="C74" s="8"/>
      <c r="D74" s="8"/>
      <c r="E74" s="8"/>
      <c r="F74" s="8"/>
      <c r="G74" s="8"/>
      <c r="H74" s="8"/>
      <c r="I74" s="8"/>
      <c r="J74" s="8"/>
      <c r="K74" s="8"/>
      <c r="L74" s="8"/>
      <c r="M74" s="8"/>
      <c r="N74" s="8"/>
    </row>
    <row r="75" spans="1:14" s="13" customFormat="1" ht="11.25" customHeight="1">
      <c r="A75" s="9"/>
      <c r="B75" s="8"/>
      <c r="C75" s="285"/>
      <c r="D75" s="8"/>
      <c r="E75" s="8"/>
      <c r="F75" s="8"/>
      <c r="G75" s="8"/>
      <c r="H75" s="8"/>
      <c r="I75" s="8"/>
      <c r="J75" s="8"/>
      <c r="K75" s="8"/>
      <c r="L75" s="8"/>
      <c r="M75" s="8"/>
      <c r="N75" s="10"/>
    </row>
    <row r="76" spans="1:14" s="8" customFormat="1" ht="27" customHeight="1">
      <c r="A76" s="257" t="s">
        <v>24</v>
      </c>
      <c r="C76" s="13"/>
      <c r="D76" s="13"/>
      <c r="E76" s="13"/>
      <c r="F76" s="13"/>
      <c r="G76" s="13"/>
      <c r="H76" s="13"/>
      <c r="I76" s="13"/>
      <c r="J76" s="13"/>
      <c r="K76" s="13"/>
      <c r="L76" s="13"/>
      <c r="M76" s="13"/>
      <c r="N76" s="43"/>
    </row>
    <row r="77" spans="1:14" s="8" customFormat="1" ht="27" customHeight="1">
      <c r="A77" s="362" t="s">
        <v>25</v>
      </c>
      <c r="B77" s="362"/>
      <c r="C77" s="285"/>
      <c r="D77" s="285"/>
      <c r="E77" s="285"/>
      <c r="F77" s="285"/>
      <c r="G77" s="285"/>
      <c r="H77" s="285"/>
      <c r="I77" s="285"/>
      <c r="J77" s="285"/>
      <c r="K77" s="285"/>
      <c r="L77" s="285"/>
      <c r="M77" s="285"/>
      <c r="N77" s="285"/>
    </row>
    <row r="78" s="8" customFormat="1" ht="12.75"/>
    <row r="79" s="8" customFormat="1" ht="12.75"/>
    <row r="80" spans="1:19" ht="15.75">
      <c r="A80" s="43"/>
      <c r="S80" s="13"/>
    </row>
    <row r="81" spans="1:19" ht="15.75">
      <c r="A81" s="43"/>
      <c r="S81" s="13"/>
    </row>
    <row r="82" spans="1:19" ht="15.75">
      <c r="A82" s="43"/>
      <c r="S82" s="13"/>
    </row>
    <row r="83" spans="1:19" ht="15.75">
      <c r="A83" s="43"/>
      <c r="S83" s="13"/>
    </row>
    <row r="84" spans="1:19" ht="15.75">
      <c r="A84" s="43"/>
      <c r="S84" s="13"/>
    </row>
    <row r="85" spans="1:19" ht="15.75">
      <c r="A85" s="43"/>
      <c r="S85" s="1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sheetData>
  <sheetProtection/>
  <mergeCells count="12">
    <mergeCell ref="A77:B77"/>
    <mergeCell ref="C7:N7"/>
    <mergeCell ref="E8:F9"/>
    <mergeCell ref="I8:J9"/>
    <mergeCell ref="M8:N9"/>
    <mergeCell ref="C8:D9"/>
    <mergeCell ref="G8:H9"/>
    <mergeCell ref="K8:L9"/>
    <mergeCell ref="A1:N1"/>
    <mergeCell ref="A2:N2"/>
    <mergeCell ref="A4:B4"/>
    <mergeCell ref="A5:B5"/>
  </mergeCells>
  <dataValidations count="1">
    <dataValidation type="whole" allowBlank="1" showInputMessage="1" showErrorMessage="1" errorTitle="No Decimal" error="No Decimal is allowed" sqref="N75">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2"/>
  <sheetViews>
    <sheetView zoomScale="75" zoomScaleNormal="75" zoomScalePageLayoutView="0"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1" customFormat="1" ht="45.75" customHeight="1">
      <c r="A1" s="346" t="s">
        <v>2</v>
      </c>
      <c r="B1" s="346"/>
      <c r="C1" s="347"/>
      <c r="D1" s="347"/>
      <c r="E1" s="347"/>
      <c r="F1" s="347"/>
      <c r="G1" s="347"/>
      <c r="H1" s="347"/>
      <c r="I1" s="347"/>
      <c r="J1" s="347"/>
      <c r="K1" s="347"/>
      <c r="L1" s="347"/>
    </row>
    <row r="2" spans="1:12" s="231" customFormat="1" ht="43.5" customHeight="1">
      <c r="A2" s="348" t="str">
        <f>'Form HKLQ1-1'!A3:H3</f>
        <v>二零一五年一月至十二月
January to December 2015</v>
      </c>
      <c r="B2" s="348"/>
      <c r="C2" s="347"/>
      <c r="D2" s="347"/>
      <c r="E2" s="347"/>
      <c r="F2" s="347"/>
      <c r="G2" s="347"/>
      <c r="H2" s="347"/>
      <c r="I2" s="347"/>
      <c r="J2" s="347"/>
      <c r="K2" s="347"/>
      <c r="L2" s="347"/>
    </row>
    <row r="3" spans="1:3" s="13" customFormat="1" ht="7.5" customHeight="1">
      <c r="A3" s="20"/>
      <c r="B3" s="20"/>
      <c r="C3" s="21"/>
    </row>
    <row r="4" spans="1:2" s="21" customFormat="1" ht="37.5" customHeight="1">
      <c r="A4" s="349" t="s">
        <v>0</v>
      </c>
      <c r="B4" s="349"/>
    </row>
    <row r="5" spans="1:2" s="21" customFormat="1" ht="37.5" customHeight="1">
      <c r="A5" s="349" t="s">
        <v>1</v>
      </c>
      <c r="B5" s="349"/>
    </row>
    <row r="6" s="13" customFormat="1" ht="12.75" customHeight="1"/>
    <row r="7" spans="1:12" s="9" customFormat="1" ht="39.75" customHeight="1">
      <c r="A7" s="77"/>
      <c r="B7" s="79"/>
      <c r="C7" s="355" t="s">
        <v>735</v>
      </c>
      <c r="D7" s="353"/>
      <c r="E7" s="353"/>
      <c r="F7" s="353"/>
      <c r="G7" s="353"/>
      <c r="H7" s="353"/>
      <c r="I7" s="353"/>
      <c r="J7" s="353"/>
      <c r="K7" s="353"/>
      <c r="L7" s="351"/>
    </row>
    <row r="8" spans="1:12" s="9" customFormat="1" ht="33.75" customHeight="1">
      <c r="A8" s="78"/>
      <c r="B8" s="80"/>
      <c r="C8" s="356" t="s">
        <v>26</v>
      </c>
      <c r="D8" s="357"/>
      <c r="E8" s="356" t="s">
        <v>27</v>
      </c>
      <c r="F8" s="357"/>
      <c r="G8" s="356" t="s">
        <v>28</v>
      </c>
      <c r="H8" s="357"/>
      <c r="I8" s="356" t="s">
        <v>29</v>
      </c>
      <c r="J8" s="357"/>
      <c r="K8" s="356" t="s">
        <v>51</v>
      </c>
      <c r="L8" s="357"/>
    </row>
    <row r="9" spans="1:12" s="9" customFormat="1" ht="33.75" customHeight="1">
      <c r="A9" s="78"/>
      <c r="B9" s="80"/>
      <c r="C9" s="360"/>
      <c r="D9" s="361"/>
      <c r="E9" s="358"/>
      <c r="F9" s="359"/>
      <c r="G9" s="360"/>
      <c r="H9" s="361"/>
      <c r="I9" s="358"/>
      <c r="J9" s="359"/>
      <c r="K9" s="358"/>
      <c r="L9" s="359"/>
    </row>
    <row r="10" spans="1:12" s="9" customFormat="1" ht="33.75" customHeight="1">
      <c r="A10" s="78"/>
      <c r="B10" s="22"/>
      <c r="C10" s="364" t="s">
        <v>293</v>
      </c>
      <c r="D10" s="365"/>
      <c r="E10" s="364" t="s">
        <v>293</v>
      </c>
      <c r="F10" s="365"/>
      <c r="G10" s="364" t="s">
        <v>293</v>
      </c>
      <c r="H10" s="365"/>
      <c r="I10" s="364" t="s">
        <v>293</v>
      </c>
      <c r="J10" s="365"/>
      <c r="K10" s="364" t="s">
        <v>293</v>
      </c>
      <c r="L10" s="365"/>
    </row>
    <row r="11" spans="1:12" s="9" customFormat="1" ht="16.5" customHeight="1">
      <c r="A11" s="78"/>
      <c r="B11" s="22"/>
      <c r="C11" s="366" t="s">
        <v>117</v>
      </c>
      <c r="D11" s="367"/>
      <c r="E11" s="366" t="s">
        <v>117</v>
      </c>
      <c r="F11" s="367"/>
      <c r="G11" s="366" t="s">
        <v>117</v>
      </c>
      <c r="H11" s="367"/>
      <c r="I11" s="366" t="s">
        <v>117</v>
      </c>
      <c r="J11" s="367"/>
      <c r="K11" s="366" t="s">
        <v>117</v>
      </c>
      <c r="L11" s="367"/>
    </row>
    <row r="12" spans="1:15" s="9" customFormat="1" ht="33.75" customHeight="1">
      <c r="A12" s="78"/>
      <c r="B12" s="22"/>
      <c r="C12" s="88" t="s">
        <v>767</v>
      </c>
      <c r="D12" s="88" t="s">
        <v>768</v>
      </c>
      <c r="E12" s="88" t="s">
        <v>767</v>
      </c>
      <c r="F12" s="88" t="s">
        <v>768</v>
      </c>
      <c r="G12" s="88" t="s">
        <v>767</v>
      </c>
      <c r="H12" s="88" t="s">
        <v>768</v>
      </c>
      <c r="I12" s="88" t="s">
        <v>767</v>
      </c>
      <c r="J12" s="88" t="s">
        <v>768</v>
      </c>
      <c r="K12" s="88" t="s">
        <v>767</v>
      </c>
      <c r="L12" s="88" t="s">
        <v>768</v>
      </c>
      <c r="N12" s="245"/>
      <c r="O12" s="245"/>
    </row>
    <row r="13" spans="1:111" s="23" customFormat="1" ht="17.25" customHeight="1">
      <c r="A13" s="82" t="s">
        <v>57</v>
      </c>
      <c r="B13" s="86" t="s">
        <v>236</v>
      </c>
      <c r="C13" s="19" t="s">
        <v>56</v>
      </c>
      <c r="D13" s="19" t="s">
        <v>56</v>
      </c>
      <c r="E13" s="19" t="s">
        <v>56</v>
      </c>
      <c r="F13" s="19" t="s">
        <v>56</v>
      </c>
      <c r="G13" s="19" t="s">
        <v>56</v>
      </c>
      <c r="H13" s="19" t="s">
        <v>56</v>
      </c>
      <c r="I13" s="19" t="s">
        <v>56</v>
      </c>
      <c r="J13" s="19" t="s">
        <v>56</v>
      </c>
      <c r="K13" s="19" t="s">
        <v>56</v>
      </c>
      <c r="L13" s="19" t="s">
        <v>56</v>
      </c>
      <c r="M13" s="24"/>
      <c r="N13" s="246"/>
      <c r="O13" s="246"/>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8" t="s">
        <v>638</v>
      </c>
      <c r="B14" s="249" t="s">
        <v>114</v>
      </c>
      <c r="C14" s="206" t="s">
        <v>513</v>
      </c>
      <c r="D14" s="206">
        <v>3590</v>
      </c>
      <c r="E14" s="206" t="s">
        <v>513</v>
      </c>
      <c r="F14" s="206">
        <v>74</v>
      </c>
      <c r="G14" s="206">
        <v>123</v>
      </c>
      <c r="H14" s="206">
        <v>21888</v>
      </c>
      <c r="I14" s="206" t="s">
        <v>513</v>
      </c>
      <c r="J14" s="206" t="s">
        <v>513</v>
      </c>
      <c r="K14" s="206">
        <v>123</v>
      </c>
      <c r="L14" s="243">
        <v>25552</v>
      </c>
      <c r="M14" s="218"/>
      <c r="O14" s="261"/>
      <c r="P14" s="261"/>
    </row>
    <row r="15" spans="1:16" s="13" customFormat="1" ht="18" customHeight="1">
      <c r="A15" s="83" t="s">
        <v>639</v>
      </c>
      <c r="B15" s="249" t="s">
        <v>625</v>
      </c>
      <c r="C15" s="206">
        <v>7</v>
      </c>
      <c r="D15" s="206">
        <v>15484</v>
      </c>
      <c r="E15" s="206" t="s">
        <v>513</v>
      </c>
      <c r="F15" s="206">
        <v>553</v>
      </c>
      <c r="G15" s="206">
        <v>286</v>
      </c>
      <c r="H15" s="206">
        <v>17806</v>
      </c>
      <c r="I15" s="206" t="s">
        <v>513</v>
      </c>
      <c r="J15" s="206" t="s">
        <v>513</v>
      </c>
      <c r="K15" s="206">
        <v>293</v>
      </c>
      <c r="L15" s="206">
        <v>33843</v>
      </c>
      <c r="M15" s="218"/>
      <c r="O15" s="261"/>
      <c r="P15" s="261"/>
    </row>
    <row r="16" spans="1:16" s="13" customFormat="1" ht="18" customHeight="1">
      <c r="A16" s="83" t="s">
        <v>125</v>
      </c>
      <c r="B16" s="249" t="s">
        <v>669</v>
      </c>
      <c r="C16" s="206" t="s">
        <v>513</v>
      </c>
      <c r="D16" s="206">
        <v>2823</v>
      </c>
      <c r="E16" s="206" t="s">
        <v>513</v>
      </c>
      <c r="F16" s="206" t="s">
        <v>513</v>
      </c>
      <c r="G16" s="206" t="s">
        <v>513</v>
      </c>
      <c r="H16" s="206" t="s">
        <v>513</v>
      </c>
      <c r="I16" s="206" t="s">
        <v>513</v>
      </c>
      <c r="J16" s="206" t="s">
        <v>513</v>
      </c>
      <c r="K16" s="206" t="s">
        <v>513</v>
      </c>
      <c r="L16" s="206">
        <v>2823</v>
      </c>
      <c r="M16" s="218"/>
      <c r="O16" s="261"/>
      <c r="P16" s="261"/>
    </row>
    <row r="17" spans="1:16" s="13" customFormat="1" ht="18" customHeight="1">
      <c r="A17" s="83" t="s">
        <v>3</v>
      </c>
      <c r="B17" s="249" t="s">
        <v>4</v>
      </c>
      <c r="C17" s="206">
        <v>1527</v>
      </c>
      <c r="D17" s="206">
        <v>140108</v>
      </c>
      <c r="E17" s="206">
        <v>54</v>
      </c>
      <c r="F17" s="206">
        <v>4</v>
      </c>
      <c r="G17" s="206">
        <v>4536</v>
      </c>
      <c r="H17" s="206">
        <v>153728</v>
      </c>
      <c r="I17" s="206" t="s">
        <v>513</v>
      </c>
      <c r="J17" s="206" t="s">
        <v>513</v>
      </c>
      <c r="K17" s="206">
        <v>6117</v>
      </c>
      <c r="L17" s="206">
        <v>293840</v>
      </c>
      <c r="M17" s="218"/>
      <c r="O17" s="261"/>
      <c r="P17" s="261"/>
    </row>
    <row r="18" spans="1:16" s="13" customFormat="1" ht="18" customHeight="1">
      <c r="A18" s="83" t="s">
        <v>124</v>
      </c>
      <c r="B18" s="249"/>
      <c r="C18" s="206" t="s">
        <v>513</v>
      </c>
      <c r="D18" s="206" t="s">
        <v>513</v>
      </c>
      <c r="E18" s="206" t="s">
        <v>513</v>
      </c>
      <c r="F18" s="206" t="s">
        <v>513</v>
      </c>
      <c r="G18" s="206" t="s">
        <v>513</v>
      </c>
      <c r="H18" s="206" t="s">
        <v>513</v>
      </c>
      <c r="I18" s="206" t="s">
        <v>513</v>
      </c>
      <c r="J18" s="206" t="s">
        <v>513</v>
      </c>
      <c r="K18" s="206" t="s">
        <v>513</v>
      </c>
      <c r="L18" s="206" t="s">
        <v>513</v>
      </c>
      <c r="M18" s="218"/>
      <c r="O18" s="261"/>
      <c r="P18" s="261"/>
    </row>
    <row r="19" spans="1:16" s="13" customFormat="1" ht="30" customHeight="1">
      <c r="A19" s="83" t="s">
        <v>126</v>
      </c>
      <c r="B19" s="249" t="s">
        <v>168</v>
      </c>
      <c r="C19" s="206" t="s">
        <v>513</v>
      </c>
      <c r="D19" s="206" t="s">
        <v>513</v>
      </c>
      <c r="E19" s="206" t="s">
        <v>513</v>
      </c>
      <c r="F19" s="206" t="s">
        <v>513</v>
      </c>
      <c r="G19" s="206" t="s">
        <v>513</v>
      </c>
      <c r="H19" s="206" t="s">
        <v>513</v>
      </c>
      <c r="I19" s="206" t="s">
        <v>513</v>
      </c>
      <c r="J19" s="206" t="s">
        <v>513</v>
      </c>
      <c r="K19" s="206" t="s">
        <v>513</v>
      </c>
      <c r="L19" s="206" t="s">
        <v>513</v>
      </c>
      <c r="M19" s="218"/>
      <c r="O19" s="261"/>
      <c r="P19" s="261"/>
    </row>
    <row r="20" spans="1:16" s="13" customFormat="1" ht="18" customHeight="1">
      <c r="A20" s="83" t="s">
        <v>127</v>
      </c>
      <c r="B20" s="249" t="s">
        <v>169</v>
      </c>
      <c r="C20" s="206">
        <v>60</v>
      </c>
      <c r="D20" s="206">
        <v>336</v>
      </c>
      <c r="E20" s="206" t="s">
        <v>513</v>
      </c>
      <c r="F20" s="206" t="s">
        <v>513</v>
      </c>
      <c r="G20" s="206">
        <v>20</v>
      </c>
      <c r="H20" s="206">
        <v>349</v>
      </c>
      <c r="I20" s="206" t="s">
        <v>513</v>
      </c>
      <c r="J20" s="206" t="s">
        <v>513</v>
      </c>
      <c r="K20" s="206">
        <v>80</v>
      </c>
      <c r="L20" s="206">
        <v>685</v>
      </c>
      <c r="M20" s="218"/>
      <c r="O20" s="261"/>
      <c r="P20" s="261"/>
    </row>
    <row r="21" spans="1:16" s="13" customFormat="1" ht="18" customHeight="1">
      <c r="A21" s="83" t="s">
        <v>601</v>
      </c>
      <c r="B21" s="249"/>
      <c r="C21" s="206">
        <v>2</v>
      </c>
      <c r="D21" s="206">
        <v>2084</v>
      </c>
      <c r="E21" s="206" t="s">
        <v>513</v>
      </c>
      <c r="F21" s="206">
        <v>510</v>
      </c>
      <c r="G21" s="206" t="s">
        <v>513</v>
      </c>
      <c r="H21" s="206">
        <v>135</v>
      </c>
      <c r="I21" s="206" t="s">
        <v>513</v>
      </c>
      <c r="J21" s="206" t="s">
        <v>513</v>
      </c>
      <c r="K21" s="206">
        <v>2</v>
      </c>
      <c r="L21" s="206">
        <v>2729</v>
      </c>
      <c r="M21" s="218"/>
      <c r="O21" s="261"/>
      <c r="P21" s="261"/>
    </row>
    <row r="22" spans="1:16" s="13" customFormat="1" ht="18" customHeight="1">
      <c r="A22" s="83" t="s">
        <v>128</v>
      </c>
      <c r="B22" s="249" t="s">
        <v>798</v>
      </c>
      <c r="C22" s="206">
        <v>511</v>
      </c>
      <c r="D22" s="206">
        <v>83791</v>
      </c>
      <c r="E22" s="206" t="s">
        <v>513</v>
      </c>
      <c r="F22" s="206" t="s">
        <v>513</v>
      </c>
      <c r="G22" s="206">
        <v>127</v>
      </c>
      <c r="H22" s="206">
        <v>12330</v>
      </c>
      <c r="I22" s="206">
        <v>2</v>
      </c>
      <c r="J22" s="206">
        <v>24</v>
      </c>
      <c r="K22" s="206">
        <v>640</v>
      </c>
      <c r="L22" s="206">
        <v>96145</v>
      </c>
      <c r="M22" s="218"/>
      <c r="O22" s="261"/>
      <c r="P22" s="261"/>
    </row>
    <row r="23" spans="1:16" s="13" customFormat="1" ht="18" customHeight="1">
      <c r="A23" s="83" t="s">
        <v>129</v>
      </c>
      <c r="B23" s="249" t="s">
        <v>799</v>
      </c>
      <c r="C23" s="206" t="s">
        <v>513</v>
      </c>
      <c r="D23" s="206" t="s">
        <v>513</v>
      </c>
      <c r="E23" s="206" t="s">
        <v>513</v>
      </c>
      <c r="F23" s="206" t="s">
        <v>513</v>
      </c>
      <c r="G23" s="206" t="s">
        <v>513</v>
      </c>
      <c r="H23" s="206" t="s">
        <v>513</v>
      </c>
      <c r="I23" s="206" t="s">
        <v>513</v>
      </c>
      <c r="J23" s="206" t="s">
        <v>513</v>
      </c>
      <c r="K23" s="206" t="s">
        <v>513</v>
      </c>
      <c r="L23" s="206" t="s">
        <v>513</v>
      </c>
      <c r="M23" s="218"/>
      <c r="O23" s="261"/>
      <c r="P23" s="261"/>
    </row>
    <row r="24" spans="1:16" s="13" customFormat="1" ht="30" customHeight="1">
      <c r="A24" s="83" t="s">
        <v>130</v>
      </c>
      <c r="B24" s="249"/>
      <c r="C24" s="206" t="s">
        <v>513</v>
      </c>
      <c r="D24" s="206" t="s">
        <v>513</v>
      </c>
      <c r="E24" s="206" t="s">
        <v>513</v>
      </c>
      <c r="F24" s="206" t="s">
        <v>513</v>
      </c>
      <c r="G24" s="206" t="s">
        <v>513</v>
      </c>
      <c r="H24" s="206" t="s">
        <v>513</v>
      </c>
      <c r="I24" s="206" t="s">
        <v>513</v>
      </c>
      <c r="J24" s="206" t="s">
        <v>513</v>
      </c>
      <c r="K24" s="206" t="s">
        <v>513</v>
      </c>
      <c r="L24" s="206" t="s">
        <v>513</v>
      </c>
      <c r="M24" s="218"/>
      <c r="O24" s="261"/>
      <c r="P24" s="261"/>
    </row>
    <row r="25" spans="1:16" s="13" customFormat="1" ht="18" customHeight="1">
      <c r="A25" s="83" t="s">
        <v>602</v>
      </c>
      <c r="B25" s="249" t="s">
        <v>622</v>
      </c>
      <c r="C25" s="206" t="s">
        <v>513</v>
      </c>
      <c r="D25" s="206" t="s">
        <v>513</v>
      </c>
      <c r="E25" s="206" t="s">
        <v>513</v>
      </c>
      <c r="F25" s="206" t="s">
        <v>513</v>
      </c>
      <c r="G25" s="206" t="s">
        <v>513</v>
      </c>
      <c r="H25" s="206">
        <v>16</v>
      </c>
      <c r="I25" s="206" t="s">
        <v>513</v>
      </c>
      <c r="J25" s="206" t="s">
        <v>513</v>
      </c>
      <c r="K25" s="206" t="s">
        <v>513</v>
      </c>
      <c r="L25" s="206">
        <v>16</v>
      </c>
      <c r="M25" s="218"/>
      <c r="O25" s="261"/>
      <c r="P25" s="261"/>
    </row>
    <row r="26" spans="1:16" s="13" customFormat="1" ht="18" customHeight="1">
      <c r="A26" s="83" t="s">
        <v>603</v>
      </c>
      <c r="B26" s="249" t="s">
        <v>591</v>
      </c>
      <c r="C26" s="206">
        <v>30</v>
      </c>
      <c r="D26" s="206">
        <v>5196</v>
      </c>
      <c r="E26" s="206" t="s">
        <v>513</v>
      </c>
      <c r="F26" s="206" t="s">
        <v>513</v>
      </c>
      <c r="G26" s="206" t="s">
        <v>513</v>
      </c>
      <c r="H26" s="206">
        <v>1435</v>
      </c>
      <c r="I26" s="206" t="s">
        <v>513</v>
      </c>
      <c r="J26" s="206" t="s">
        <v>513</v>
      </c>
      <c r="K26" s="206">
        <v>30</v>
      </c>
      <c r="L26" s="206">
        <v>6631</v>
      </c>
      <c r="M26" s="218"/>
      <c r="O26" s="261"/>
      <c r="P26" s="261"/>
    </row>
    <row r="27" spans="1:16" s="13" customFormat="1" ht="18" customHeight="1">
      <c r="A27" s="83" t="s">
        <v>131</v>
      </c>
      <c r="B27" s="249" t="s">
        <v>173</v>
      </c>
      <c r="C27" s="206" t="s">
        <v>513</v>
      </c>
      <c r="D27" s="206" t="s">
        <v>513</v>
      </c>
      <c r="E27" s="206" t="s">
        <v>513</v>
      </c>
      <c r="F27" s="206" t="s">
        <v>513</v>
      </c>
      <c r="G27" s="206" t="s">
        <v>513</v>
      </c>
      <c r="H27" s="206" t="s">
        <v>513</v>
      </c>
      <c r="I27" s="206" t="s">
        <v>513</v>
      </c>
      <c r="J27" s="206" t="s">
        <v>513</v>
      </c>
      <c r="K27" s="206" t="s">
        <v>513</v>
      </c>
      <c r="L27" s="206" t="s">
        <v>513</v>
      </c>
      <c r="M27" s="218"/>
      <c r="O27" s="261"/>
      <c r="P27" s="261"/>
    </row>
    <row r="28" spans="1:16" s="13" customFormat="1" ht="18" customHeight="1">
      <c r="A28" s="83" t="s">
        <v>132</v>
      </c>
      <c r="B28" s="249" t="s">
        <v>175</v>
      </c>
      <c r="C28" s="206">
        <v>33</v>
      </c>
      <c r="D28" s="206">
        <v>32316</v>
      </c>
      <c r="E28" s="206">
        <v>6</v>
      </c>
      <c r="F28" s="206">
        <v>18188</v>
      </c>
      <c r="G28" s="206">
        <v>16</v>
      </c>
      <c r="H28" s="206">
        <v>2282</v>
      </c>
      <c r="I28" s="206" t="s">
        <v>513</v>
      </c>
      <c r="J28" s="206" t="s">
        <v>513</v>
      </c>
      <c r="K28" s="206">
        <v>55</v>
      </c>
      <c r="L28" s="206">
        <v>52786</v>
      </c>
      <c r="M28" s="218"/>
      <c r="O28" s="261"/>
      <c r="P28" s="261"/>
    </row>
    <row r="29" spans="1:16" s="13" customFormat="1" ht="30" customHeight="1">
      <c r="A29" s="83" t="s">
        <v>668</v>
      </c>
      <c r="B29" s="81"/>
      <c r="C29" s="206" t="s">
        <v>513</v>
      </c>
      <c r="D29" s="206" t="s">
        <v>513</v>
      </c>
      <c r="E29" s="206" t="s">
        <v>513</v>
      </c>
      <c r="F29" s="206" t="s">
        <v>513</v>
      </c>
      <c r="G29" s="206" t="s">
        <v>513</v>
      </c>
      <c r="H29" s="206" t="s">
        <v>513</v>
      </c>
      <c r="I29" s="206" t="s">
        <v>513</v>
      </c>
      <c r="J29" s="206" t="s">
        <v>513</v>
      </c>
      <c r="K29" s="206" t="s">
        <v>513</v>
      </c>
      <c r="L29" s="206" t="s">
        <v>513</v>
      </c>
      <c r="M29" s="218"/>
      <c r="O29" s="261"/>
      <c r="P29" s="261"/>
    </row>
    <row r="30" spans="1:16" s="13" customFormat="1" ht="18" customHeight="1">
      <c r="A30" s="83" t="s">
        <v>134</v>
      </c>
      <c r="B30" s="249" t="s">
        <v>623</v>
      </c>
      <c r="C30" s="206">
        <v>1387</v>
      </c>
      <c r="D30" s="206">
        <v>75715</v>
      </c>
      <c r="E30" s="206">
        <v>454</v>
      </c>
      <c r="F30" s="206">
        <v>82</v>
      </c>
      <c r="G30" s="206">
        <v>134</v>
      </c>
      <c r="H30" s="206">
        <v>4419</v>
      </c>
      <c r="I30" s="206" t="s">
        <v>513</v>
      </c>
      <c r="J30" s="206" t="s">
        <v>513</v>
      </c>
      <c r="K30" s="206">
        <v>1975</v>
      </c>
      <c r="L30" s="206">
        <v>80216</v>
      </c>
      <c r="M30" s="218"/>
      <c r="O30" s="261"/>
      <c r="P30" s="261"/>
    </row>
    <row r="31" spans="1:16" s="13" customFormat="1" ht="18" customHeight="1">
      <c r="A31" s="83" t="s">
        <v>800</v>
      </c>
      <c r="B31" s="249" t="s">
        <v>801</v>
      </c>
      <c r="C31" s="206" t="s">
        <v>513</v>
      </c>
      <c r="D31" s="206" t="s">
        <v>513</v>
      </c>
      <c r="E31" s="206" t="s">
        <v>513</v>
      </c>
      <c r="F31" s="206" t="s">
        <v>513</v>
      </c>
      <c r="G31" s="206">
        <v>1</v>
      </c>
      <c r="H31" s="206">
        <v>1</v>
      </c>
      <c r="I31" s="206" t="s">
        <v>513</v>
      </c>
      <c r="J31" s="206" t="s">
        <v>513</v>
      </c>
      <c r="K31" s="206">
        <v>1</v>
      </c>
      <c r="L31" s="206">
        <v>1</v>
      </c>
      <c r="M31" s="218"/>
      <c r="O31" s="261"/>
      <c r="P31" s="261"/>
    </row>
    <row r="32" spans="1:16" s="13" customFormat="1" ht="18" customHeight="1">
      <c r="A32" s="83" t="s">
        <v>604</v>
      </c>
      <c r="B32" s="81" t="s">
        <v>624</v>
      </c>
      <c r="C32" s="206" t="s">
        <v>513</v>
      </c>
      <c r="D32" s="206">
        <v>2017</v>
      </c>
      <c r="E32" s="206" t="s">
        <v>513</v>
      </c>
      <c r="F32" s="206" t="s">
        <v>513</v>
      </c>
      <c r="G32" s="206" t="s">
        <v>513</v>
      </c>
      <c r="H32" s="206">
        <v>544</v>
      </c>
      <c r="I32" s="206" t="s">
        <v>513</v>
      </c>
      <c r="J32" s="206">
        <v>25</v>
      </c>
      <c r="K32" s="206" t="s">
        <v>513</v>
      </c>
      <c r="L32" s="206">
        <v>2586</v>
      </c>
      <c r="M32" s="218"/>
      <c r="O32" s="261"/>
      <c r="P32" s="261"/>
    </row>
    <row r="33" spans="1:16" s="13" customFormat="1" ht="18" customHeight="1">
      <c r="A33" s="83" t="s">
        <v>135</v>
      </c>
      <c r="B33" s="81"/>
      <c r="C33" s="206" t="s">
        <v>513</v>
      </c>
      <c r="D33" s="206" t="s">
        <v>513</v>
      </c>
      <c r="E33" s="206" t="s">
        <v>513</v>
      </c>
      <c r="F33" s="206" t="s">
        <v>513</v>
      </c>
      <c r="G33" s="206" t="s">
        <v>513</v>
      </c>
      <c r="H33" s="206" t="s">
        <v>513</v>
      </c>
      <c r="I33" s="206" t="s">
        <v>513</v>
      </c>
      <c r="J33" s="206" t="s">
        <v>513</v>
      </c>
      <c r="K33" s="206" t="s">
        <v>513</v>
      </c>
      <c r="L33" s="206" t="s">
        <v>513</v>
      </c>
      <c r="M33" s="218"/>
      <c r="O33" s="261"/>
      <c r="P33" s="261"/>
    </row>
    <row r="34" spans="1:16" s="13" customFormat="1" ht="30" customHeight="1">
      <c r="A34" s="83" t="s">
        <v>136</v>
      </c>
      <c r="B34" s="249" t="s">
        <v>179</v>
      </c>
      <c r="C34" s="206">
        <v>410</v>
      </c>
      <c r="D34" s="206">
        <v>547</v>
      </c>
      <c r="E34" s="206" t="s">
        <v>513</v>
      </c>
      <c r="F34" s="206">
        <v>33</v>
      </c>
      <c r="G34" s="206">
        <v>6</v>
      </c>
      <c r="H34" s="206">
        <v>5848</v>
      </c>
      <c r="I34" s="206" t="s">
        <v>513</v>
      </c>
      <c r="J34" s="206" t="s">
        <v>513</v>
      </c>
      <c r="K34" s="206">
        <v>416</v>
      </c>
      <c r="L34" s="206">
        <v>6428</v>
      </c>
      <c r="M34" s="218"/>
      <c r="O34" s="261"/>
      <c r="P34" s="261"/>
    </row>
    <row r="35" spans="1:16" s="13" customFormat="1" ht="18" customHeight="1">
      <c r="A35" s="83" t="s">
        <v>605</v>
      </c>
      <c r="B35" s="249"/>
      <c r="C35" s="206" t="s">
        <v>513</v>
      </c>
      <c r="D35" s="206" t="s">
        <v>513</v>
      </c>
      <c r="E35" s="206" t="s">
        <v>513</v>
      </c>
      <c r="F35" s="206" t="s">
        <v>513</v>
      </c>
      <c r="G35" s="206" t="s">
        <v>513</v>
      </c>
      <c r="H35" s="206" t="s">
        <v>513</v>
      </c>
      <c r="I35" s="206" t="s">
        <v>513</v>
      </c>
      <c r="J35" s="206" t="s">
        <v>513</v>
      </c>
      <c r="K35" s="206" t="s">
        <v>513</v>
      </c>
      <c r="L35" s="206" t="s">
        <v>513</v>
      </c>
      <c r="M35" s="218"/>
      <c r="O35" s="261"/>
      <c r="P35" s="261"/>
    </row>
    <row r="36" spans="1:16" s="13" customFormat="1" ht="18" customHeight="1">
      <c r="A36" s="83" t="s">
        <v>606</v>
      </c>
      <c r="B36" s="249"/>
      <c r="C36" s="206">
        <v>104</v>
      </c>
      <c r="D36" s="206">
        <v>1040</v>
      </c>
      <c r="E36" s="206" t="s">
        <v>513</v>
      </c>
      <c r="F36" s="206" t="s">
        <v>513</v>
      </c>
      <c r="G36" s="206">
        <v>30</v>
      </c>
      <c r="H36" s="206">
        <v>141</v>
      </c>
      <c r="I36" s="206">
        <v>14</v>
      </c>
      <c r="J36" s="206">
        <v>50</v>
      </c>
      <c r="K36" s="206">
        <v>148</v>
      </c>
      <c r="L36" s="206">
        <v>1231</v>
      </c>
      <c r="M36" s="218"/>
      <c r="O36" s="261"/>
      <c r="P36" s="261"/>
    </row>
    <row r="37" spans="1:16" s="13" customFormat="1" ht="18" customHeight="1">
      <c r="A37" s="83" t="s">
        <v>791</v>
      </c>
      <c r="B37" s="229" t="s">
        <v>792</v>
      </c>
      <c r="C37" s="206">
        <v>1458</v>
      </c>
      <c r="D37" s="206">
        <v>24602</v>
      </c>
      <c r="E37" s="206" t="s">
        <v>513</v>
      </c>
      <c r="F37" s="206">
        <v>1263</v>
      </c>
      <c r="G37" s="206">
        <v>396</v>
      </c>
      <c r="H37" s="206">
        <v>8121</v>
      </c>
      <c r="I37" s="206" t="s">
        <v>513</v>
      </c>
      <c r="J37" s="206" t="s">
        <v>513</v>
      </c>
      <c r="K37" s="206">
        <v>1854</v>
      </c>
      <c r="L37" s="206">
        <v>33986</v>
      </c>
      <c r="M37" s="218"/>
      <c r="O37" s="261"/>
      <c r="P37" s="261"/>
    </row>
    <row r="38" spans="1:17" ht="18" customHeight="1">
      <c r="A38" s="84" t="s">
        <v>640</v>
      </c>
      <c r="B38" s="250" t="s">
        <v>641</v>
      </c>
      <c r="C38" s="207" t="s">
        <v>513</v>
      </c>
      <c r="D38" s="207" t="s">
        <v>513</v>
      </c>
      <c r="E38" s="207" t="s">
        <v>513</v>
      </c>
      <c r="F38" s="207" t="s">
        <v>513</v>
      </c>
      <c r="G38" s="207" t="s">
        <v>513</v>
      </c>
      <c r="H38" s="207" t="s">
        <v>513</v>
      </c>
      <c r="I38" s="207" t="s">
        <v>513</v>
      </c>
      <c r="J38" s="207" t="s">
        <v>513</v>
      </c>
      <c r="K38" s="207" t="s">
        <v>513</v>
      </c>
      <c r="L38" s="207" t="s">
        <v>513</v>
      </c>
      <c r="M38" s="241"/>
      <c r="N38" s="13"/>
      <c r="O38" s="261"/>
      <c r="P38" s="261"/>
      <c r="Q38" s="13"/>
    </row>
    <row r="39" spans="1:17" ht="30" customHeight="1">
      <c r="A39" s="259" t="s">
        <v>802</v>
      </c>
      <c r="B39" s="260"/>
      <c r="C39" s="243">
        <v>30</v>
      </c>
      <c r="D39" s="243">
        <v>90</v>
      </c>
      <c r="E39" s="243" t="s">
        <v>513</v>
      </c>
      <c r="F39" s="243" t="s">
        <v>513</v>
      </c>
      <c r="G39" s="243">
        <v>24</v>
      </c>
      <c r="H39" s="243">
        <v>193</v>
      </c>
      <c r="I39" s="243">
        <v>36</v>
      </c>
      <c r="J39" s="243">
        <v>95</v>
      </c>
      <c r="K39" s="243">
        <v>90</v>
      </c>
      <c r="L39" s="243">
        <v>378</v>
      </c>
      <c r="M39" s="241"/>
      <c r="N39" s="13"/>
      <c r="O39" s="261"/>
      <c r="P39" s="261"/>
      <c r="Q39" s="13"/>
    </row>
    <row r="40" spans="1:17" ht="18" customHeight="1">
      <c r="A40" s="83" t="s">
        <v>607</v>
      </c>
      <c r="B40" s="249" t="s">
        <v>587</v>
      </c>
      <c r="C40" s="206">
        <v>944</v>
      </c>
      <c r="D40" s="206">
        <v>44785</v>
      </c>
      <c r="E40" s="206">
        <v>3282</v>
      </c>
      <c r="F40" s="206">
        <v>2551</v>
      </c>
      <c r="G40" s="206">
        <v>531</v>
      </c>
      <c r="H40" s="206">
        <v>1810</v>
      </c>
      <c r="I40" s="206" t="s">
        <v>513</v>
      </c>
      <c r="J40" s="206" t="s">
        <v>513</v>
      </c>
      <c r="K40" s="206">
        <v>4757</v>
      </c>
      <c r="L40" s="206">
        <v>49146</v>
      </c>
      <c r="M40" s="241"/>
      <c r="N40" s="13"/>
      <c r="O40" s="261"/>
      <c r="P40" s="261"/>
      <c r="Q40" s="13"/>
    </row>
    <row r="41" spans="1:17" ht="18" customHeight="1">
      <c r="A41" s="83" t="s">
        <v>137</v>
      </c>
      <c r="B41" s="81"/>
      <c r="C41" s="206" t="s">
        <v>513</v>
      </c>
      <c r="D41" s="206" t="s">
        <v>513</v>
      </c>
      <c r="E41" s="206" t="s">
        <v>513</v>
      </c>
      <c r="F41" s="206" t="s">
        <v>513</v>
      </c>
      <c r="G41" s="206" t="s">
        <v>513</v>
      </c>
      <c r="H41" s="206" t="s">
        <v>513</v>
      </c>
      <c r="I41" s="206" t="s">
        <v>513</v>
      </c>
      <c r="J41" s="206" t="s">
        <v>513</v>
      </c>
      <c r="K41" s="206" t="s">
        <v>513</v>
      </c>
      <c r="L41" s="206" t="s">
        <v>513</v>
      </c>
      <c r="M41" s="241"/>
      <c r="N41" s="13"/>
      <c r="O41" s="261"/>
      <c r="P41" s="261"/>
      <c r="Q41" s="13"/>
    </row>
    <row r="42" spans="1:17" ht="18" customHeight="1">
      <c r="A42" s="83" t="s">
        <v>138</v>
      </c>
      <c r="B42" s="249" t="s">
        <v>181</v>
      </c>
      <c r="C42" s="206">
        <v>2532</v>
      </c>
      <c r="D42" s="206">
        <v>3271</v>
      </c>
      <c r="E42" s="206" t="s">
        <v>513</v>
      </c>
      <c r="F42" s="206">
        <v>380</v>
      </c>
      <c r="G42" s="206">
        <v>1804</v>
      </c>
      <c r="H42" s="206">
        <v>385</v>
      </c>
      <c r="I42" s="206" t="s">
        <v>513</v>
      </c>
      <c r="J42" s="206" t="s">
        <v>513</v>
      </c>
      <c r="K42" s="206">
        <v>4336</v>
      </c>
      <c r="L42" s="206">
        <v>4036</v>
      </c>
      <c r="M42" s="241"/>
      <c r="N42" s="13"/>
      <c r="O42" s="261"/>
      <c r="P42" s="261"/>
      <c r="Q42" s="13"/>
    </row>
    <row r="43" spans="1:17" ht="18" customHeight="1">
      <c r="A43" s="83" t="s">
        <v>139</v>
      </c>
      <c r="B43" s="249" t="s">
        <v>184</v>
      </c>
      <c r="C43" s="206" t="s">
        <v>513</v>
      </c>
      <c r="D43" s="206" t="s">
        <v>513</v>
      </c>
      <c r="E43" s="206" t="s">
        <v>513</v>
      </c>
      <c r="F43" s="206" t="s">
        <v>513</v>
      </c>
      <c r="G43" s="206" t="s">
        <v>513</v>
      </c>
      <c r="H43" s="206" t="s">
        <v>513</v>
      </c>
      <c r="I43" s="206" t="s">
        <v>513</v>
      </c>
      <c r="J43" s="206" t="s">
        <v>513</v>
      </c>
      <c r="K43" s="206" t="s">
        <v>513</v>
      </c>
      <c r="L43" s="206" t="s">
        <v>513</v>
      </c>
      <c r="M43" s="241"/>
      <c r="N43" s="13"/>
      <c r="O43" s="261"/>
      <c r="P43" s="261"/>
      <c r="Q43" s="13"/>
    </row>
    <row r="44" spans="1:17" ht="30" customHeight="1">
      <c r="A44" s="83" t="s">
        <v>140</v>
      </c>
      <c r="B44" s="269" t="s">
        <v>812</v>
      </c>
      <c r="C44" s="206">
        <v>1712</v>
      </c>
      <c r="D44" s="206">
        <v>21359</v>
      </c>
      <c r="E44" s="206">
        <v>16</v>
      </c>
      <c r="F44" s="206">
        <v>19</v>
      </c>
      <c r="G44" s="206">
        <v>2671</v>
      </c>
      <c r="H44" s="206">
        <v>15529</v>
      </c>
      <c r="I44" s="206">
        <v>9</v>
      </c>
      <c r="J44" s="206">
        <v>72</v>
      </c>
      <c r="K44" s="206">
        <v>4408</v>
      </c>
      <c r="L44" s="206">
        <v>36979</v>
      </c>
      <c r="M44" s="241"/>
      <c r="N44" s="13"/>
      <c r="O44" s="261"/>
      <c r="P44" s="261"/>
      <c r="Q44" s="13"/>
    </row>
    <row r="45" spans="1:17" ht="18" customHeight="1">
      <c r="A45" s="83" t="s">
        <v>141</v>
      </c>
      <c r="B45" s="249" t="s">
        <v>188</v>
      </c>
      <c r="C45" s="206" t="s">
        <v>513</v>
      </c>
      <c r="D45" s="206">
        <v>245</v>
      </c>
      <c r="E45" s="206" t="s">
        <v>513</v>
      </c>
      <c r="F45" s="206" t="s">
        <v>513</v>
      </c>
      <c r="G45" s="206" t="s">
        <v>513</v>
      </c>
      <c r="H45" s="206">
        <v>53</v>
      </c>
      <c r="I45" s="206" t="s">
        <v>513</v>
      </c>
      <c r="J45" s="206" t="s">
        <v>513</v>
      </c>
      <c r="K45" s="206" t="s">
        <v>513</v>
      </c>
      <c r="L45" s="206">
        <v>298</v>
      </c>
      <c r="M45" s="241"/>
      <c r="N45" s="13"/>
      <c r="O45" s="261"/>
      <c r="P45" s="261"/>
      <c r="Q45" s="13"/>
    </row>
    <row r="46" spans="1:17" ht="18" customHeight="1">
      <c r="A46" s="83" t="s">
        <v>144</v>
      </c>
      <c r="B46" s="249" t="s">
        <v>642</v>
      </c>
      <c r="C46" s="206">
        <v>26</v>
      </c>
      <c r="D46" s="206">
        <v>68638</v>
      </c>
      <c r="E46" s="206" t="s">
        <v>513</v>
      </c>
      <c r="F46" s="206">
        <v>142</v>
      </c>
      <c r="G46" s="206">
        <v>1680</v>
      </c>
      <c r="H46" s="206">
        <v>26451</v>
      </c>
      <c r="I46" s="206" t="s">
        <v>513</v>
      </c>
      <c r="J46" s="206" t="s">
        <v>513</v>
      </c>
      <c r="K46" s="206">
        <v>1706</v>
      </c>
      <c r="L46" s="206">
        <v>95231</v>
      </c>
      <c r="M46" s="241"/>
      <c r="N46" s="13"/>
      <c r="O46" s="261"/>
      <c r="P46" s="261"/>
      <c r="Q46" s="13"/>
    </row>
    <row r="47" spans="1:17" ht="18" customHeight="1">
      <c r="A47" s="83" t="s">
        <v>145</v>
      </c>
      <c r="B47" s="81"/>
      <c r="C47" s="206" t="s">
        <v>513</v>
      </c>
      <c r="D47" s="206" t="s">
        <v>513</v>
      </c>
      <c r="E47" s="206" t="s">
        <v>513</v>
      </c>
      <c r="F47" s="206" t="s">
        <v>513</v>
      </c>
      <c r="G47" s="206" t="s">
        <v>513</v>
      </c>
      <c r="H47" s="206" t="s">
        <v>513</v>
      </c>
      <c r="I47" s="206" t="s">
        <v>513</v>
      </c>
      <c r="J47" s="206" t="s">
        <v>513</v>
      </c>
      <c r="K47" s="206" t="s">
        <v>513</v>
      </c>
      <c r="L47" s="206" t="s">
        <v>513</v>
      </c>
      <c r="M47" s="241"/>
      <c r="N47" s="13"/>
      <c r="O47" s="261"/>
      <c r="P47" s="261"/>
      <c r="Q47" s="13"/>
    </row>
    <row r="48" spans="1:17" ht="18" customHeight="1">
      <c r="A48" s="83" t="s">
        <v>146</v>
      </c>
      <c r="B48" s="249" t="s">
        <v>643</v>
      </c>
      <c r="C48" s="206">
        <v>626</v>
      </c>
      <c r="D48" s="206">
        <v>30886</v>
      </c>
      <c r="E48" s="206" t="s">
        <v>513</v>
      </c>
      <c r="F48" s="206" t="s">
        <v>513</v>
      </c>
      <c r="G48" s="206">
        <v>201</v>
      </c>
      <c r="H48" s="206">
        <v>4704</v>
      </c>
      <c r="I48" s="206" t="s">
        <v>513</v>
      </c>
      <c r="J48" s="206" t="s">
        <v>513</v>
      </c>
      <c r="K48" s="206">
        <v>827</v>
      </c>
      <c r="L48" s="206">
        <v>35590</v>
      </c>
      <c r="M48" s="241"/>
      <c r="N48" s="13"/>
      <c r="O48" s="261"/>
      <c r="P48" s="261"/>
      <c r="Q48" s="13"/>
    </row>
    <row r="49" spans="1:17" ht="30" customHeight="1">
      <c r="A49" s="83" t="s">
        <v>608</v>
      </c>
      <c r="B49" s="249" t="s">
        <v>644</v>
      </c>
      <c r="C49" s="206" t="s">
        <v>513</v>
      </c>
      <c r="D49" s="206">
        <v>36890</v>
      </c>
      <c r="E49" s="206" t="s">
        <v>513</v>
      </c>
      <c r="F49" s="206">
        <v>226</v>
      </c>
      <c r="G49" s="206">
        <v>17</v>
      </c>
      <c r="H49" s="206">
        <v>4193</v>
      </c>
      <c r="I49" s="206" t="s">
        <v>513</v>
      </c>
      <c r="J49" s="206" t="s">
        <v>513</v>
      </c>
      <c r="K49" s="206">
        <v>17</v>
      </c>
      <c r="L49" s="206">
        <v>41309</v>
      </c>
      <c r="M49" s="241"/>
      <c r="N49" s="13"/>
      <c r="O49" s="261"/>
      <c r="P49" s="261"/>
      <c r="Q49" s="13"/>
    </row>
    <row r="50" spans="1:17" ht="18" customHeight="1">
      <c r="A50" s="83" t="s">
        <v>147</v>
      </c>
      <c r="B50" s="249" t="s">
        <v>195</v>
      </c>
      <c r="C50" s="206" t="s">
        <v>513</v>
      </c>
      <c r="D50" s="206">
        <v>2346</v>
      </c>
      <c r="E50" s="206" t="s">
        <v>513</v>
      </c>
      <c r="F50" s="206" t="s">
        <v>513</v>
      </c>
      <c r="G50" s="206" t="s">
        <v>513</v>
      </c>
      <c r="H50" s="206" t="s">
        <v>513</v>
      </c>
      <c r="I50" s="206" t="s">
        <v>513</v>
      </c>
      <c r="J50" s="206" t="s">
        <v>513</v>
      </c>
      <c r="K50" s="206" t="s">
        <v>513</v>
      </c>
      <c r="L50" s="206">
        <v>2346</v>
      </c>
      <c r="M50" s="241"/>
      <c r="N50" s="13"/>
      <c r="O50" s="261"/>
      <c r="P50" s="261"/>
      <c r="Q50" s="13"/>
    </row>
    <row r="51" spans="1:17" ht="18" customHeight="1">
      <c r="A51" s="83" t="s">
        <v>609</v>
      </c>
      <c r="B51" s="81"/>
      <c r="C51" s="206" t="s">
        <v>513</v>
      </c>
      <c r="D51" s="206" t="s">
        <v>513</v>
      </c>
      <c r="E51" s="206" t="s">
        <v>513</v>
      </c>
      <c r="F51" s="206" t="s">
        <v>513</v>
      </c>
      <c r="G51" s="206" t="s">
        <v>513</v>
      </c>
      <c r="H51" s="206" t="s">
        <v>513</v>
      </c>
      <c r="I51" s="206" t="s">
        <v>513</v>
      </c>
      <c r="J51" s="206" t="s">
        <v>513</v>
      </c>
      <c r="K51" s="206" t="s">
        <v>513</v>
      </c>
      <c r="L51" s="206" t="s">
        <v>513</v>
      </c>
      <c r="M51" s="241"/>
      <c r="N51" s="13"/>
      <c r="O51" s="261"/>
      <c r="P51" s="261"/>
      <c r="Q51" s="13"/>
    </row>
    <row r="52" spans="1:17" ht="18" customHeight="1">
      <c r="A52" s="83" t="s">
        <v>785</v>
      </c>
      <c r="B52" s="249"/>
      <c r="C52" s="206">
        <v>56</v>
      </c>
      <c r="D52" s="206">
        <v>9</v>
      </c>
      <c r="E52" s="206" t="s">
        <v>513</v>
      </c>
      <c r="F52" s="206" t="s">
        <v>513</v>
      </c>
      <c r="G52" s="206">
        <v>100</v>
      </c>
      <c r="H52" s="206">
        <v>15</v>
      </c>
      <c r="I52" s="206">
        <v>284</v>
      </c>
      <c r="J52" s="206">
        <v>12</v>
      </c>
      <c r="K52" s="206">
        <v>440</v>
      </c>
      <c r="L52" s="206">
        <v>36</v>
      </c>
      <c r="M52" s="241"/>
      <c r="N52" s="13"/>
      <c r="O52" s="261"/>
      <c r="P52" s="261"/>
      <c r="Q52" s="13"/>
    </row>
    <row r="53" spans="1:17" ht="18" customHeight="1">
      <c r="A53" s="83" t="s">
        <v>148</v>
      </c>
      <c r="B53" s="249"/>
      <c r="C53" s="206" t="s">
        <v>513</v>
      </c>
      <c r="D53" s="206" t="s">
        <v>513</v>
      </c>
      <c r="E53" s="206" t="s">
        <v>513</v>
      </c>
      <c r="F53" s="206" t="s">
        <v>513</v>
      </c>
      <c r="G53" s="206" t="s">
        <v>513</v>
      </c>
      <c r="H53" s="206" t="s">
        <v>513</v>
      </c>
      <c r="I53" s="206" t="s">
        <v>513</v>
      </c>
      <c r="J53" s="206" t="s">
        <v>513</v>
      </c>
      <c r="K53" s="206" t="s">
        <v>513</v>
      </c>
      <c r="L53" s="206" t="s">
        <v>513</v>
      </c>
      <c r="M53" s="241"/>
      <c r="N53" s="13"/>
      <c r="O53" s="261"/>
      <c r="P53" s="261"/>
      <c r="Q53" s="13"/>
    </row>
    <row r="54" spans="1:17" ht="30" customHeight="1">
      <c r="A54" s="83" t="s">
        <v>149</v>
      </c>
      <c r="B54" s="269" t="s">
        <v>199</v>
      </c>
      <c r="C54" s="206" t="s">
        <v>513</v>
      </c>
      <c r="D54" s="206">
        <v>315</v>
      </c>
      <c r="E54" s="206" t="s">
        <v>513</v>
      </c>
      <c r="F54" s="206" t="s">
        <v>513</v>
      </c>
      <c r="G54" s="206" t="s">
        <v>513</v>
      </c>
      <c r="H54" s="206">
        <v>10</v>
      </c>
      <c r="I54" s="206" t="s">
        <v>513</v>
      </c>
      <c r="J54" s="206" t="s">
        <v>513</v>
      </c>
      <c r="K54" s="206" t="s">
        <v>513</v>
      </c>
      <c r="L54" s="206">
        <v>325</v>
      </c>
      <c r="M54" s="241"/>
      <c r="N54" s="13"/>
      <c r="O54" s="261"/>
      <c r="P54" s="261"/>
      <c r="Q54" s="13"/>
    </row>
    <row r="55" spans="1:17" ht="18" customHeight="1">
      <c r="A55" s="83" t="s">
        <v>790</v>
      </c>
      <c r="B55" s="249" t="s">
        <v>789</v>
      </c>
      <c r="C55" s="206" t="s">
        <v>513</v>
      </c>
      <c r="D55" s="206" t="s">
        <v>513</v>
      </c>
      <c r="E55" s="206" t="s">
        <v>513</v>
      </c>
      <c r="F55" s="206" t="s">
        <v>513</v>
      </c>
      <c r="G55" s="206" t="s">
        <v>513</v>
      </c>
      <c r="H55" s="206" t="s">
        <v>513</v>
      </c>
      <c r="I55" s="206" t="s">
        <v>513</v>
      </c>
      <c r="J55" s="206" t="s">
        <v>513</v>
      </c>
      <c r="K55" s="206" t="s">
        <v>513</v>
      </c>
      <c r="L55" s="206" t="s">
        <v>513</v>
      </c>
      <c r="M55" s="241"/>
      <c r="N55" s="13"/>
      <c r="O55" s="261"/>
      <c r="P55" s="261"/>
      <c r="Q55" s="13"/>
    </row>
    <row r="56" spans="1:17" ht="18" customHeight="1">
      <c r="A56" s="83" t="s">
        <v>610</v>
      </c>
      <c r="B56" s="249"/>
      <c r="C56" s="206" t="s">
        <v>513</v>
      </c>
      <c r="D56" s="206" t="s">
        <v>513</v>
      </c>
      <c r="E56" s="206" t="s">
        <v>513</v>
      </c>
      <c r="F56" s="206" t="s">
        <v>513</v>
      </c>
      <c r="G56" s="206" t="s">
        <v>513</v>
      </c>
      <c r="H56" s="206" t="s">
        <v>513</v>
      </c>
      <c r="I56" s="206" t="s">
        <v>513</v>
      </c>
      <c r="J56" s="206" t="s">
        <v>513</v>
      </c>
      <c r="K56" s="206" t="s">
        <v>513</v>
      </c>
      <c r="L56" s="206" t="s">
        <v>513</v>
      </c>
      <c r="M56" s="241"/>
      <c r="N56" s="13"/>
      <c r="O56" s="261"/>
      <c r="P56" s="261"/>
      <c r="Q56" s="13"/>
    </row>
    <row r="57" spans="1:17" ht="18" customHeight="1">
      <c r="A57" s="83" t="s">
        <v>150</v>
      </c>
      <c r="B57" s="229" t="s">
        <v>202</v>
      </c>
      <c r="C57" s="206" t="s">
        <v>513</v>
      </c>
      <c r="D57" s="206" t="s">
        <v>513</v>
      </c>
      <c r="E57" s="206" t="s">
        <v>513</v>
      </c>
      <c r="F57" s="206" t="s">
        <v>513</v>
      </c>
      <c r="G57" s="206" t="s">
        <v>513</v>
      </c>
      <c r="H57" s="206" t="s">
        <v>513</v>
      </c>
      <c r="I57" s="206" t="s">
        <v>513</v>
      </c>
      <c r="J57" s="206" t="s">
        <v>513</v>
      </c>
      <c r="K57" s="206" t="s">
        <v>513</v>
      </c>
      <c r="L57" s="206" t="s">
        <v>513</v>
      </c>
      <c r="M57" s="241"/>
      <c r="N57" s="13"/>
      <c r="O57" s="261"/>
      <c r="P57" s="261"/>
      <c r="Q57" s="13"/>
    </row>
    <row r="58" spans="1:17" ht="18" customHeight="1">
      <c r="A58" s="83" t="s">
        <v>749</v>
      </c>
      <c r="B58" s="249" t="s">
        <v>750</v>
      </c>
      <c r="C58" s="206">
        <v>716</v>
      </c>
      <c r="D58" s="206">
        <v>35175</v>
      </c>
      <c r="E58" s="206">
        <v>550</v>
      </c>
      <c r="F58" s="206">
        <v>1731</v>
      </c>
      <c r="G58" s="206">
        <v>7251</v>
      </c>
      <c r="H58" s="206">
        <v>203858</v>
      </c>
      <c r="I58" s="206" t="s">
        <v>513</v>
      </c>
      <c r="J58" s="206" t="s">
        <v>513</v>
      </c>
      <c r="K58" s="206">
        <v>8517</v>
      </c>
      <c r="L58" s="206">
        <v>240764</v>
      </c>
      <c r="M58" s="241"/>
      <c r="N58" s="13"/>
      <c r="O58" s="261"/>
      <c r="P58" s="261"/>
      <c r="Q58" s="13"/>
    </row>
    <row r="59" spans="1:17" ht="30" customHeight="1">
      <c r="A59" s="83" t="s">
        <v>152</v>
      </c>
      <c r="B59" s="249"/>
      <c r="C59" s="206" t="s">
        <v>513</v>
      </c>
      <c r="D59" s="206" t="s">
        <v>513</v>
      </c>
      <c r="E59" s="206" t="s">
        <v>513</v>
      </c>
      <c r="F59" s="206" t="s">
        <v>513</v>
      </c>
      <c r="G59" s="206" t="s">
        <v>513</v>
      </c>
      <c r="H59" s="206" t="s">
        <v>513</v>
      </c>
      <c r="I59" s="206" t="s">
        <v>513</v>
      </c>
      <c r="J59" s="206" t="s">
        <v>513</v>
      </c>
      <c r="K59" s="206" t="s">
        <v>513</v>
      </c>
      <c r="L59" s="206" t="s">
        <v>513</v>
      </c>
      <c r="M59" s="241"/>
      <c r="N59" s="13"/>
      <c r="O59" s="261"/>
      <c r="P59" s="261"/>
      <c r="Q59" s="13"/>
    </row>
    <row r="60" spans="1:17" ht="18" customHeight="1">
      <c r="A60" s="83" t="s">
        <v>751</v>
      </c>
      <c r="B60" s="81"/>
      <c r="C60" s="206" t="s">
        <v>513</v>
      </c>
      <c r="D60" s="206" t="s">
        <v>513</v>
      </c>
      <c r="E60" s="206" t="s">
        <v>513</v>
      </c>
      <c r="F60" s="206" t="s">
        <v>513</v>
      </c>
      <c r="G60" s="206" t="s">
        <v>513</v>
      </c>
      <c r="H60" s="206" t="s">
        <v>513</v>
      </c>
      <c r="I60" s="206" t="s">
        <v>513</v>
      </c>
      <c r="J60" s="206" t="s">
        <v>513</v>
      </c>
      <c r="K60" s="206" t="s">
        <v>513</v>
      </c>
      <c r="L60" s="206" t="s">
        <v>513</v>
      </c>
      <c r="M60" s="241"/>
      <c r="N60" s="13"/>
      <c r="O60" s="261"/>
      <c r="P60" s="261"/>
      <c r="Q60" s="13"/>
    </row>
    <row r="61" spans="1:17" ht="18" customHeight="1">
      <c r="A61" s="83" t="s">
        <v>153</v>
      </c>
      <c r="B61" s="249" t="s">
        <v>205</v>
      </c>
      <c r="C61" s="206" t="s">
        <v>513</v>
      </c>
      <c r="D61" s="206" t="s">
        <v>513</v>
      </c>
      <c r="E61" s="206" t="s">
        <v>513</v>
      </c>
      <c r="F61" s="206" t="s">
        <v>513</v>
      </c>
      <c r="G61" s="206" t="s">
        <v>513</v>
      </c>
      <c r="H61" s="206" t="s">
        <v>513</v>
      </c>
      <c r="I61" s="206" t="s">
        <v>513</v>
      </c>
      <c r="J61" s="206" t="s">
        <v>513</v>
      </c>
      <c r="K61" s="206" t="s">
        <v>513</v>
      </c>
      <c r="L61" s="206" t="s">
        <v>513</v>
      </c>
      <c r="M61" s="241"/>
      <c r="N61" s="13"/>
      <c r="O61" s="261"/>
      <c r="P61" s="261"/>
      <c r="Q61" s="13"/>
    </row>
    <row r="62" spans="1:17" ht="18" customHeight="1">
      <c r="A62" s="83" t="s">
        <v>666</v>
      </c>
      <c r="B62" s="249" t="s">
        <v>659</v>
      </c>
      <c r="C62" s="206" t="s">
        <v>513</v>
      </c>
      <c r="D62" s="206" t="s">
        <v>513</v>
      </c>
      <c r="E62" s="206" t="s">
        <v>513</v>
      </c>
      <c r="F62" s="206" t="s">
        <v>513</v>
      </c>
      <c r="G62" s="206" t="s">
        <v>513</v>
      </c>
      <c r="H62" s="206" t="s">
        <v>513</v>
      </c>
      <c r="I62" s="206" t="s">
        <v>513</v>
      </c>
      <c r="J62" s="206" t="s">
        <v>513</v>
      </c>
      <c r="K62" s="206" t="s">
        <v>513</v>
      </c>
      <c r="L62" s="206" t="s">
        <v>513</v>
      </c>
      <c r="M62" s="241"/>
      <c r="N62" s="13"/>
      <c r="O62" s="261"/>
      <c r="P62" s="261"/>
      <c r="Q62" s="13"/>
    </row>
    <row r="63" spans="1:17" ht="18" customHeight="1">
      <c r="A63" s="84" t="s">
        <v>814</v>
      </c>
      <c r="B63" s="250"/>
      <c r="C63" s="207" t="s">
        <v>513</v>
      </c>
      <c r="D63" s="207" t="s">
        <v>513</v>
      </c>
      <c r="E63" s="207" t="s">
        <v>513</v>
      </c>
      <c r="F63" s="207" t="s">
        <v>513</v>
      </c>
      <c r="G63" s="207" t="s">
        <v>513</v>
      </c>
      <c r="H63" s="207" t="s">
        <v>513</v>
      </c>
      <c r="I63" s="207" t="s">
        <v>513</v>
      </c>
      <c r="J63" s="207" t="s">
        <v>513</v>
      </c>
      <c r="K63" s="207" t="s">
        <v>513</v>
      </c>
      <c r="L63" s="207" t="s">
        <v>513</v>
      </c>
      <c r="M63" s="241"/>
      <c r="N63" s="13"/>
      <c r="O63" s="261"/>
      <c r="P63" s="261"/>
      <c r="Q63" s="13"/>
    </row>
    <row r="64" spans="1:17" ht="30" customHeight="1">
      <c r="A64" s="259" t="s">
        <v>154</v>
      </c>
      <c r="B64" s="260" t="s">
        <v>207</v>
      </c>
      <c r="C64" s="243" t="s">
        <v>513</v>
      </c>
      <c r="D64" s="243" t="s">
        <v>513</v>
      </c>
      <c r="E64" s="243" t="s">
        <v>513</v>
      </c>
      <c r="F64" s="243" t="s">
        <v>513</v>
      </c>
      <c r="G64" s="243" t="s">
        <v>513</v>
      </c>
      <c r="H64" s="243" t="s">
        <v>513</v>
      </c>
      <c r="I64" s="243" t="s">
        <v>513</v>
      </c>
      <c r="J64" s="243" t="s">
        <v>513</v>
      </c>
      <c r="K64" s="243" t="s">
        <v>513</v>
      </c>
      <c r="L64" s="243" t="s">
        <v>513</v>
      </c>
      <c r="M64" s="241"/>
      <c r="N64" s="13"/>
      <c r="O64" s="261"/>
      <c r="P64" s="261"/>
      <c r="Q64" s="13"/>
    </row>
    <row r="65" spans="1:17" ht="18" customHeight="1">
      <c r="A65" s="83" t="s">
        <v>611</v>
      </c>
      <c r="B65" s="249" t="s">
        <v>645</v>
      </c>
      <c r="C65" s="206">
        <v>126</v>
      </c>
      <c r="D65" s="206">
        <v>9</v>
      </c>
      <c r="E65" s="206" t="s">
        <v>513</v>
      </c>
      <c r="F65" s="206" t="s">
        <v>513</v>
      </c>
      <c r="G65" s="206">
        <v>15</v>
      </c>
      <c r="H65" s="206">
        <v>-2</v>
      </c>
      <c r="I65" s="206">
        <v>3</v>
      </c>
      <c r="J65" s="206" t="s">
        <v>513</v>
      </c>
      <c r="K65" s="206">
        <v>144</v>
      </c>
      <c r="L65" s="206">
        <v>7</v>
      </c>
      <c r="M65" s="241"/>
      <c r="N65" s="13"/>
      <c r="O65" s="261"/>
      <c r="P65" s="261"/>
      <c r="Q65" s="13"/>
    </row>
    <row r="66" spans="1:17" ht="18" customHeight="1">
      <c r="A66" s="83" t="s">
        <v>612</v>
      </c>
      <c r="B66" s="249" t="s">
        <v>521</v>
      </c>
      <c r="C66" s="206">
        <v>452</v>
      </c>
      <c r="D66" s="206">
        <v>18804</v>
      </c>
      <c r="E66" s="206" t="s">
        <v>513</v>
      </c>
      <c r="F66" s="206">
        <v>531</v>
      </c>
      <c r="G66" s="206">
        <v>1175</v>
      </c>
      <c r="H66" s="206">
        <v>5543</v>
      </c>
      <c r="I66" s="206" t="s">
        <v>513</v>
      </c>
      <c r="J66" s="206" t="s">
        <v>513</v>
      </c>
      <c r="K66" s="206">
        <v>1627</v>
      </c>
      <c r="L66" s="206">
        <v>24878</v>
      </c>
      <c r="M66" s="241"/>
      <c r="N66" s="13"/>
      <c r="O66" s="261"/>
      <c r="P66" s="261"/>
      <c r="Q66" s="13"/>
    </row>
    <row r="67" spans="1:17" ht="18" customHeight="1">
      <c r="A67" s="83" t="s">
        <v>613</v>
      </c>
      <c r="B67" s="249" t="s">
        <v>620</v>
      </c>
      <c r="C67" s="206" t="s">
        <v>513</v>
      </c>
      <c r="D67" s="206" t="s">
        <v>513</v>
      </c>
      <c r="E67" s="206" t="s">
        <v>513</v>
      </c>
      <c r="F67" s="206" t="s">
        <v>513</v>
      </c>
      <c r="G67" s="206" t="s">
        <v>513</v>
      </c>
      <c r="H67" s="206" t="s">
        <v>513</v>
      </c>
      <c r="I67" s="206" t="s">
        <v>513</v>
      </c>
      <c r="J67" s="206" t="s">
        <v>513</v>
      </c>
      <c r="K67" s="206" t="s">
        <v>513</v>
      </c>
      <c r="L67" s="206" t="s">
        <v>513</v>
      </c>
      <c r="M67" s="241"/>
      <c r="N67" s="13"/>
      <c r="O67" s="261"/>
      <c r="P67" s="261"/>
      <c r="Q67" s="13"/>
    </row>
    <row r="68" spans="1:17" ht="18" customHeight="1">
      <c r="A68" s="83" t="s">
        <v>614</v>
      </c>
      <c r="B68" s="249" t="s">
        <v>646</v>
      </c>
      <c r="C68" s="206" t="s">
        <v>513</v>
      </c>
      <c r="D68" s="206">
        <v>-73</v>
      </c>
      <c r="E68" s="206" t="s">
        <v>513</v>
      </c>
      <c r="F68" s="206" t="s">
        <v>513</v>
      </c>
      <c r="G68" s="206">
        <v>317</v>
      </c>
      <c r="H68" s="206">
        <v>574</v>
      </c>
      <c r="I68" s="206" t="s">
        <v>513</v>
      </c>
      <c r="J68" s="206" t="s">
        <v>513</v>
      </c>
      <c r="K68" s="206">
        <v>317</v>
      </c>
      <c r="L68" s="206">
        <v>501</v>
      </c>
      <c r="M68" s="241"/>
      <c r="N68" s="13"/>
      <c r="O68" s="261"/>
      <c r="P68" s="261"/>
      <c r="Q68" s="13"/>
    </row>
    <row r="69" spans="1:17" ht="30" customHeight="1">
      <c r="A69" s="83" t="s">
        <v>615</v>
      </c>
      <c r="B69" s="227"/>
      <c r="C69" s="206" t="s">
        <v>513</v>
      </c>
      <c r="D69" s="206" t="s">
        <v>513</v>
      </c>
      <c r="E69" s="206" t="s">
        <v>513</v>
      </c>
      <c r="F69" s="206" t="s">
        <v>513</v>
      </c>
      <c r="G69" s="206" t="s">
        <v>513</v>
      </c>
      <c r="H69" s="206" t="s">
        <v>513</v>
      </c>
      <c r="I69" s="206" t="s">
        <v>513</v>
      </c>
      <c r="J69" s="206" t="s">
        <v>513</v>
      </c>
      <c r="K69" s="206" t="s">
        <v>513</v>
      </c>
      <c r="L69" s="206" t="s">
        <v>513</v>
      </c>
      <c r="M69" s="241"/>
      <c r="N69" s="13"/>
      <c r="O69" s="261"/>
      <c r="P69" s="261"/>
      <c r="Q69" s="13"/>
    </row>
    <row r="70" spans="1:17" ht="18" customHeight="1">
      <c r="A70" s="83" t="s">
        <v>616</v>
      </c>
      <c r="B70" s="249"/>
      <c r="C70" s="206">
        <v>8</v>
      </c>
      <c r="D70" s="206">
        <v>2285</v>
      </c>
      <c r="E70" s="206" t="s">
        <v>513</v>
      </c>
      <c r="F70" s="206" t="s">
        <v>513</v>
      </c>
      <c r="G70" s="206">
        <v>3</v>
      </c>
      <c r="H70" s="206">
        <v>255</v>
      </c>
      <c r="I70" s="206" t="s">
        <v>513</v>
      </c>
      <c r="J70" s="206">
        <v>67</v>
      </c>
      <c r="K70" s="206">
        <v>11</v>
      </c>
      <c r="L70" s="206">
        <v>2607</v>
      </c>
      <c r="M70" s="241"/>
      <c r="N70" s="13"/>
      <c r="O70" s="261"/>
      <c r="P70" s="261"/>
      <c r="Q70" s="13"/>
    </row>
    <row r="71" spans="1:17" ht="18" customHeight="1">
      <c r="A71" s="83" t="s">
        <v>209</v>
      </c>
      <c r="B71" s="249"/>
      <c r="C71" s="206" t="s">
        <v>513</v>
      </c>
      <c r="D71" s="206" t="s">
        <v>513</v>
      </c>
      <c r="E71" s="206" t="s">
        <v>513</v>
      </c>
      <c r="F71" s="206" t="s">
        <v>513</v>
      </c>
      <c r="G71" s="206" t="s">
        <v>513</v>
      </c>
      <c r="H71" s="206" t="s">
        <v>513</v>
      </c>
      <c r="I71" s="206" t="s">
        <v>513</v>
      </c>
      <c r="J71" s="206" t="s">
        <v>513</v>
      </c>
      <c r="K71" s="206" t="s">
        <v>513</v>
      </c>
      <c r="L71" s="206" t="s">
        <v>513</v>
      </c>
      <c r="M71" s="241"/>
      <c r="N71" s="13"/>
      <c r="O71" s="261"/>
      <c r="P71" s="261"/>
      <c r="Q71" s="13"/>
    </row>
    <row r="72" spans="1:17" ht="18" customHeight="1">
      <c r="A72" s="83" t="s">
        <v>121</v>
      </c>
      <c r="B72" s="81" t="s">
        <v>121</v>
      </c>
      <c r="C72" s="208"/>
      <c r="D72" s="208"/>
      <c r="E72" s="208"/>
      <c r="F72" s="208"/>
      <c r="G72" s="208"/>
      <c r="H72" s="208"/>
      <c r="I72" s="208"/>
      <c r="J72" s="208"/>
      <c r="K72" s="208"/>
      <c r="L72" s="208"/>
      <c r="M72" s="242"/>
      <c r="N72" s="248"/>
      <c r="O72" s="247"/>
      <c r="Q72" s="13"/>
    </row>
    <row r="73" spans="1:17" ht="18" customHeight="1">
      <c r="A73" s="85" t="s">
        <v>803</v>
      </c>
      <c r="B73" s="87" t="s">
        <v>804</v>
      </c>
      <c r="C73" s="221">
        <f>SUM(C14:C71)</f>
        <v>12757</v>
      </c>
      <c r="D73" s="221">
        <f aca="true" t="shared" si="0" ref="D73:L73">SUM(D14:D71)</f>
        <v>654683</v>
      </c>
      <c r="E73" s="221">
        <f t="shared" si="0"/>
        <v>4362</v>
      </c>
      <c r="F73" s="221">
        <f t="shared" si="0"/>
        <v>26287</v>
      </c>
      <c r="G73" s="221">
        <f t="shared" si="0"/>
        <v>21464</v>
      </c>
      <c r="H73" s="221">
        <f t="shared" si="0"/>
        <v>492614</v>
      </c>
      <c r="I73" s="221">
        <f t="shared" si="0"/>
        <v>348</v>
      </c>
      <c r="J73" s="221">
        <f t="shared" si="0"/>
        <v>345</v>
      </c>
      <c r="K73" s="221">
        <f t="shared" si="0"/>
        <v>38931</v>
      </c>
      <c r="L73" s="221">
        <f t="shared" si="0"/>
        <v>1173929</v>
      </c>
      <c r="M73" s="242"/>
      <c r="Q73" s="13"/>
    </row>
    <row r="74" spans="1:17" ht="15.75">
      <c r="A74" s="43"/>
      <c r="Q74" s="13"/>
    </row>
    <row r="75" spans="1:17" ht="15.75">
      <c r="A75" s="43"/>
      <c r="C75" s="284"/>
      <c r="Q75" s="13"/>
    </row>
    <row r="76" spans="1:17" ht="15.75">
      <c r="A76" s="43"/>
      <c r="Q76" s="13"/>
    </row>
    <row r="77" spans="1:17" ht="15.75">
      <c r="A77" s="43"/>
      <c r="C77" s="284"/>
      <c r="D77" s="284"/>
      <c r="E77" s="284"/>
      <c r="F77" s="284"/>
      <c r="G77" s="284"/>
      <c r="H77" s="284"/>
      <c r="I77" s="284"/>
      <c r="J77" s="284"/>
      <c r="K77" s="284"/>
      <c r="L77" s="284"/>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spans="1:17" ht="15.75">
      <c r="A85" s="43"/>
      <c r="Q85" s="1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11" s="13" customFormat="1" ht="15.75">
      <c r="A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row>
    <row r="99" spans="1:111" s="13" customFormat="1" ht="15.75">
      <c r="A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row>
    <row r="100" spans="1:111" s="13" customFormat="1" ht="15.75">
      <c r="A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row r="182" spans="1:111" s="13" customFormat="1" ht="15.75">
      <c r="A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row>
  </sheetData>
  <sheetProtection/>
  <mergeCells count="20">
    <mergeCell ref="I10:J10"/>
    <mergeCell ref="I11:J11"/>
    <mergeCell ref="K10:L10"/>
    <mergeCell ref="K11:L11"/>
    <mergeCell ref="C10:D10"/>
    <mergeCell ref="C11:D11"/>
    <mergeCell ref="E10:F10"/>
    <mergeCell ref="E11:F11"/>
    <mergeCell ref="G10:H10"/>
    <mergeCell ref="G11:H11"/>
    <mergeCell ref="A1:L1"/>
    <mergeCell ref="A2:L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2"/>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48" customWidth="1"/>
    <col min="12" max="16384" width="9.00390625" style="43" customWidth="1"/>
  </cols>
  <sheetData>
    <row r="1" spans="1:11" s="231" customFormat="1" ht="45.75" customHeight="1">
      <c r="A1" s="346" t="s">
        <v>2</v>
      </c>
      <c r="B1" s="346"/>
      <c r="C1" s="347"/>
      <c r="D1" s="347"/>
      <c r="E1" s="347"/>
      <c r="F1" s="347"/>
      <c r="G1" s="347"/>
      <c r="H1" s="347"/>
      <c r="J1" s="265"/>
      <c r="K1" s="265"/>
    </row>
    <row r="2" spans="1:11" s="231" customFormat="1" ht="43.5" customHeight="1">
      <c r="A2" s="348" t="str">
        <f>'Form HKLQ1-1'!A3:H3</f>
        <v>二零一五年一月至十二月
January to December 2015</v>
      </c>
      <c r="B2" s="348"/>
      <c r="C2" s="347"/>
      <c r="D2" s="347"/>
      <c r="E2" s="347"/>
      <c r="F2" s="347"/>
      <c r="G2" s="347"/>
      <c r="H2" s="347"/>
      <c r="J2" s="265"/>
      <c r="K2" s="265"/>
    </row>
    <row r="3" spans="1:11" s="13" customFormat="1" ht="7.5" customHeight="1">
      <c r="A3" s="20"/>
      <c r="B3" s="20"/>
      <c r="C3" s="21"/>
      <c r="J3" s="247"/>
      <c r="K3" s="247"/>
    </row>
    <row r="4" spans="1:11" s="21" customFormat="1" ht="37.5" customHeight="1">
      <c r="A4" s="349" t="s">
        <v>0</v>
      </c>
      <c r="B4" s="349"/>
      <c r="J4" s="266"/>
      <c r="K4" s="266"/>
    </row>
    <row r="5" spans="1:11" s="21" customFormat="1" ht="37.5" customHeight="1">
      <c r="A5" s="349" t="s">
        <v>1</v>
      </c>
      <c r="B5" s="349"/>
      <c r="J5" s="266"/>
      <c r="K5" s="266"/>
    </row>
    <row r="6" s="13" customFormat="1" ht="12.75" customHeight="1"/>
    <row r="7" spans="1:11" s="9" customFormat="1" ht="39.75" customHeight="1">
      <c r="A7" s="77"/>
      <c r="B7" s="79"/>
      <c r="C7" s="355" t="s">
        <v>30</v>
      </c>
      <c r="D7" s="353"/>
      <c r="E7" s="353"/>
      <c r="F7" s="353"/>
      <c r="G7" s="353"/>
      <c r="H7" s="351"/>
      <c r="J7" s="245"/>
      <c r="K7" s="245"/>
    </row>
    <row r="8" spans="1:11" s="9" customFormat="1" ht="33.75" customHeight="1">
      <c r="A8" s="78"/>
      <c r="B8" s="80"/>
      <c r="C8" s="356" t="s">
        <v>31</v>
      </c>
      <c r="D8" s="357"/>
      <c r="E8" s="356" t="s">
        <v>32</v>
      </c>
      <c r="F8" s="357"/>
      <c r="G8" s="356" t="s">
        <v>50</v>
      </c>
      <c r="H8" s="357"/>
      <c r="J8" s="245"/>
      <c r="K8" s="245"/>
    </row>
    <row r="9" spans="1:11" s="9" customFormat="1" ht="33.75" customHeight="1">
      <c r="A9" s="78"/>
      <c r="B9" s="80"/>
      <c r="C9" s="360"/>
      <c r="D9" s="361"/>
      <c r="E9" s="358"/>
      <c r="F9" s="359"/>
      <c r="G9" s="358"/>
      <c r="H9" s="359"/>
      <c r="J9" s="245"/>
      <c r="K9" s="245"/>
    </row>
    <row r="10" spans="1:11" s="9" customFormat="1" ht="33.75" customHeight="1">
      <c r="A10" s="78"/>
      <c r="B10" s="22"/>
      <c r="C10" s="364" t="s">
        <v>293</v>
      </c>
      <c r="D10" s="365"/>
      <c r="E10" s="364" t="s">
        <v>293</v>
      </c>
      <c r="F10" s="365"/>
      <c r="G10" s="364" t="s">
        <v>293</v>
      </c>
      <c r="H10" s="365"/>
      <c r="J10" s="245"/>
      <c r="K10" s="245"/>
    </row>
    <row r="11" spans="1:11" s="9" customFormat="1" ht="16.5" customHeight="1">
      <c r="A11" s="78"/>
      <c r="B11" s="22"/>
      <c r="C11" s="366" t="s">
        <v>117</v>
      </c>
      <c r="D11" s="367"/>
      <c r="E11" s="366" t="s">
        <v>117</v>
      </c>
      <c r="F11" s="367"/>
      <c r="G11" s="366" t="s">
        <v>117</v>
      </c>
      <c r="H11" s="367"/>
      <c r="J11" s="245"/>
      <c r="K11" s="245"/>
    </row>
    <row r="12" spans="1:11" s="9" customFormat="1" ht="33.75" customHeight="1">
      <c r="A12" s="78"/>
      <c r="B12" s="22"/>
      <c r="C12" s="88" t="s">
        <v>767</v>
      </c>
      <c r="D12" s="88" t="s">
        <v>768</v>
      </c>
      <c r="E12" s="88" t="s">
        <v>767</v>
      </c>
      <c r="F12" s="88" t="s">
        <v>768</v>
      </c>
      <c r="G12" s="88" t="s">
        <v>767</v>
      </c>
      <c r="H12" s="88" t="s">
        <v>768</v>
      </c>
      <c r="J12" s="245"/>
      <c r="K12" s="245"/>
    </row>
    <row r="13" spans="1:107" s="23" customFormat="1" ht="17.25" customHeight="1">
      <c r="A13" s="82" t="s">
        <v>57</v>
      </c>
      <c r="B13" s="86" t="s">
        <v>236</v>
      </c>
      <c r="C13" s="19" t="s">
        <v>56</v>
      </c>
      <c r="D13" s="19" t="s">
        <v>56</v>
      </c>
      <c r="E13" s="19" t="s">
        <v>56</v>
      </c>
      <c r="F13" s="19" t="s">
        <v>56</v>
      </c>
      <c r="G13" s="19" t="s">
        <v>56</v>
      </c>
      <c r="H13" s="19" t="s">
        <v>56</v>
      </c>
      <c r="I13" s="24"/>
      <c r="J13" s="246"/>
      <c r="K13" s="246"/>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8" t="s">
        <v>638</v>
      </c>
      <c r="B14" s="249" t="s">
        <v>114</v>
      </c>
      <c r="C14" s="206">
        <v>115</v>
      </c>
      <c r="D14" s="206">
        <v>24083</v>
      </c>
      <c r="E14" s="206">
        <v>8</v>
      </c>
      <c r="F14" s="206">
        <v>1469</v>
      </c>
      <c r="G14" s="206">
        <v>123</v>
      </c>
      <c r="H14" s="243">
        <v>25552</v>
      </c>
      <c r="I14" s="218"/>
      <c r="J14" s="261"/>
      <c r="K14" s="261"/>
    </row>
    <row r="15" spans="1:11" s="13" customFormat="1" ht="18" customHeight="1">
      <c r="A15" s="83" t="s">
        <v>639</v>
      </c>
      <c r="B15" s="249" t="s">
        <v>625</v>
      </c>
      <c r="C15" s="206">
        <v>264</v>
      </c>
      <c r="D15" s="206">
        <v>30846</v>
      </c>
      <c r="E15" s="206">
        <v>29</v>
      </c>
      <c r="F15" s="206">
        <v>2997</v>
      </c>
      <c r="G15" s="206">
        <v>293</v>
      </c>
      <c r="H15" s="206">
        <v>33843</v>
      </c>
      <c r="I15" s="218"/>
      <c r="J15" s="261"/>
      <c r="K15" s="261"/>
    </row>
    <row r="16" spans="1:11" s="13" customFormat="1" ht="18" customHeight="1">
      <c r="A16" s="83" t="s">
        <v>125</v>
      </c>
      <c r="B16" s="249" t="s">
        <v>669</v>
      </c>
      <c r="C16" s="206" t="s">
        <v>513</v>
      </c>
      <c r="D16" s="206">
        <v>2823</v>
      </c>
      <c r="E16" s="206" t="s">
        <v>513</v>
      </c>
      <c r="F16" s="206" t="s">
        <v>513</v>
      </c>
      <c r="G16" s="206" t="s">
        <v>513</v>
      </c>
      <c r="H16" s="206">
        <v>2823</v>
      </c>
      <c r="I16" s="218"/>
      <c r="J16" s="261"/>
      <c r="K16" s="261"/>
    </row>
    <row r="17" spans="1:11" s="13" customFormat="1" ht="18" customHeight="1">
      <c r="A17" s="83" t="s">
        <v>3</v>
      </c>
      <c r="B17" s="249" t="s">
        <v>4</v>
      </c>
      <c r="C17" s="206">
        <v>5601</v>
      </c>
      <c r="D17" s="206">
        <v>237650</v>
      </c>
      <c r="E17" s="206">
        <v>516</v>
      </c>
      <c r="F17" s="206">
        <v>56190</v>
      </c>
      <c r="G17" s="206">
        <v>6117</v>
      </c>
      <c r="H17" s="206">
        <v>293840</v>
      </c>
      <c r="I17" s="218"/>
      <c r="J17" s="261"/>
      <c r="K17" s="261"/>
    </row>
    <row r="18" spans="1:11" s="13" customFormat="1" ht="18" customHeight="1">
      <c r="A18" s="83" t="s">
        <v>124</v>
      </c>
      <c r="B18" s="249"/>
      <c r="C18" s="206" t="s">
        <v>513</v>
      </c>
      <c r="D18" s="206" t="s">
        <v>513</v>
      </c>
      <c r="E18" s="206" t="s">
        <v>513</v>
      </c>
      <c r="F18" s="206" t="s">
        <v>513</v>
      </c>
      <c r="G18" s="206" t="s">
        <v>513</v>
      </c>
      <c r="H18" s="206" t="s">
        <v>513</v>
      </c>
      <c r="I18" s="218"/>
      <c r="J18" s="261"/>
      <c r="K18" s="261"/>
    </row>
    <row r="19" spans="1:11" s="13" customFormat="1" ht="30" customHeight="1">
      <c r="A19" s="83" t="s">
        <v>126</v>
      </c>
      <c r="B19" s="249" t="s">
        <v>168</v>
      </c>
      <c r="C19" s="206" t="s">
        <v>513</v>
      </c>
      <c r="D19" s="206" t="s">
        <v>513</v>
      </c>
      <c r="E19" s="206" t="s">
        <v>513</v>
      </c>
      <c r="F19" s="206" t="s">
        <v>513</v>
      </c>
      <c r="G19" s="206" t="s">
        <v>513</v>
      </c>
      <c r="H19" s="206" t="s">
        <v>513</v>
      </c>
      <c r="I19" s="218"/>
      <c r="J19" s="261"/>
      <c r="K19" s="261"/>
    </row>
    <row r="20" spans="1:11" s="13" customFormat="1" ht="18" customHeight="1">
      <c r="A20" s="83" t="s">
        <v>127</v>
      </c>
      <c r="B20" s="249" t="s">
        <v>169</v>
      </c>
      <c r="C20" s="206">
        <v>64</v>
      </c>
      <c r="D20" s="206">
        <v>130</v>
      </c>
      <c r="E20" s="206">
        <v>16</v>
      </c>
      <c r="F20" s="206">
        <v>555</v>
      </c>
      <c r="G20" s="206">
        <v>80</v>
      </c>
      <c r="H20" s="206">
        <v>685</v>
      </c>
      <c r="I20" s="218"/>
      <c r="J20" s="261"/>
      <c r="K20" s="261"/>
    </row>
    <row r="21" spans="1:11" s="13" customFormat="1" ht="18" customHeight="1">
      <c r="A21" s="83" t="s">
        <v>601</v>
      </c>
      <c r="B21" s="249"/>
      <c r="C21" s="206" t="s">
        <v>513</v>
      </c>
      <c r="D21" s="206">
        <v>2597</v>
      </c>
      <c r="E21" s="206">
        <v>2</v>
      </c>
      <c r="F21" s="206">
        <v>132</v>
      </c>
      <c r="G21" s="206">
        <v>2</v>
      </c>
      <c r="H21" s="206">
        <v>2729</v>
      </c>
      <c r="I21" s="218"/>
      <c r="J21" s="261"/>
      <c r="K21" s="261"/>
    </row>
    <row r="22" spans="1:11" s="13" customFormat="1" ht="18" customHeight="1">
      <c r="A22" s="83" t="s">
        <v>128</v>
      </c>
      <c r="B22" s="249" t="s">
        <v>798</v>
      </c>
      <c r="C22" s="206">
        <v>459</v>
      </c>
      <c r="D22" s="206">
        <v>55496</v>
      </c>
      <c r="E22" s="206">
        <v>181</v>
      </c>
      <c r="F22" s="206">
        <v>40649</v>
      </c>
      <c r="G22" s="206">
        <v>640</v>
      </c>
      <c r="H22" s="206">
        <v>96145</v>
      </c>
      <c r="I22" s="218"/>
      <c r="J22" s="261"/>
      <c r="K22" s="261"/>
    </row>
    <row r="23" spans="1:11" s="13" customFormat="1" ht="18" customHeight="1">
      <c r="A23" s="83" t="s">
        <v>129</v>
      </c>
      <c r="B23" s="249" t="s">
        <v>799</v>
      </c>
      <c r="C23" s="206" t="s">
        <v>513</v>
      </c>
      <c r="D23" s="206" t="s">
        <v>513</v>
      </c>
      <c r="E23" s="206" t="s">
        <v>513</v>
      </c>
      <c r="F23" s="206" t="s">
        <v>513</v>
      </c>
      <c r="G23" s="206" t="s">
        <v>513</v>
      </c>
      <c r="H23" s="206" t="s">
        <v>513</v>
      </c>
      <c r="I23" s="218"/>
      <c r="J23" s="261"/>
      <c r="K23" s="261"/>
    </row>
    <row r="24" spans="1:11" s="13" customFormat="1" ht="30" customHeight="1">
      <c r="A24" s="83" t="s">
        <v>130</v>
      </c>
      <c r="B24" s="249"/>
      <c r="C24" s="206" t="s">
        <v>513</v>
      </c>
      <c r="D24" s="206" t="s">
        <v>513</v>
      </c>
      <c r="E24" s="206" t="s">
        <v>513</v>
      </c>
      <c r="F24" s="206" t="s">
        <v>513</v>
      </c>
      <c r="G24" s="206" t="s">
        <v>513</v>
      </c>
      <c r="H24" s="206" t="s">
        <v>513</v>
      </c>
      <c r="I24" s="218"/>
      <c r="J24" s="261"/>
      <c r="K24" s="261"/>
    </row>
    <row r="25" spans="1:11" s="13" customFormat="1" ht="18" customHeight="1">
      <c r="A25" s="83" t="s">
        <v>602</v>
      </c>
      <c r="B25" s="249" t="s">
        <v>622</v>
      </c>
      <c r="C25" s="206" t="s">
        <v>513</v>
      </c>
      <c r="D25" s="206">
        <v>16</v>
      </c>
      <c r="E25" s="206" t="s">
        <v>513</v>
      </c>
      <c r="F25" s="206" t="s">
        <v>513</v>
      </c>
      <c r="G25" s="206" t="s">
        <v>513</v>
      </c>
      <c r="H25" s="206">
        <v>16</v>
      </c>
      <c r="I25" s="218"/>
      <c r="J25" s="261"/>
      <c r="K25" s="261"/>
    </row>
    <row r="26" spans="1:11" s="13" customFormat="1" ht="18" customHeight="1">
      <c r="A26" s="83" t="s">
        <v>603</v>
      </c>
      <c r="B26" s="249" t="s">
        <v>591</v>
      </c>
      <c r="C26" s="206">
        <v>30</v>
      </c>
      <c r="D26" s="206">
        <v>6506</v>
      </c>
      <c r="E26" s="206" t="s">
        <v>513</v>
      </c>
      <c r="F26" s="206">
        <v>125</v>
      </c>
      <c r="G26" s="206">
        <v>30</v>
      </c>
      <c r="H26" s="206">
        <v>6631</v>
      </c>
      <c r="I26" s="218"/>
      <c r="J26" s="261"/>
      <c r="K26" s="261"/>
    </row>
    <row r="27" spans="1:11" s="13" customFormat="1" ht="18" customHeight="1">
      <c r="A27" s="83" t="s">
        <v>131</v>
      </c>
      <c r="B27" s="249" t="s">
        <v>173</v>
      </c>
      <c r="C27" s="206" t="s">
        <v>513</v>
      </c>
      <c r="D27" s="206" t="s">
        <v>513</v>
      </c>
      <c r="E27" s="206" t="s">
        <v>513</v>
      </c>
      <c r="F27" s="206" t="s">
        <v>513</v>
      </c>
      <c r="G27" s="206" t="s">
        <v>513</v>
      </c>
      <c r="H27" s="206" t="s">
        <v>513</v>
      </c>
      <c r="I27" s="218"/>
      <c r="J27" s="261"/>
      <c r="K27" s="261"/>
    </row>
    <row r="28" spans="1:11" s="13" customFormat="1" ht="18" customHeight="1">
      <c r="A28" s="83" t="s">
        <v>132</v>
      </c>
      <c r="B28" s="249" t="s">
        <v>175</v>
      </c>
      <c r="C28" s="206">
        <v>48</v>
      </c>
      <c r="D28" s="206">
        <v>51035</v>
      </c>
      <c r="E28" s="206">
        <v>7</v>
      </c>
      <c r="F28" s="206">
        <v>1751</v>
      </c>
      <c r="G28" s="206">
        <v>55</v>
      </c>
      <c r="H28" s="206">
        <v>52786</v>
      </c>
      <c r="I28" s="218"/>
      <c r="J28" s="261"/>
      <c r="K28" s="261"/>
    </row>
    <row r="29" spans="1:11" s="13" customFormat="1" ht="30" customHeight="1">
      <c r="A29" s="83" t="s">
        <v>668</v>
      </c>
      <c r="B29" s="81"/>
      <c r="C29" s="206" t="s">
        <v>513</v>
      </c>
      <c r="D29" s="206" t="s">
        <v>513</v>
      </c>
      <c r="E29" s="206" t="s">
        <v>513</v>
      </c>
      <c r="F29" s="206" t="s">
        <v>513</v>
      </c>
      <c r="G29" s="206" t="s">
        <v>513</v>
      </c>
      <c r="H29" s="206" t="s">
        <v>513</v>
      </c>
      <c r="I29" s="218"/>
      <c r="J29" s="261"/>
      <c r="K29" s="261"/>
    </row>
    <row r="30" spans="1:11" s="13" customFormat="1" ht="17.25" customHeight="1">
      <c r="A30" s="83" t="s">
        <v>134</v>
      </c>
      <c r="B30" s="249" t="s">
        <v>623</v>
      </c>
      <c r="C30" s="206">
        <v>1913</v>
      </c>
      <c r="D30" s="206">
        <v>74752</v>
      </c>
      <c r="E30" s="206">
        <v>62</v>
      </c>
      <c r="F30" s="206">
        <v>5464</v>
      </c>
      <c r="G30" s="206">
        <v>1975</v>
      </c>
      <c r="H30" s="206">
        <v>80216</v>
      </c>
      <c r="I30" s="218"/>
      <c r="J30" s="261"/>
      <c r="K30" s="261"/>
    </row>
    <row r="31" spans="1:11" s="13" customFormat="1" ht="17.25" customHeight="1">
      <c r="A31" s="83" t="s">
        <v>800</v>
      </c>
      <c r="B31" s="249" t="s">
        <v>801</v>
      </c>
      <c r="C31" s="206">
        <v>1</v>
      </c>
      <c r="D31" s="206" t="s">
        <v>513</v>
      </c>
      <c r="E31" s="206" t="s">
        <v>513</v>
      </c>
      <c r="F31" s="206">
        <v>1</v>
      </c>
      <c r="G31" s="206">
        <v>1</v>
      </c>
      <c r="H31" s="206">
        <v>1</v>
      </c>
      <c r="I31" s="218"/>
      <c r="J31" s="261"/>
      <c r="K31" s="261"/>
    </row>
    <row r="32" spans="1:11" s="13" customFormat="1" ht="17.25" customHeight="1">
      <c r="A32" s="83" t="s">
        <v>604</v>
      </c>
      <c r="B32" s="81" t="s">
        <v>624</v>
      </c>
      <c r="C32" s="206" t="s">
        <v>513</v>
      </c>
      <c r="D32" s="206">
        <v>2322</v>
      </c>
      <c r="E32" s="206" t="s">
        <v>513</v>
      </c>
      <c r="F32" s="206">
        <v>264</v>
      </c>
      <c r="G32" s="206" t="s">
        <v>513</v>
      </c>
      <c r="H32" s="206">
        <v>2586</v>
      </c>
      <c r="I32" s="218"/>
      <c r="J32" s="261"/>
      <c r="K32" s="261"/>
    </row>
    <row r="33" spans="1:11" s="13" customFormat="1" ht="17.25" customHeight="1">
      <c r="A33" s="83" t="s">
        <v>135</v>
      </c>
      <c r="B33" s="81"/>
      <c r="C33" s="206" t="s">
        <v>513</v>
      </c>
      <c r="D33" s="206" t="s">
        <v>513</v>
      </c>
      <c r="E33" s="206" t="s">
        <v>513</v>
      </c>
      <c r="F33" s="206" t="s">
        <v>513</v>
      </c>
      <c r="G33" s="206" t="s">
        <v>513</v>
      </c>
      <c r="H33" s="206" t="s">
        <v>513</v>
      </c>
      <c r="I33" s="218"/>
      <c r="J33" s="261"/>
      <c r="K33" s="261"/>
    </row>
    <row r="34" spans="1:11" s="13" customFormat="1" ht="30" customHeight="1">
      <c r="A34" s="83" t="s">
        <v>136</v>
      </c>
      <c r="B34" s="249" t="s">
        <v>179</v>
      </c>
      <c r="C34" s="206">
        <v>413</v>
      </c>
      <c r="D34" s="206">
        <v>5957</v>
      </c>
      <c r="E34" s="206">
        <v>3</v>
      </c>
      <c r="F34" s="206">
        <v>471</v>
      </c>
      <c r="G34" s="206">
        <v>416</v>
      </c>
      <c r="H34" s="206">
        <v>6428</v>
      </c>
      <c r="I34" s="218"/>
      <c r="J34" s="261"/>
      <c r="K34" s="261"/>
    </row>
    <row r="35" spans="1:11" s="13" customFormat="1" ht="17.25" customHeight="1">
      <c r="A35" s="83" t="s">
        <v>605</v>
      </c>
      <c r="B35" s="249"/>
      <c r="C35" s="206" t="s">
        <v>513</v>
      </c>
      <c r="D35" s="206" t="s">
        <v>513</v>
      </c>
      <c r="E35" s="206" t="s">
        <v>513</v>
      </c>
      <c r="F35" s="206" t="s">
        <v>513</v>
      </c>
      <c r="G35" s="206" t="s">
        <v>513</v>
      </c>
      <c r="H35" s="206" t="s">
        <v>513</v>
      </c>
      <c r="I35" s="218"/>
      <c r="J35" s="261"/>
      <c r="K35" s="261"/>
    </row>
    <row r="36" spans="1:11" s="13" customFormat="1" ht="17.25" customHeight="1">
      <c r="A36" s="83" t="s">
        <v>606</v>
      </c>
      <c r="B36" s="249"/>
      <c r="C36" s="206">
        <v>137</v>
      </c>
      <c r="D36" s="206">
        <v>1100</v>
      </c>
      <c r="E36" s="206">
        <v>11</v>
      </c>
      <c r="F36" s="206">
        <v>131</v>
      </c>
      <c r="G36" s="206">
        <v>148</v>
      </c>
      <c r="H36" s="206">
        <v>1231</v>
      </c>
      <c r="I36" s="218"/>
      <c r="J36" s="261"/>
      <c r="K36" s="261"/>
    </row>
    <row r="37" spans="1:11" s="13" customFormat="1" ht="17.25" customHeight="1">
      <c r="A37" s="83" t="s">
        <v>791</v>
      </c>
      <c r="B37" s="229" t="s">
        <v>792</v>
      </c>
      <c r="C37" s="206">
        <v>1740</v>
      </c>
      <c r="D37" s="206">
        <v>23815</v>
      </c>
      <c r="E37" s="206">
        <v>114</v>
      </c>
      <c r="F37" s="206">
        <v>10171</v>
      </c>
      <c r="G37" s="206">
        <v>1854</v>
      </c>
      <c r="H37" s="206">
        <v>33986</v>
      </c>
      <c r="I37" s="218"/>
      <c r="J37" s="261"/>
      <c r="K37" s="261"/>
    </row>
    <row r="38" spans="1:14" ht="17.25" customHeight="1">
      <c r="A38" s="84" t="s">
        <v>640</v>
      </c>
      <c r="B38" s="250" t="s">
        <v>641</v>
      </c>
      <c r="C38" s="207" t="s">
        <v>513</v>
      </c>
      <c r="D38" s="207" t="s">
        <v>513</v>
      </c>
      <c r="E38" s="207" t="s">
        <v>513</v>
      </c>
      <c r="F38" s="207" t="s">
        <v>513</v>
      </c>
      <c r="G38" s="207" t="s">
        <v>513</v>
      </c>
      <c r="H38" s="207" t="s">
        <v>513</v>
      </c>
      <c r="I38" s="241"/>
      <c r="J38" s="261"/>
      <c r="K38" s="261"/>
      <c r="L38" s="13"/>
      <c r="M38" s="13"/>
      <c r="N38" s="13"/>
    </row>
    <row r="39" spans="1:14" ht="30" customHeight="1">
      <c r="A39" s="83" t="s">
        <v>802</v>
      </c>
      <c r="B39" s="249"/>
      <c r="C39" s="206">
        <v>42</v>
      </c>
      <c r="D39" s="206">
        <v>94</v>
      </c>
      <c r="E39" s="206">
        <v>48</v>
      </c>
      <c r="F39" s="206">
        <v>284</v>
      </c>
      <c r="G39" s="206">
        <v>90</v>
      </c>
      <c r="H39" s="243">
        <v>378</v>
      </c>
      <c r="I39" s="241"/>
      <c r="J39" s="261"/>
      <c r="K39" s="261"/>
      <c r="L39" s="13"/>
      <c r="M39" s="13"/>
      <c r="N39" s="13"/>
    </row>
    <row r="40" spans="1:14" ht="17.25" customHeight="1">
      <c r="A40" s="83" t="s">
        <v>607</v>
      </c>
      <c r="B40" s="249" t="s">
        <v>587</v>
      </c>
      <c r="C40" s="206">
        <v>4583</v>
      </c>
      <c r="D40" s="206">
        <v>45016</v>
      </c>
      <c r="E40" s="206">
        <v>174</v>
      </c>
      <c r="F40" s="206">
        <v>4130</v>
      </c>
      <c r="G40" s="206">
        <v>4757</v>
      </c>
      <c r="H40" s="206">
        <v>49146</v>
      </c>
      <c r="I40" s="241"/>
      <c r="J40" s="261"/>
      <c r="K40" s="261"/>
      <c r="L40" s="13"/>
      <c r="M40" s="13"/>
      <c r="N40" s="13"/>
    </row>
    <row r="41" spans="1:14" ht="17.25" customHeight="1">
      <c r="A41" s="83" t="s">
        <v>137</v>
      </c>
      <c r="B41" s="81"/>
      <c r="C41" s="206" t="s">
        <v>513</v>
      </c>
      <c r="D41" s="206" t="s">
        <v>513</v>
      </c>
      <c r="E41" s="206" t="s">
        <v>513</v>
      </c>
      <c r="F41" s="206" t="s">
        <v>513</v>
      </c>
      <c r="G41" s="206" t="s">
        <v>513</v>
      </c>
      <c r="H41" s="206" t="s">
        <v>513</v>
      </c>
      <c r="I41" s="241"/>
      <c r="J41" s="261"/>
      <c r="K41" s="261"/>
      <c r="L41" s="13"/>
      <c r="M41" s="13"/>
      <c r="N41" s="13"/>
    </row>
    <row r="42" spans="1:14" ht="17.25" customHeight="1">
      <c r="A42" s="83" t="s">
        <v>138</v>
      </c>
      <c r="B42" s="249" t="s">
        <v>181</v>
      </c>
      <c r="C42" s="206">
        <v>4263</v>
      </c>
      <c r="D42" s="206">
        <v>3913</v>
      </c>
      <c r="E42" s="206">
        <v>73</v>
      </c>
      <c r="F42" s="206">
        <v>123</v>
      </c>
      <c r="G42" s="206">
        <v>4336</v>
      </c>
      <c r="H42" s="206">
        <v>4036</v>
      </c>
      <c r="I42" s="241"/>
      <c r="J42" s="261"/>
      <c r="K42" s="261"/>
      <c r="L42" s="13"/>
      <c r="M42" s="13"/>
      <c r="N42" s="13"/>
    </row>
    <row r="43" spans="1:14" ht="17.25" customHeight="1">
      <c r="A43" s="83" t="s">
        <v>139</v>
      </c>
      <c r="B43" s="249" t="s">
        <v>184</v>
      </c>
      <c r="C43" s="206" t="s">
        <v>513</v>
      </c>
      <c r="D43" s="206" t="s">
        <v>513</v>
      </c>
      <c r="E43" s="206" t="s">
        <v>513</v>
      </c>
      <c r="F43" s="206" t="s">
        <v>513</v>
      </c>
      <c r="G43" s="206" t="s">
        <v>513</v>
      </c>
      <c r="H43" s="206" t="s">
        <v>513</v>
      </c>
      <c r="I43" s="241"/>
      <c r="J43" s="261"/>
      <c r="K43" s="261"/>
      <c r="L43" s="13"/>
      <c r="M43" s="13"/>
      <c r="N43" s="13"/>
    </row>
    <row r="44" spans="1:14" ht="30" customHeight="1">
      <c r="A44" s="83" t="s">
        <v>140</v>
      </c>
      <c r="B44" s="269" t="s">
        <v>812</v>
      </c>
      <c r="C44" s="206">
        <v>3020</v>
      </c>
      <c r="D44" s="206">
        <v>27367</v>
      </c>
      <c r="E44" s="206">
        <v>1388</v>
      </c>
      <c r="F44" s="206">
        <v>9612</v>
      </c>
      <c r="G44" s="206">
        <v>4408</v>
      </c>
      <c r="H44" s="206">
        <v>36979</v>
      </c>
      <c r="I44" s="241"/>
      <c r="J44" s="261"/>
      <c r="K44" s="261"/>
      <c r="L44" s="13"/>
      <c r="M44" s="13"/>
      <c r="N44" s="13"/>
    </row>
    <row r="45" spans="1:14" ht="17.25" customHeight="1">
      <c r="A45" s="83" t="s">
        <v>141</v>
      </c>
      <c r="B45" s="249" t="s">
        <v>188</v>
      </c>
      <c r="C45" s="206" t="s">
        <v>513</v>
      </c>
      <c r="D45" s="206">
        <v>298</v>
      </c>
      <c r="E45" s="206" t="s">
        <v>513</v>
      </c>
      <c r="F45" s="206" t="s">
        <v>513</v>
      </c>
      <c r="G45" s="206" t="s">
        <v>513</v>
      </c>
      <c r="H45" s="206">
        <v>298</v>
      </c>
      <c r="I45" s="241"/>
      <c r="J45" s="261"/>
      <c r="K45" s="261"/>
      <c r="L45" s="13"/>
      <c r="M45" s="13"/>
      <c r="N45" s="13"/>
    </row>
    <row r="46" spans="1:14" ht="17.25" customHeight="1">
      <c r="A46" s="83" t="s">
        <v>144</v>
      </c>
      <c r="B46" s="249" t="s">
        <v>642</v>
      </c>
      <c r="C46" s="206">
        <v>1596</v>
      </c>
      <c r="D46" s="206">
        <v>82242</v>
      </c>
      <c r="E46" s="206">
        <v>110</v>
      </c>
      <c r="F46" s="206">
        <v>12989</v>
      </c>
      <c r="G46" s="206">
        <v>1706</v>
      </c>
      <c r="H46" s="206">
        <v>95231</v>
      </c>
      <c r="I46" s="241"/>
      <c r="J46" s="261"/>
      <c r="K46" s="261"/>
      <c r="L46" s="13"/>
      <c r="M46" s="13"/>
      <c r="N46" s="13"/>
    </row>
    <row r="47" spans="1:14" ht="17.25" customHeight="1">
      <c r="A47" s="83" t="s">
        <v>145</v>
      </c>
      <c r="B47" s="81"/>
      <c r="C47" s="206" t="s">
        <v>513</v>
      </c>
      <c r="D47" s="206" t="s">
        <v>513</v>
      </c>
      <c r="E47" s="206" t="s">
        <v>513</v>
      </c>
      <c r="F47" s="206" t="s">
        <v>513</v>
      </c>
      <c r="G47" s="206" t="s">
        <v>513</v>
      </c>
      <c r="H47" s="206" t="s">
        <v>513</v>
      </c>
      <c r="I47" s="241"/>
      <c r="J47" s="261"/>
      <c r="K47" s="261"/>
      <c r="L47" s="13"/>
      <c r="M47" s="13"/>
      <c r="N47" s="13"/>
    </row>
    <row r="48" spans="1:14" ht="17.25" customHeight="1">
      <c r="A48" s="83" t="s">
        <v>146</v>
      </c>
      <c r="B48" s="249" t="s">
        <v>643</v>
      </c>
      <c r="C48" s="206">
        <v>738</v>
      </c>
      <c r="D48" s="206">
        <v>33003</v>
      </c>
      <c r="E48" s="206">
        <v>89</v>
      </c>
      <c r="F48" s="206">
        <v>2587</v>
      </c>
      <c r="G48" s="206">
        <v>827</v>
      </c>
      <c r="H48" s="206">
        <v>35590</v>
      </c>
      <c r="I48" s="241"/>
      <c r="J48" s="261"/>
      <c r="K48" s="261"/>
      <c r="L48" s="13"/>
      <c r="M48" s="13"/>
      <c r="N48" s="13"/>
    </row>
    <row r="49" spans="1:14" ht="30" customHeight="1">
      <c r="A49" s="83" t="s">
        <v>608</v>
      </c>
      <c r="B49" s="249" t="s">
        <v>644</v>
      </c>
      <c r="C49" s="206">
        <v>2</v>
      </c>
      <c r="D49" s="206">
        <v>40408</v>
      </c>
      <c r="E49" s="206">
        <v>15</v>
      </c>
      <c r="F49" s="206">
        <v>901</v>
      </c>
      <c r="G49" s="206">
        <v>17</v>
      </c>
      <c r="H49" s="206">
        <v>41309</v>
      </c>
      <c r="I49" s="241"/>
      <c r="J49" s="261"/>
      <c r="K49" s="261"/>
      <c r="L49" s="13"/>
      <c r="M49" s="13"/>
      <c r="N49" s="13"/>
    </row>
    <row r="50" spans="1:14" ht="17.25" customHeight="1">
      <c r="A50" s="83" t="s">
        <v>147</v>
      </c>
      <c r="B50" s="249" t="s">
        <v>195</v>
      </c>
      <c r="C50" s="206" t="s">
        <v>513</v>
      </c>
      <c r="D50" s="206">
        <v>2196</v>
      </c>
      <c r="E50" s="206" t="s">
        <v>513</v>
      </c>
      <c r="F50" s="206">
        <v>150</v>
      </c>
      <c r="G50" s="206" t="s">
        <v>513</v>
      </c>
      <c r="H50" s="206">
        <v>2346</v>
      </c>
      <c r="I50" s="241"/>
      <c r="J50" s="261"/>
      <c r="K50" s="261"/>
      <c r="L50" s="13"/>
      <c r="M50" s="13"/>
      <c r="N50" s="13"/>
    </row>
    <row r="51" spans="1:14" ht="17.25" customHeight="1">
      <c r="A51" s="83" t="s">
        <v>609</v>
      </c>
      <c r="B51" s="81"/>
      <c r="C51" s="206" t="s">
        <v>513</v>
      </c>
      <c r="D51" s="206" t="s">
        <v>513</v>
      </c>
      <c r="E51" s="206" t="s">
        <v>513</v>
      </c>
      <c r="F51" s="206" t="s">
        <v>513</v>
      </c>
      <c r="G51" s="206" t="s">
        <v>513</v>
      </c>
      <c r="H51" s="206" t="s">
        <v>513</v>
      </c>
      <c r="I51" s="241"/>
      <c r="J51" s="261"/>
      <c r="K51" s="261"/>
      <c r="L51" s="13"/>
      <c r="M51" s="13"/>
      <c r="N51" s="13"/>
    </row>
    <row r="52" spans="1:14" ht="17.25" customHeight="1">
      <c r="A52" s="83" t="s">
        <v>785</v>
      </c>
      <c r="B52" s="249"/>
      <c r="C52" s="206">
        <v>101</v>
      </c>
      <c r="D52" s="206">
        <v>11</v>
      </c>
      <c r="E52" s="206">
        <v>339</v>
      </c>
      <c r="F52" s="206">
        <v>25</v>
      </c>
      <c r="G52" s="206">
        <v>440</v>
      </c>
      <c r="H52" s="206">
        <v>36</v>
      </c>
      <c r="I52" s="241"/>
      <c r="J52" s="261"/>
      <c r="K52" s="261"/>
      <c r="L52" s="13"/>
      <c r="M52" s="13"/>
      <c r="N52" s="13"/>
    </row>
    <row r="53" spans="1:14" ht="17.25" customHeight="1">
      <c r="A53" s="83" t="s">
        <v>148</v>
      </c>
      <c r="B53" s="249"/>
      <c r="C53" s="206" t="s">
        <v>513</v>
      </c>
      <c r="D53" s="206" t="s">
        <v>513</v>
      </c>
      <c r="E53" s="206" t="s">
        <v>513</v>
      </c>
      <c r="F53" s="206" t="s">
        <v>513</v>
      </c>
      <c r="G53" s="206" t="s">
        <v>513</v>
      </c>
      <c r="H53" s="206" t="s">
        <v>513</v>
      </c>
      <c r="I53" s="241"/>
      <c r="J53" s="261"/>
      <c r="K53" s="261"/>
      <c r="L53" s="13"/>
      <c r="M53" s="13"/>
      <c r="N53" s="13"/>
    </row>
    <row r="54" spans="1:14" ht="30" customHeight="1">
      <c r="A54" s="83" t="s">
        <v>149</v>
      </c>
      <c r="B54" s="269" t="s">
        <v>199</v>
      </c>
      <c r="C54" s="206" t="s">
        <v>513</v>
      </c>
      <c r="D54" s="206">
        <v>323</v>
      </c>
      <c r="E54" s="206" t="s">
        <v>513</v>
      </c>
      <c r="F54" s="206">
        <v>2</v>
      </c>
      <c r="G54" s="206" t="s">
        <v>513</v>
      </c>
      <c r="H54" s="206">
        <v>325</v>
      </c>
      <c r="I54" s="241"/>
      <c r="J54" s="261"/>
      <c r="K54" s="261"/>
      <c r="L54" s="13"/>
      <c r="M54" s="13"/>
      <c r="N54" s="13"/>
    </row>
    <row r="55" spans="1:14" ht="17.25" customHeight="1">
      <c r="A55" s="83" t="s">
        <v>790</v>
      </c>
      <c r="B55" s="249" t="s">
        <v>789</v>
      </c>
      <c r="C55" s="206" t="s">
        <v>513</v>
      </c>
      <c r="D55" s="206" t="s">
        <v>513</v>
      </c>
      <c r="E55" s="206" t="s">
        <v>513</v>
      </c>
      <c r="F55" s="206" t="s">
        <v>513</v>
      </c>
      <c r="G55" s="206" t="s">
        <v>513</v>
      </c>
      <c r="H55" s="206" t="s">
        <v>513</v>
      </c>
      <c r="I55" s="241"/>
      <c r="J55" s="261"/>
      <c r="K55" s="261"/>
      <c r="L55" s="13"/>
      <c r="M55" s="13"/>
      <c r="N55" s="13"/>
    </row>
    <row r="56" spans="1:14" ht="17.25" customHeight="1">
      <c r="A56" s="83" t="s">
        <v>610</v>
      </c>
      <c r="B56" s="249"/>
      <c r="C56" s="206" t="s">
        <v>513</v>
      </c>
      <c r="D56" s="206" t="s">
        <v>513</v>
      </c>
      <c r="E56" s="206" t="s">
        <v>513</v>
      </c>
      <c r="F56" s="206" t="s">
        <v>513</v>
      </c>
      <c r="G56" s="206" t="s">
        <v>513</v>
      </c>
      <c r="H56" s="206" t="s">
        <v>513</v>
      </c>
      <c r="I56" s="241"/>
      <c r="J56" s="261"/>
      <c r="K56" s="261"/>
      <c r="L56" s="13"/>
      <c r="M56" s="13"/>
      <c r="N56" s="13"/>
    </row>
    <row r="57" spans="1:14" ht="17.25" customHeight="1">
      <c r="A57" s="83" t="s">
        <v>150</v>
      </c>
      <c r="B57" s="229" t="s">
        <v>202</v>
      </c>
      <c r="C57" s="206" t="s">
        <v>513</v>
      </c>
      <c r="D57" s="206" t="s">
        <v>513</v>
      </c>
      <c r="E57" s="206" t="s">
        <v>513</v>
      </c>
      <c r="F57" s="206" t="s">
        <v>513</v>
      </c>
      <c r="G57" s="206" t="s">
        <v>513</v>
      </c>
      <c r="H57" s="206" t="s">
        <v>513</v>
      </c>
      <c r="I57" s="241"/>
      <c r="J57" s="261"/>
      <c r="K57" s="261"/>
      <c r="L57" s="13"/>
      <c r="M57" s="13"/>
      <c r="N57" s="13"/>
    </row>
    <row r="58" spans="1:14" ht="17.25" customHeight="1">
      <c r="A58" s="83" t="s">
        <v>749</v>
      </c>
      <c r="B58" s="249" t="s">
        <v>750</v>
      </c>
      <c r="C58" s="206">
        <v>6060</v>
      </c>
      <c r="D58" s="206">
        <v>126524</v>
      </c>
      <c r="E58" s="206">
        <v>2457</v>
      </c>
      <c r="F58" s="206">
        <v>114240</v>
      </c>
      <c r="G58" s="206">
        <v>8517</v>
      </c>
      <c r="H58" s="206">
        <v>240764</v>
      </c>
      <c r="I58" s="241"/>
      <c r="J58" s="261"/>
      <c r="K58" s="261"/>
      <c r="L58" s="13"/>
      <c r="M58" s="13"/>
      <c r="N58" s="13"/>
    </row>
    <row r="59" spans="1:14" ht="30" customHeight="1">
      <c r="A59" s="83" t="s">
        <v>152</v>
      </c>
      <c r="B59" s="249"/>
      <c r="C59" s="206" t="s">
        <v>513</v>
      </c>
      <c r="D59" s="206" t="s">
        <v>513</v>
      </c>
      <c r="E59" s="206" t="s">
        <v>513</v>
      </c>
      <c r="F59" s="206" t="s">
        <v>513</v>
      </c>
      <c r="G59" s="206" t="s">
        <v>513</v>
      </c>
      <c r="H59" s="206" t="s">
        <v>513</v>
      </c>
      <c r="I59" s="241"/>
      <c r="J59" s="261"/>
      <c r="K59" s="261"/>
      <c r="L59" s="13"/>
      <c r="M59" s="13"/>
      <c r="N59" s="13"/>
    </row>
    <row r="60" spans="1:14" ht="17.25" customHeight="1">
      <c r="A60" s="83" t="s">
        <v>751</v>
      </c>
      <c r="B60" s="81"/>
      <c r="C60" s="206" t="s">
        <v>513</v>
      </c>
      <c r="D60" s="206" t="s">
        <v>513</v>
      </c>
      <c r="E60" s="206" t="s">
        <v>513</v>
      </c>
      <c r="F60" s="206" t="s">
        <v>513</v>
      </c>
      <c r="G60" s="206" t="s">
        <v>513</v>
      </c>
      <c r="H60" s="206" t="s">
        <v>513</v>
      </c>
      <c r="I60" s="241"/>
      <c r="J60" s="261"/>
      <c r="K60" s="261"/>
      <c r="L60" s="13"/>
      <c r="M60" s="13"/>
      <c r="N60" s="13"/>
    </row>
    <row r="61" spans="1:14" ht="17.25" customHeight="1">
      <c r="A61" s="83" t="s">
        <v>153</v>
      </c>
      <c r="B61" s="249" t="s">
        <v>205</v>
      </c>
      <c r="C61" s="206" t="s">
        <v>513</v>
      </c>
      <c r="D61" s="206" t="s">
        <v>513</v>
      </c>
      <c r="E61" s="206" t="s">
        <v>513</v>
      </c>
      <c r="F61" s="206" t="s">
        <v>513</v>
      </c>
      <c r="G61" s="206" t="s">
        <v>513</v>
      </c>
      <c r="H61" s="206" t="s">
        <v>513</v>
      </c>
      <c r="I61" s="241"/>
      <c r="J61" s="261"/>
      <c r="K61" s="261"/>
      <c r="L61" s="13"/>
      <c r="M61" s="13"/>
      <c r="N61" s="13"/>
    </row>
    <row r="62" spans="1:14" ht="17.25" customHeight="1">
      <c r="A62" s="83" t="s">
        <v>666</v>
      </c>
      <c r="B62" s="249" t="s">
        <v>659</v>
      </c>
      <c r="C62" s="206" t="s">
        <v>513</v>
      </c>
      <c r="D62" s="206" t="s">
        <v>513</v>
      </c>
      <c r="E62" s="206" t="s">
        <v>513</v>
      </c>
      <c r="F62" s="206" t="s">
        <v>513</v>
      </c>
      <c r="G62" s="206" t="s">
        <v>513</v>
      </c>
      <c r="H62" s="206" t="s">
        <v>513</v>
      </c>
      <c r="I62" s="241"/>
      <c r="J62" s="261"/>
      <c r="K62" s="261"/>
      <c r="L62" s="13"/>
      <c r="M62" s="13"/>
      <c r="N62" s="13"/>
    </row>
    <row r="63" spans="1:14" ht="17.25" customHeight="1">
      <c r="A63" s="84" t="s">
        <v>814</v>
      </c>
      <c r="B63" s="250"/>
      <c r="C63" s="207" t="s">
        <v>513</v>
      </c>
      <c r="D63" s="207" t="s">
        <v>513</v>
      </c>
      <c r="E63" s="207" t="s">
        <v>513</v>
      </c>
      <c r="F63" s="207" t="s">
        <v>513</v>
      </c>
      <c r="G63" s="207" t="s">
        <v>513</v>
      </c>
      <c r="H63" s="207" t="s">
        <v>513</v>
      </c>
      <c r="I63" s="241"/>
      <c r="J63" s="261"/>
      <c r="K63" s="261"/>
      <c r="L63" s="13"/>
      <c r="M63" s="13"/>
      <c r="N63" s="13"/>
    </row>
    <row r="64" spans="1:14" ht="30" customHeight="1">
      <c r="A64" s="259" t="s">
        <v>154</v>
      </c>
      <c r="B64" s="260" t="s">
        <v>207</v>
      </c>
      <c r="C64" s="243" t="s">
        <v>513</v>
      </c>
      <c r="D64" s="243" t="s">
        <v>513</v>
      </c>
      <c r="E64" s="243" t="s">
        <v>513</v>
      </c>
      <c r="F64" s="243" t="s">
        <v>513</v>
      </c>
      <c r="G64" s="243" t="s">
        <v>513</v>
      </c>
      <c r="H64" s="243" t="s">
        <v>513</v>
      </c>
      <c r="I64" s="241"/>
      <c r="J64" s="261"/>
      <c r="K64" s="261"/>
      <c r="L64" s="13"/>
      <c r="M64" s="13"/>
      <c r="N64" s="13"/>
    </row>
    <row r="65" spans="1:14" ht="17.25" customHeight="1">
      <c r="A65" s="83" t="s">
        <v>611</v>
      </c>
      <c r="B65" s="249" t="s">
        <v>645</v>
      </c>
      <c r="C65" s="206">
        <v>134</v>
      </c>
      <c r="D65" s="206">
        <v>9</v>
      </c>
      <c r="E65" s="206">
        <v>10</v>
      </c>
      <c r="F65" s="206">
        <v>-2</v>
      </c>
      <c r="G65" s="206">
        <v>144</v>
      </c>
      <c r="H65" s="206">
        <v>7</v>
      </c>
      <c r="I65" s="241"/>
      <c r="J65" s="261"/>
      <c r="K65" s="261"/>
      <c r="L65" s="13"/>
      <c r="M65" s="13"/>
      <c r="N65" s="13"/>
    </row>
    <row r="66" spans="1:14" ht="17.25" customHeight="1">
      <c r="A66" s="83" t="s">
        <v>612</v>
      </c>
      <c r="B66" s="249" t="s">
        <v>521</v>
      </c>
      <c r="C66" s="206">
        <v>1460</v>
      </c>
      <c r="D66" s="206">
        <v>23708</v>
      </c>
      <c r="E66" s="206">
        <v>167</v>
      </c>
      <c r="F66" s="206">
        <v>1170</v>
      </c>
      <c r="G66" s="206">
        <v>1627</v>
      </c>
      <c r="H66" s="206">
        <v>24878</v>
      </c>
      <c r="I66" s="241"/>
      <c r="J66" s="261"/>
      <c r="K66" s="261"/>
      <c r="L66" s="13"/>
      <c r="M66" s="13"/>
      <c r="N66" s="13"/>
    </row>
    <row r="67" spans="1:14" ht="17.25" customHeight="1">
      <c r="A67" s="83" t="s">
        <v>613</v>
      </c>
      <c r="B67" s="249" t="s">
        <v>620</v>
      </c>
      <c r="C67" s="206" t="s">
        <v>513</v>
      </c>
      <c r="D67" s="206" t="s">
        <v>513</v>
      </c>
      <c r="E67" s="206" t="s">
        <v>513</v>
      </c>
      <c r="F67" s="206" t="s">
        <v>513</v>
      </c>
      <c r="G67" s="206" t="s">
        <v>513</v>
      </c>
      <c r="H67" s="206" t="s">
        <v>513</v>
      </c>
      <c r="I67" s="241"/>
      <c r="J67" s="261"/>
      <c r="K67" s="261"/>
      <c r="L67" s="13"/>
      <c r="M67" s="13"/>
      <c r="N67" s="13"/>
    </row>
    <row r="68" spans="1:14" ht="17.25" customHeight="1">
      <c r="A68" s="83" t="s">
        <v>614</v>
      </c>
      <c r="B68" s="249" t="s">
        <v>646</v>
      </c>
      <c r="C68" s="206">
        <v>149</v>
      </c>
      <c r="D68" s="206">
        <v>389</v>
      </c>
      <c r="E68" s="206">
        <v>168</v>
      </c>
      <c r="F68" s="206">
        <v>112</v>
      </c>
      <c r="G68" s="206">
        <v>317</v>
      </c>
      <c r="H68" s="206">
        <v>501</v>
      </c>
      <c r="I68" s="241"/>
      <c r="J68" s="261"/>
      <c r="K68" s="261"/>
      <c r="L68" s="13"/>
      <c r="M68" s="13"/>
      <c r="N68" s="13"/>
    </row>
    <row r="69" spans="1:14" ht="30" customHeight="1">
      <c r="A69" s="83" t="s">
        <v>615</v>
      </c>
      <c r="B69" s="227"/>
      <c r="C69" s="206" t="s">
        <v>513</v>
      </c>
      <c r="D69" s="206" t="s">
        <v>513</v>
      </c>
      <c r="E69" s="206" t="s">
        <v>513</v>
      </c>
      <c r="F69" s="206" t="s">
        <v>513</v>
      </c>
      <c r="G69" s="206" t="s">
        <v>513</v>
      </c>
      <c r="H69" s="206" t="s">
        <v>513</v>
      </c>
      <c r="I69" s="241"/>
      <c r="J69" s="261"/>
      <c r="K69" s="261"/>
      <c r="L69" s="13"/>
      <c r="M69" s="13"/>
      <c r="N69" s="13"/>
    </row>
    <row r="70" spans="1:14" ht="17.25" customHeight="1">
      <c r="A70" s="83" t="s">
        <v>616</v>
      </c>
      <c r="B70" s="249"/>
      <c r="C70" s="206">
        <v>7</v>
      </c>
      <c r="D70" s="206">
        <v>1985</v>
      </c>
      <c r="E70" s="206">
        <v>4</v>
      </c>
      <c r="F70" s="206">
        <v>622</v>
      </c>
      <c r="G70" s="206">
        <v>11</v>
      </c>
      <c r="H70" s="206">
        <v>2607</v>
      </c>
      <c r="I70" s="241"/>
      <c r="J70" s="261"/>
      <c r="K70" s="261"/>
      <c r="L70" s="13"/>
      <c r="M70" s="13"/>
      <c r="N70" s="13"/>
    </row>
    <row r="71" spans="1:14" ht="17.25" customHeight="1">
      <c r="A71" s="83" t="s">
        <v>209</v>
      </c>
      <c r="B71" s="249"/>
      <c r="C71" s="206" t="s">
        <v>513</v>
      </c>
      <c r="D71" s="206" t="s">
        <v>513</v>
      </c>
      <c r="E71" s="206" t="s">
        <v>513</v>
      </c>
      <c r="F71" s="206" t="s">
        <v>513</v>
      </c>
      <c r="G71" s="206" t="s">
        <v>513</v>
      </c>
      <c r="H71" s="206" t="s">
        <v>513</v>
      </c>
      <c r="I71" s="241"/>
      <c r="J71" s="261"/>
      <c r="K71" s="261"/>
      <c r="L71" s="13"/>
      <c r="M71" s="13"/>
      <c r="N71" s="13"/>
    </row>
    <row r="72" spans="1:13" ht="18" customHeight="1">
      <c r="A72" s="83"/>
      <c r="B72" s="81"/>
      <c r="C72" s="208"/>
      <c r="D72" s="208"/>
      <c r="E72" s="208"/>
      <c r="F72" s="208"/>
      <c r="G72" s="208"/>
      <c r="H72" s="208"/>
      <c r="I72" s="242"/>
      <c r="J72" s="261"/>
      <c r="M72" s="13"/>
    </row>
    <row r="73" spans="1:13" ht="18" customHeight="1">
      <c r="A73" s="85" t="s">
        <v>59</v>
      </c>
      <c r="B73" s="87" t="s">
        <v>60</v>
      </c>
      <c r="C73" s="221">
        <f aca="true" t="shared" si="0" ref="C73:H73">SUM(C14:C71)</f>
        <v>32940</v>
      </c>
      <c r="D73" s="221">
        <f t="shared" si="0"/>
        <v>906614</v>
      </c>
      <c r="E73" s="221">
        <f t="shared" si="0"/>
        <v>5991</v>
      </c>
      <c r="F73" s="221">
        <f t="shared" si="0"/>
        <v>267315</v>
      </c>
      <c r="G73" s="221">
        <f t="shared" si="0"/>
        <v>38931</v>
      </c>
      <c r="H73" s="221">
        <f t="shared" si="0"/>
        <v>1173929</v>
      </c>
      <c r="I73" s="242"/>
      <c r="M73" s="13"/>
    </row>
    <row r="74" spans="1:11" s="13" customFormat="1" ht="11.25" customHeight="1">
      <c r="A74" s="8"/>
      <c r="B74" s="8"/>
      <c r="C74" s="285"/>
      <c r="D74" s="8"/>
      <c r="E74" s="8"/>
      <c r="F74" s="8"/>
      <c r="G74" s="8"/>
      <c r="H74" s="8"/>
      <c r="J74" s="247"/>
      <c r="K74" s="247"/>
    </row>
    <row r="75" spans="1:11" s="13" customFormat="1" ht="11.25" customHeight="1">
      <c r="A75" s="9"/>
      <c r="B75" s="8"/>
      <c r="C75" s="8"/>
      <c r="D75" s="8"/>
      <c r="E75" s="8"/>
      <c r="F75" s="8"/>
      <c r="G75" s="8"/>
      <c r="H75" s="10"/>
      <c r="J75" s="247"/>
      <c r="K75" s="247"/>
    </row>
    <row r="76" spans="1:11" s="8" customFormat="1" ht="27">
      <c r="A76" s="257" t="s">
        <v>19</v>
      </c>
      <c r="H76" s="11"/>
      <c r="J76" s="12"/>
      <c r="K76" s="12"/>
    </row>
    <row r="77" spans="1:11" s="8" customFormat="1" ht="27" customHeight="1">
      <c r="A77" s="307" t="s">
        <v>748</v>
      </c>
      <c r="B77" s="307"/>
      <c r="C77" s="285"/>
      <c r="D77" s="285"/>
      <c r="E77" s="285"/>
      <c r="F77" s="285"/>
      <c r="G77" s="285"/>
      <c r="H77" s="285"/>
      <c r="J77" s="12"/>
      <c r="K77" s="12"/>
    </row>
    <row r="78" spans="10:11" s="8" customFormat="1" ht="11.25" customHeight="1">
      <c r="J78" s="12"/>
      <c r="K78" s="12"/>
    </row>
    <row r="79" spans="1:11" s="8" customFormat="1" ht="27" customHeight="1">
      <c r="A79" s="363" t="s">
        <v>20</v>
      </c>
      <c r="B79" s="363"/>
      <c r="J79" s="12"/>
      <c r="K79" s="12"/>
    </row>
    <row r="80" spans="1:11" s="8" customFormat="1" ht="27" customHeight="1">
      <c r="A80" s="362" t="s">
        <v>21</v>
      </c>
      <c r="B80" s="362"/>
      <c r="C80" s="362"/>
      <c r="J80" s="12"/>
      <c r="K80" s="12"/>
    </row>
    <row r="81" spans="10:11" s="8" customFormat="1" ht="11.25" customHeight="1">
      <c r="J81" s="12"/>
      <c r="K81" s="12"/>
    </row>
    <row r="82" spans="1:11" s="8" customFormat="1" ht="27" customHeight="1">
      <c r="A82" s="363" t="s">
        <v>22</v>
      </c>
      <c r="B82" s="363"/>
      <c r="J82" s="12"/>
      <c r="K82" s="12"/>
    </row>
    <row r="83" spans="1:11" s="8" customFormat="1" ht="27" customHeight="1">
      <c r="A83" s="362" t="s">
        <v>23</v>
      </c>
      <c r="B83" s="362"/>
      <c r="C83" s="362"/>
      <c r="D83" s="362"/>
      <c r="J83" s="12"/>
      <c r="K83" s="12"/>
    </row>
    <row r="84" spans="10:11" s="8" customFormat="1" ht="12.75">
      <c r="J84" s="12"/>
      <c r="K84" s="12"/>
    </row>
    <row r="85" spans="1:11" s="13" customFormat="1" ht="15.75">
      <c r="A85" s="8"/>
      <c r="B85" s="8"/>
      <c r="C85" s="8"/>
      <c r="D85" s="8"/>
      <c r="E85" s="8"/>
      <c r="F85" s="8"/>
      <c r="G85" s="8"/>
      <c r="H85" s="8"/>
      <c r="J85" s="247"/>
      <c r="K85" s="247"/>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07" s="13" customFormat="1" ht="15.75">
      <c r="A98" s="43"/>
      <c r="I98" s="43"/>
      <c r="J98" s="248"/>
      <c r="K98" s="248"/>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8"/>
      <c r="K99" s="248"/>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8"/>
      <c r="K100" s="248"/>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8"/>
      <c r="K101" s="248"/>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8"/>
      <c r="K102" s="248"/>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8"/>
      <c r="K103" s="248"/>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8"/>
      <c r="K104" s="248"/>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8"/>
      <c r="K105" s="248"/>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8"/>
      <c r="K106" s="248"/>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8"/>
      <c r="K107" s="248"/>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8"/>
      <c r="K108" s="248"/>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8"/>
      <c r="K109" s="248"/>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8"/>
      <c r="K110" s="248"/>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8"/>
      <c r="K111" s="248"/>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8"/>
      <c r="K112" s="248"/>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8"/>
      <c r="K113" s="248"/>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8"/>
      <c r="K114" s="248"/>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8"/>
      <c r="K115" s="248"/>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8"/>
      <c r="K116" s="248"/>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8"/>
      <c r="K117" s="248"/>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8"/>
      <c r="K118" s="248"/>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8"/>
      <c r="K119" s="248"/>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8"/>
      <c r="K120" s="248"/>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8"/>
      <c r="K121" s="248"/>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8"/>
      <c r="K122" s="248"/>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8"/>
      <c r="K123" s="248"/>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8"/>
      <c r="K124" s="248"/>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8"/>
      <c r="K125" s="248"/>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8"/>
      <c r="K126" s="248"/>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8"/>
      <c r="K127" s="248"/>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8"/>
      <c r="K128" s="248"/>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8"/>
      <c r="K129" s="248"/>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8"/>
      <c r="K130" s="248"/>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8"/>
      <c r="K131" s="248"/>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8"/>
      <c r="K132" s="248"/>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8"/>
      <c r="K133" s="248"/>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8"/>
      <c r="K134" s="248"/>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8"/>
      <c r="K135" s="248"/>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8"/>
      <c r="K136" s="248"/>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8"/>
      <c r="K137" s="248"/>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8"/>
      <c r="K138" s="248"/>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8"/>
      <c r="K139" s="248"/>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8"/>
      <c r="K140" s="248"/>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8"/>
      <c r="K141" s="248"/>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8"/>
      <c r="K142" s="248"/>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8"/>
      <c r="K143" s="248"/>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8"/>
      <c r="K144" s="248"/>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8"/>
      <c r="K145" s="248"/>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8"/>
      <c r="K146" s="248"/>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8"/>
      <c r="K147" s="248"/>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8"/>
      <c r="K148" s="248"/>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8"/>
      <c r="K149" s="248"/>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8"/>
      <c r="K150" s="248"/>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8"/>
      <c r="K151" s="248"/>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8"/>
      <c r="K152" s="248"/>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8"/>
      <c r="K153" s="248"/>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8"/>
      <c r="K154" s="248"/>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8"/>
      <c r="K155" s="248"/>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8"/>
      <c r="K156" s="248"/>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8"/>
      <c r="K157" s="248"/>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8"/>
      <c r="K158" s="248"/>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8"/>
      <c r="K159" s="248"/>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8"/>
      <c r="K160" s="248"/>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8"/>
      <c r="K161" s="248"/>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8"/>
      <c r="K162" s="248"/>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8"/>
      <c r="K163" s="248"/>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8"/>
      <c r="K164" s="248"/>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8"/>
      <c r="K165" s="248"/>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8"/>
      <c r="K166" s="248"/>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8"/>
      <c r="K167" s="248"/>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8"/>
      <c r="K168" s="248"/>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8"/>
      <c r="K169" s="248"/>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8"/>
      <c r="K170" s="248"/>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8"/>
      <c r="K171" s="248"/>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8"/>
      <c r="K172" s="248"/>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8"/>
      <c r="K173" s="248"/>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8"/>
      <c r="K174" s="248"/>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8"/>
      <c r="K175" s="248"/>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8"/>
      <c r="K176" s="248"/>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8"/>
      <c r="K177" s="248"/>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8"/>
      <c r="K178" s="248"/>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8"/>
      <c r="K179" s="248"/>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8"/>
      <c r="K180" s="248"/>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8"/>
      <c r="K181" s="248"/>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48"/>
      <c r="K182" s="248"/>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sheetData>
  <sheetProtection/>
  <mergeCells count="19">
    <mergeCell ref="A77:B77"/>
    <mergeCell ref="A79:B79"/>
    <mergeCell ref="A80:C80"/>
    <mergeCell ref="A82:B82"/>
    <mergeCell ref="A83:D83"/>
    <mergeCell ref="A1:H1"/>
    <mergeCell ref="A2:H2"/>
    <mergeCell ref="A4:B4"/>
    <mergeCell ref="A5:B5"/>
    <mergeCell ref="C7:H7"/>
    <mergeCell ref="C11:D11"/>
    <mergeCell ref="E11:F11"/>
    <mergeCell ref="G11:H11"/>
    <mergeCell ref="E10:F10"/>
    <mergeCell ref="G10:H10"/>
    <mergeCell ref="C8:D9"/>
    <mergeCell ref="E8:F9"/>
    <mergeCell ref="G8:H9"/>
    <mergeCell ref="C10:D10"/>
  </mergeCells>
  <dataValidations count="1">
    <dataValidation type="whole" allowBlank="1" showInputMessage="1" showErrorMessage="1" errorTitle="No Decimal" error="No Decimal is allowed" sqref="H75">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2"/>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48" customWidth="1"/>
    <col min="11" max="16384" width="9.00390625" style="43" customWidth="1"/>
  </cols>
  <sheetData>
    <row r="1" spans="1:10" s="231" customFormat="1" ht="45.75" customHeight="1">
      <c r="A1" s="346" t="s">
        <v>2</v>
      </c>
      <c r="B1" s="346"/>
      <c r="C1" s="347"/>
      <c r="D1" s="347"/>
      <c r="E1" s="347"/>
      <c r="F1" s="347"/>
      <c r="G1" s="347"/>
      <c r="H1" s="347"/>
      <c r="J1" s="265"/>
    </row>
    <row r="2" spans="1:10" s="231" customFormat="1" ht="43.5" customHeight="1">
      <c r="A2" s="348" t="str">
        <f>'Form HKLQ1-1'!A3:H3</f>
        <v>二零一五年一月至十二月
January to December 2015</v>
      </c>
      <c r="B2" s="348"/>
      <c r="C2" s="347"/>
      <c r="D2" s="347"/>
      <c r="E2" s="347"/>
      <c r="F2" s="347"/>
      <c r="G2" s="347"/>
      <c r="H2" s="347"/>
      <c r="J2" s="265"/>
    </row>
    <row r="3" spans="1:10" s="13" customFormat="1" ht="7.5" customHeight="1">
      <c r="A3" s="20"/>
      <c r="B3" s="20"/>
      <c r="C3" s="21"/>
      <c r="J3" s="247"/>
    </row>
    <row r="4" spans="1:10" s="21" customFormat="1" ht="37.5" customHeight="1">
      <c r="A4" s="349" t="s">
        <v>0</v>
      </c>
      <c r="B4" s="349"/>
      <c r="J4" s="266"/>
    </row>
    <row r="5" spans="1:10" s="21" customFormat="1" ht="37.5" customHeight="1">
      <c r="A5" s="349" t="s">
        <v>1</v>
      </c>
      <c r="B5" s="349"/>
      <c r="J5" s="266"/>
    </row>
    <row r="6" s="13" customFormat="1" ht="12.75" customHeight="1"/>
    <row r="7" spans="1:10" s="9" customFormat="1" ht="39.75" customHeight="1">
      <c r="A7" s="77"/>
      <c r="B7" s="79"/>
      <c r="C7" s="355" t="s">
        <v>33</v>
      </c>
      <c r="D7" s="353"/>
      <c r="E7" s="353"/>
      <c r="F7" s="353"/>
      <c r="G7" s="353"/>
      <c r="H7" s="351"/>
      <c r="J7" s="245"/>
    </row>
    <row r="8" spans="1:10" s="9" customFormat="1" ht="33.75" customHeight="1">
      <c r="A8" s="78"/>
      <c r="B8" s="22"/>
      <c r="C8" s="88" t="s">
        <v>293</v>
      </c>
      <c r="D8" s="364" t="s">
        <v>293</v>
      </c>
      <c r="E8" s="368"/>
      <c r="F8" s="368"/>
      <c r="G8" s="365"/>
      <c r="H8" s="88" t="s">
        <v>293</v>
      </c>
      <c r="J8" s="245"/>
    </row>
    <row r="9" spans="1:10" s="9" customFormat="1" ht="16.5" customHeight="1">
      <c r="A9" s="78"/>
      <c r="B9" s="22"/>
      <c r="C9" s="19" t="s">
        <v>117</v>
      </c>
      <c r="D9" s="366" t="s">
        <v>117</v>
      </c>
      <c r="E9" s="369"/>
      <c r="F9" s="369"/>
      <c r="G9" s="367"/>
      <c r="H9" s="19" t="s">
        <v>117</v>
      </c>
      <c r="J9" s="245"/>
    </row>
    <row r="10" spans="1:10" s="9" customFormat="1" ht="33.75" customHeight="1">
      <c r="A10" s="78"/>
      <c r="B10" s="22"/>
      <c r="C10" s="255" t="s">
        <v>775</v>
      </c>
      <c r="D10" s="255" t="s">
        <v>780</v>
      </c>
      <c r="E10" s="255" t="s">
        <v>781</v>
      </c>
      <c r="F10" s="255" t="s">
        <v>782</v>
      </c>
      <c r="G10" s="255" t="s">
        <v>783</v>
      </c>
      <c r="H10" s="256" t="s">
        <v>784</v>
      </c>
      <c r="J10" s="245"/>
    </row>
    <row r="11" spans="1:11" s="9" customFormat="1" ht="16.5" customHeight="1">
      <c r="A11" s="78"/>
      <c r="B11" s="22"/>
      <c r="C11" s="17" t="s">
        <v>37</v>
      </c>
      <c r="D11" s="17" t="s">
        <v>774</v>
      </c>
      <c r="E11" s="17" t="s">
        <v>776</v>
      </c>
      <c r="F11" s="17" t="s">
        <v>777</v>
      </c>
      <c r="G11" s="17" t="s">
        <v>778</v>
      </c>
      <c r="H11" s="18" t="s">
        <v>779</v>
      </c>
      <c r="J11" s="245"/>
      <c r="K11" s="245"/>
    </row>
    <row r="12" spans="1:11" s="9" customFormat="1" ht="16.5" customHeight="1">
      <c r="A12" s="78"/>
      <c r="B12" s="22"/>
      <c r="C12" s="17" t="s">
        <v>56</v>
      </c>
      <c r="D12" s="17" t="s">
        <v>56</v>
      </c>
      <c r="E12" s="17" t="s">
        <v>56</v>
      </c>
      <c r="F12" s="17" t="s">
        <v>56</v>
      </c>
      <c r="G12" s="17" t="s">
        <v>56</v>
      </c>
      <c r="H12" s="18" t="s">
        <v>56</v>
      </c>
      <c r="J12" s="245"/>
      <c r="K12" s="245"/>
    </row>
    <row r="13" spans="1:107" s="23" customFormat="1" ht="17.25" customHeight="1">
      <c r="A13" s="82" t="s">
        <v>57</v>
      </c>
      <c r="B13" s="86" t="s">
        <v>236</v>
      </c>
      <c r="C13" s="19"/>
      <c r="D13" s="19" t="s">
        <v>769</v>
      </c>
      <c r="E13" s="19" t="s">
        <v>770</v>
      </c>
      <c r="F13" s="19" t="s">
        <v>771</v>
      </c>
      <c r="G13" s="19" t="s">
        <v>772</v>
      </c>
      <c r="H13" s="19" t="s">
        <v>773</v>
      </c>
      <c r="I13" s="24"/>
      <c r="J13" s="246"/>
      <c r="K13" s="246"/>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8" t="s">
        <v>638</v>
      </c>
      <c r="B14" s="249" t="s">
        <v>114</v>
      </c>
      <c r="C14" s="206">
        <v>123</v>
      </c>
      <c r="D14" s="206">
        <v>350</v>
      </c>
      <c r="E14" s="206">
        <v>1373</v>
      </c>
      <c r="F14" s="206">
        <v>15911</v>
      </c>
      <c r="G14" s="206">
        <v>7918</v>
      </c>
      <c r="H14" s="243">
        <v>25552</v>
      </c>
      <c r="I14" s="218"/>
      <c r="J14" s="261"/>
      <c r="K14" s="261"/>
    </row>
    <row r="15" spans="1:11" s="13" customFormat="1" ht="18" customHeight="1">
      <c r="A15" s="83" t="s">
        <v>639</v>
      </c>
      <c r="B15" s="249" t="s">
        <v>625</v>
      </c>
      <c r="C15" s="206">
        <v>293</v>
      </c>
      <c r="D15" s="206">
        <v>2259</v>
      </c>
      <c r="E15" s="206">
        <v>1653</v>
      </c>
      <c r="F15" s="206">
        <v>17182</v>
      </c>
      <c r="G15" s="206">
        <v>12749</v>
      </c>
      <c r="H15" s="206">
        <v>33843</v>
      </c>
      <c r="I15" s="218"/>
      <c r="J15" s="261"/>
      <c r="K15" s="261"/>
    </row>
    <row r="16" spans="1:11" s="13" customFormat="1" ht="18" customHeight="1">
      <c r="A16" s="83" t="s">
        <v>125</v>
      </c>
      <c r="B16" s="249" t="s">
        <v>669</v>
      </c>
      <c r="C16" s="206" t="s">
        <v>513</v>
      </c>
      <c r="D16" s="206">
        <v>53</v>
      </c>
      <c r="E16" s="206">
        <v>324</v>
      </c>
      <c r="F16" s="206">
        <v>1675</v>
      </c>
      <c r="G16" s="206">
        <v>771</v>
      </c>
      <c r="H16" s="206">
        <v>2823</v>
      </c>
      <c r="I16" s="218"/>
      <c r="J16" s="261"/>
      <c r="K16" s="261"/>
    </row>
    <row r="17" spans="1:11" s="13" customFormat="1" ht="18" customHeight="1">
      <c r="A17" s="83" t="s">
        <v>3</v>
      </c>
      <c r="B17" s="249" t="s">
        <v>4</v>
      </c>
      <c r="C17" s="206">
        <v>6117</v>
      </c>
      <c r="D17" s="206">
        <v>5640</v>
      </c>
      <c r="E17" s="206">
        <v>40095</v>
      </c>
      <c r="F17" s="206">
        <v>115779</v>
      </c>
      <c r="G17" s="206">
        <v>132326</v>
      </c>
      <c r="H17" s="206">
        <v>293840</v>
      </c>
      <c r="I17" s="218"/>
      <c r="J17" s="261"/>
      <c r="K17" s="261"/>
    </row>
    <row r="18" spans="1:11" s="13" customFormat="1" ht="18" customHeight="1">
      <c r="A18" s="83" t="s">
        <v>124</v>
      </c>
      <c r="B18" s="249"/>
      <c r="C18" s="206" t="s">
        <v>513</v>
      </c>
      <c r="D18" s="206" t="s">
        <v>513</v>
      </c>
      <c r="E18" s="206" t="s">
        <v>513</v>
      </c>
      <c r="F18" s="206" t="s">
        <v>513</v>
      </c>
      <c r="G18" s="206" t="s">
        <v>513</v>
      </c>
      <c r="H18" s="206" t="s">
        <v>513</v>
      </c>
      <c r="I18" s="218"/>
      <c r="J18" s="261"/>
      <c r="K18" s="261"/>
    </row>
    <row r="19" spans="1:11" s="13" customFormat="1" ht="30" customHeight="1">
      <c r="A19" s="83" t="s">
        <v>126</v>
      </c>
      <c r="B19" s="249" t="s">
        <v>168</v>
      </c>
      <c r="C19" s="206" t="s">
        <v>513</v>
      </c>
      <c r="D19" s="206" t="s">
        <v>513</v>
      </c>
      <c r="E19" s="206" t="s">
        <v>513</v>
      </c>
      <c r="F19" s="206" t="s">
        <v>513</v>
      </c>
      <c r="G19" s="206" t="s">
        <v>513</v>
      </c>
      <c r="H19" s="206" t="s">
        <v>513</v>
      </c>
      <c r="I19" s="218"/>
      <c r="J19" s="261"/>
      <c r="K19" s="261"/>
    </row>
    <row r="20" spans="1:11" s="13" customFormat="1" ht="18" customHeight="1">
      <c r="A20" s="83" t="s">
        <v>127</v>
      </c>
      <c r="B20" s="249" t="s">
        <v>169</v>
      </c>
      <c r="C20" s="206">
        <v>80</v>
      </c>
      <c r="D20" s="206">
        <v>7</v>
      </c>
      <c r="E20" s="206">
        <v>51</v>
      </c>
      <c r="F20" s="206">
        <v>596</v>
      </c>
      <c r="G20" s="206">
        <v>31</v>
      </c>
      <c r="H20" s="206">
        <v>685</v>
      </c>
      <c r="I20" s="218"/>
      <c r="J20" s="261"/>
      <c r="K20" s="261"/>
    </row>
    <row r="21" spans="1:11" s="13" customFormat="1" ht="18" customHeight="1">
      <c r="A21" s="83" t="s">
        <v>601</v>
      </c>
      <c r="B21" s="249"/>
      <c r="C21" s="206">
        <v>2</v>
      </c>
      <c r="D21" s="206">
        <v>920</v>
      </c>
      <c r="E21" s="206">
        <v>598</v>
      </c>
      <c r="F21" s="206">
        <v>1206</v>
      </c>
      <c r="G21" s="206">
        <v>5</v>
      </c>
      <c r="H21" s="206">
        <v>2729</v>
      </c>
      <c r="I21" s="218"/>
      <c r="J21" s="261"/>
      <c r="K21" s="261"/>
    </row>
    <row r="22" spans="1:11" s="13" customFormat="1" ht="18" customHeight="1">
      <c r="A22" s="83" t="s">
        <v>128</v>
      </c>
      <c r="B22" s="249" t="s">
        <v>798</v>
      </c>
      <c r="C22" s="206">
        <v>640</v>
      </c>
      <c r="D22" s="206">
        <v>996</v>
      </c>
      <c r="E22" s="206">
        <v>3473</v>
      </c>
      <c r="F22" s="206">
        <v>57127</v>
      </c>
      <c r="G22" s="206">
        <v>34549</v>
      </c>
      <c r="H22" s="206">
        <v>96145</v>
      </c>
      <c r="I22" s="218"/>
      <c r="J22" s="261"/>
      <c r="K22" s="261"/>
    </row>
    <row r="23" spans="1:11" s="13" customFormat="1" ht="18" customHeight="1">
      <c r="A23" s="83" t="s">
        <v>129</v>
      </c>
      <c r="B23" s="249" t="s">
        <v>799</v>
      </c>
      <c r="C23" s="206" t="s">
        <v>513</v>
      </c>
      <c r="D23" s="206" t="s">
        <v>513</v>
      </c>
      <c r="E23" s="206" t="s">
        <v>513</v>
      </c>
      <c r="F23" s="206" t="s">
        <v>513</v>
      </c>
      <c r="G23" s="206" t="s">
        <v>513</v>
      </c>
      <c r="H23" s="206" t="s">
        <v>513</v>
      </c>
      <c r="I23" s="218"/>
      <c r="J23" s="261"/>
      <c r="K23" s="261"/>
    </row>
    <row r="24" spans="1:11" s="13" customFormat="1" ht="30" customHeight="1">
      <c r="A24" s="83" t="s">
        <v>130</v>
      </c>
      <c r="B24" s="249"/>
      <c r="C24" s="206" t="s">
        <v>513</v>
      </c>
      <c r="D24" s="206" t="s">
        <v>513</v>
      </c>
      <c r="E24" s="206" t="s">
        <v>513</v>
      </c>
      <c r="F24" s="206" t="s">
        <v>513</v>
      </c>
      <c r="G24" s="206" t="s">
        <v>513</v>
      </c>
      <c r="H24" s="206" t="s">
        <v>513</v>
      </c>
      <c r="I24" s="218"/>
      <c r="J24" s="261"/>
      <c r="K24" s="261"/>
    </row>
    <row r="25" spans="1:11" s="13" customFormat="1" ht="18" customHeight="1">
      <c r="A25" s="83" t="s">
        <v>602</v>
      </c>
      <c r="B25" s="249" t="s">
        <v>622</v>
      </c>
      <c r="C25" s="206" t="s">
        <v>513</v>
      </c>
      <c r="D25" s="206" t="s">
        <v>513</v>
      </c>
      <c r="E25" s="206">
        <v>16</v>
      </c>
      <c r="F25" s="206" t="s">
        <v>513</v>
      </c>
      <c r="G25" s="206" t="s">
        <v>513</v>
      </c>
      <c r="H25" s="206">
        <v>16</v>
      </c>
      <c r="I25" s="218"/>
      <c r="J25" s="261"/>
      <c r="K25" s="261"/>
    </row>
    <row r="26" spans="1:11" s="13" customFormat="1" ht="18" customHeight="1">
      <c r="A26" s="83" t="s">
        <v>603</v>
      </c>
      <c r="B26" s="249" t="s">
        <v>591</v>
      </c>
      <c r="C26" s="206">
        <v>30</v>
      </c>
      <c r="D26" s="206">
        <v>4460</v>
      </c>
      <c r="E26" s="206">
        <v>1982</v>
      </c>
      <c r="F26" s="206">
        <v>138</v>
      </c>
      <c r="G26" s="206">
        <v>51</v>
      </c>
      <c r="H26" s="206">
        <v>6631</v>
      </c>
      <c r="I26" s="218"/>
      <c r="J26" s="261"/>
      <c r="K26" s="261"/>
    </row>
    <row r="27" spans="1:11" s="13" customFormat="1" ht="18" customHeight="1">
      <c r="A27" s="83" t="s">
        <v>131</v>
      </c>
      <c r="B27" s="249" t="s">
        <v>173</v>
      </c>
      <c r="C27" s="206" t="s">
        <v>513</v>
      </c>
      <c r="D27" s="206" t="s">
        <v>513</v>
      </c>
      <c r="E27" s="206" t="s">
        <v>513</v>
      </c>
      <c r="F27" s="206" t="s">
        <v>513</v>
      </c>
      <c r="G27" s="206" t="s">
        <v>513</v>
      </c>
      <c r="H27" s="206" t="s">
        <v>513</v>
      </c>
      <c r="I27" s="218"/>
      <c r="J27" s="261"/>
      <c r="K27" s="261"/>
    </row>
    <row r="28" spans="1:11" s="13" customFormat="1" ht="18" customHeight="1">
      <c r="A28" s="83" t="s">
        <v>132</v>
      </c>
      <c r="B28" s="249" t="s">
        <v>175</v>
      </c>
      <c r="C28" s="206">
        <v>55</v>
      </c>
      <c r="D28" s="206">
        <v>27416</v>
      </c>
      <c r="E28" s="206">
        <v>3368</v>
      </c>
      <c r="F28" s="206">
        <v>13303</v>
      </c>
      <c r="G28" s="206">
        <v>8699</v>
      </c>
      <c r="H28" s="206">
        <v>52786</v>
      </c>
      <c r="I28" s="218"/>
      <c r="J28" s="261"/>
      <c r="K28" s="261"/>
    </row>
    <row r="29" spans="1:11" s="13" customFormat="1" ht="30" customHeight="1">
      <c r="A29" s="83" t="s">
        <v>668</v>
      </c>
      <c r="B29" s="81"/>
      <c r="C29" s="206" t="s">
        <v>513</v>
      </c>
      <c r="D29" s="206" t="s">
        <v>513</v>
      </c>
      <c r="E29" s="206" t="s">
        <v>513</v>
      </c>
      <c r="F29" s="206" t="s">
        <v>513</v>
      </c>
      <c r="G29" s="206" t="s">
        <v>513</v>
      </c>
      <c r="H29" s="206" t="s">
        <v>513</v>
      </c>
      <c r="I29" s="218"/>
      <c r="J29" s="261"/>
      <c r="K29" s="261"/>
    </row>
    <row r="30" spans="1:11" s="13" customFormat="1" ht="17.25" customHeight="1">
      <c r="A30" s="83" t="s">
        <v>134</v>
      </c>
      <c r="B30" s="249" t="s">
        <v>623</v>
      </c>
      <c r="C30" s="206">
        <v>1975</v>
      </c>
      <c r="D30" s="206">
        <v>47953</v>
      </c>
      <c r="E30" s="206">
        <v>13746</v>
      </c>
      <c r="F30" s="206">
        <v>14835</v>
      </c>
      <c r="G30" s="206">
        <v>3682</v>
      </c>
      <c r="H30" s="206">
        <v>80216</v>
      </c>
      <c r="I30" s="218"/>
      <c r="J30" s="261"/>
      <c r="K30" s="261"/>
    </row>
    <row r="31" spans="1:11" s="13" customFormat="1" ht="17.25" customHeight="1">
      <c r="A31" s="83" t="s">
        <v>800</v>
      </c>
      <c r="B31" s="249" t="s">
        <v>801</v>
      </c>
      <c r="C31" s="206">
        <v>1</v>
      </c>
      <c r="D31" s="206" t="s">
        <v>513</v>
      </c>
      <c r="E31" s="206">
        <v>1</v>
      </c>
      <c r="F31" s="206" t="s">
        <v>513</v>
      </c>
      <c r="G31" s="206" t="s">
        <v>513</v>
      </c>
      <c r="H31" s="206">
        <v>1</v>
      </c>
      <c r="I31" s="218"/>
      <c r="J31" s="261"/>
      <c r="K31" s="261"/>
    </row>
    <row r="32" spans="1:11" s="13" customFormat="1" ht="17.25" customHeight="1">
      <c r="A32" s="83" t="s">
        <v>604</v>
      </c>
      <c r="B32" s="81" t="s">
        <v>624</v>
      </c>
      <c r="C32" s="206" t="s">
        <v>513</v>
      </c>
      <c r="D32" s="206">
        <v>1754</v>
      </c>
      <c r="E32" s="206">
        <v>241</v>
      </c>
      <c r="F32" s="206">
        <v>2</v>
      </c>
      <c r="G32" s="206">
        <v>589</v>
      </c>
      <c r="H32" s="206">
        <v>2586</v>
      </c>
      <c r="I32" s="218"/>
      <c r="J32" s="261"/>
      <c r="K32" s="261"/>
    </row>
    <row r="33" spans="1:11" s="13" customFormat="1" ht="17.25" customHeight="1">
      <c r="A33" s="83" t="s">
        <v>135</v>
      </c>
      <c r="B33" s="81"/>
      <c r="C33" s="206" t="s">
        <v>513</v>
      </c>
      <c r="D33" s="206" t="s">
        <v>513</v>
      </c>
      <c r="E33" s="206" t="s">
        <v>513</v>
      </c>
      <c r="F33" s="206" t="s">
        <v>513</v>
      </c>
      <c r="G33" s="206" t="s">
        <v>513</v>
      </c>
      <c r="H33" s="206" t="s">
        <v>513</v>
      </c>
      <c r="I33" s="218"/>
      <c r="J33" s="261"/>
      <c r="K33" s="261"/>
    </row>
    <row r="34" spans="1:11" s="13" customFormat="1" ht="30" customHeight="1">
      <c r="A34" s="83" t="s">
        <v>136</v>
      </c>
      <c r="B34" s="249" t="s">
        <v>179</v>
      </c>
      <c r="C34" s="206">
        <v>416</v>
      </c>
      <c r="D34" s="206">
        <v>145</v>
      </c>
      <c r="E34" s="206">
        <v>3575</v>
      </c>
      <c r="F34" s="206">
        <v>2270</v>
      </c>
      <c r="G34" s="206">
        <v>438</v>
      </c>
      <c r="H34" s="206">
        <v>6428</v>
      </c>
      <c r="I34" s="218"/>
      <c r="J34" s="261"/>
      <c r="K34" s="261"/>
    </row>
    <row r="35" spans="1:11" s="13" customFormat="1" ht="17.25" customHeight="1">
      <c r="A35" s="83" t="s">
        <v>605</v>
      </c>
      <c r="B35" s="249"/>
      <c r="C35" s="206" t="s">
        <v>513</v>
      </c>
      <c r="D35" s="206" t="s">
        <v>513</v>
      </c>
      <c r="E35" s="206" t="s">
        <v>513</v>
      </c>
      <c r="F35" s="206" t="s">
        <v>513</v>
      </c>
      <c r="G35" s="206" t="s">
        <v>513</v>
      </c>
      <c r="H35" s="206" t="s">
        <v>513</v>
      </c>
      <c r="I35" s="218"/>
      <c r="J35" s="261"/>
      <c r="K35" s="261"/>
    </row>
    <row r="36" spans="1:11" s="13" customFormat="1" ht="17.25" customHeight="1">
      <c r="A36" s="83" t="s">
        <v>606</v>
      </c>
      <c r="B36" s="249"/>
      <c r="C36" s="206">
        <v>148</v>
      </c>
      <c r="D36" s="206">
        <v>1</v>
      </c>
      <c r="E36" s="206">
        <v>31</v>
      </c>
      <c r="F36" s="206">
        <v>513</v>
      </c>
      <c r="G36" s="206">
        <v>686</v>
      </c>
      <c r="H36" s="206">
        <v>1231</v>
      </c>
      <c r="I36" s="218"/>
      <c r="J36" s="261"/>
      <c r="K36" s="261"/>
    </row>
    <row r="37" spans="1:11" s="13" customFormat="1" ht="17.25" customHeight="1">
      <c r="A37" s="83" t="s">
        <v>791</v>
      </c>
      <c r="B37" s="229" t="s">
        <v>792</v>
      </c>
      <c r="C37" s="206">
        <v>1854</v>
      </c>
      <c r="D37" s="206">
        <v>655</v>
      </c>
      <c r="E37" s="206">
        <v>3014</v>
      </c>
      <c r="F37" s="206">
        <v>15930</v>
      </c>
      <c r="G37" s="206">
        <v>14387</v>
      </c>
      <c r="H37" s="206">
        <v>33986</v>
      </c>
      <c r="I37" s="218"/>
      <c r="J37" s="261"/>
      <c r="K37" s="261"/>
    </row>
    <row r="38" spans="1:13" ht="17.25" customHeight="1">
      <c r="A38" s="84" t="s">
        <v>640</v>
      </c>
      <c r="B38" s="250" t="s">
        <v>641</v>
      </c>
      <c r="C38" s="207" t="s">
        <v>513</v>
      </c>
      <c r="D38" s="207" t="s">
        <v>513</v>
      </c>
      <c r="E38" s="207" t="s">
        <v>513</v>
      </c>
      <c r="F38" s="207" t="s">
        <v>513</v>
      </c>
      <c r="G38" s="207" t="s">
        <v>513</v>
      </c>
      <c r="H38" s="207" t="s">
        <v>513</v>
      </c>
      <c r="I38" s="241"/>
      <c r="J38" s="261"/>
      <c r="K38" s="261"/>
      <c r="L38" s="13"/>
      <c r="M38" s="13"/>
    </row>
    <row r="39" spans="1:13" ht="30" customHeight="1">
      <c r="A39" s="83" t="s">
        <v>802</v>
      </c>
      <c r="B39" s="249"/>
      <c r="C39" s="206">
        <v>90</v>
      </c>
      <c r="D39" s="206" t="s">
        <v>513</v>
      </c>
      <c r="E39" s="206">
        <v>112</v>
      </c>
      <c r="F39" s="206">
        <v>201</v>
      </c>
      <c r="G39" s="206">
        <v>65</v>
      </c>
      <c r="H39" s="243">
        <v>378</v>
      </c>
      <c r="I39" s="241"/>
      <c r="J39" s="261"/>
      <c r="K39" s="261"/>
      <c r="L39" s="13"/>
      <c r="M39" s="13"/>
    </row>
    <row r="40" spans="1:13" ht="17.25" customHeight="1">
      <c r="A40" s="83" t="s">
        <v>607</v>
      </c>
      <c r="B40" s="249" t="s">
        <v>587</v>
      </c>
      <c r="C40" s="206">
        <v>4757</v>
      </c>
      <c r="D40" s="206">
        <v>12545</v>
      </c>
      <c r="E40" s="206">
        <v>14579</v>
      </c>
      <c r="F40" s="206">
        <v>17844</v>
      </c>
      <c r="G40" s="206">
        <v>4178</v>
      </c>
      <c r="H40" s="206">
        <v>49146</v>
      </c>
      <c r="I40" s="241"/>
      <c r="J40" s="261"/>
      <c r="K40" s="261"/>
      <c r="L40" s="13"/>
      <c r="M40" s="13"/>
    </row>
    <row r="41" spans="1:13" ht="17.25" customHeight="1">
      <c r="A41" s="83" t="s">
        <v>137</v>
      </c>
      <c r="B41" s="81"/>
      <c r="C41" s="206" t="s">
        <v>513</v>
      </c>
      <c r="D41" s="206" t="s">
        <v>513</v>
      </c>
      <c r="E41" s="206" t="s">
        <v>513</v>
      </c>
      <c r="F41" s="206" t="s">
        <v>513</v>
      </c>
      <c r="G41" s="206" t="s">
        <v>513</v>
      </c>
      <c r="H41" s="206" t="s">
        <v>513</v>
      </c>
      <c r="I41" s="241"/>
      <c r="J41" s="261"/>
      <c r="K41" s="261"/>
      <c r="L41" s="13"/>
      <c r="M41" s="13"/>
    </row>
    <row r="42" spans="1:13" ht="17.25" customHeight="1">
      <c r="A42" s="83" t="s">
        <v>138</v>
      </c>
      <c r="B42" s="249" t="s">
        <v>181</v>
      </c>
      <c r="C42" s="206">
        <v>4336</v>
      </c>
      <c r="D42" s="206">
        <v>2523</v>
      </c>
      <c r="E42" s="206">
        <v>598</v>
      </c>
      <c r="F42" s="206">
        <v>768</v>
      </c>
      <c r="G42" s="206">
        <v>147</v>
      </c>
      <c r="H42" s="206">
        <v>4036</v>
      </c>
      <c r="I42" s="241"/>
      <c r="J42" s="261"/>
      <c r="K42" s="261"/>
      <c r="L42" s="13"/>
      <c r="M42" s="13"/>
    </row>
    <row r="43" spans="1:13" ht="17.25" customHeight="1">
      <c r="A43" s="83" t="s">
        <v>139</v>
      </c>
      <c r="B43" s="249" t="s">
        <v>184</v>
      </c>
      <c r="C43" s="206" t="s">
        <v>513</v>
      </c>
      <c r="D43" s="206" t="s">
        <v>513</v>
      </c>
      <c r="E43" s="206" t="s">
        <v>513</v>
      </c>
      <c r="F43" s="206" t="s">
        <v>513</v>
      </c>
      <c r="G43" s="206" t="s">
        <v>513</v>
      </c>
      <c r="H43" s="206" t="s">
        <v>513</v>
      </c>
      <c r="I43" s="241"/>
      <c r="J43" s="261"/>
      <c r="K43" s="261"/>
      <c r="L43" s="13"/>
      <c r="M43" s="13"/>
    </row>
    <row r="44" spans="1:13" ht="30" customHeight="1">
      <c r="A44" s="83" t="s">
        <v>140</v>
      </c>
      <c r="B44" s="269" t="s">
        <v>813</v>
      </c>
      <c r="C44" s="206">
        <v>4408</v>
      </c>
      <c r="D44" s="206">
        <v>31233</v>
      </c>
      <c r="E44" s="206">
        <v>3864</v>
      </c>
      <c r="F44" s="206">
        <v>859</v>
      </c>
      <c r="G44" s="206">
        <v>1023</v>
      </c>
      <c r="H44" s="206">
        <v>36979</v>
      </c>
      <c r="I44" s="241"/>
      <c r="J44" s="261"/>
      <c r="K44" s="261"/>
      <c r="L44" s="13"/>
      <c r="M44" s="13"/>
    </row>
    <row r="45" spans="1:13" ht="17.25" customHeight="1">
      <c r="A45" s="83" t="s">
        <v>141</v>
      </c>
      <c r="B45" s="249" t="s">
        <v>188</v>
      </c>
      <c r="C45" s="206" t="s">
        <v>513</v>
      </c>
      <c r="D45" s="206">
        <v>35</v>
      </c>
      <c r="E45" s="206">
        <v>42</v>
      </c>
      <c r="F45" s="206">
        <v>221</v>
      </c>
      <c r="G45" s="206" t="s">
        <v>513</v>
      </c>
      <c r="H45" s="206">
        <v>298</v>
      </c>
      <c r="I45" s="241"/>
      <c r="J45" s="261"/>
      <c r="K45" s="261"/>
      <c r="L45" s="13"/>
      <c r="M45" s="13"/>
    </row>
    <row r="46" spans="1:13" ht="17.25" customHeight="1">
      <c r="A46" s="83" t="s">
        <v>144</v>
      </c>
      <c r="B46" s="249" t="s">
        <v>642</v>
      </c>
      <c r="C46" s="206">
        <v>1706</v>
      </c>
      <c r="D46" s="206">
        <v>240</v>
      </c>
      <c r="E46" s="206">
        <v>8285</v>
      </c>
      <c r="F46" s="206">
        <v>37319</v>
      </c>
      <c r="G46" s="206">
        <v>49387</v>
      </c>
      <c r="H46" s="206">
        <v>95231</v>
      </c>
      <c r="I46" s="241"/>
      <c r="J46" s="261"/>
      <c r="K46" s="261"/>
      <c r="L46" s="13"/>
      <c r="M46" s="13"/>
    </row>
    <row r="47" spans="1:13" ht="17.25" customHeight="1">
      <c r="A47" s="83" t="s">
        <v>145</v>
      </c>
      <c r="B47" s="81"/>
      <c r="C47" s="206" t="s">
        <v>513</v>
      </c>
      <c r="D47" s="206" t="s">
        <v>513</v>
      </c>
      <c r="E47" s="206" t="s">
        <v>513</v>
      </c>
      <c r="F47" s="206" t="s">
        <v>513</v>
      </c>
      <c r="G47" s="206" t="s">
        <v>513</v>
      </c>
      <c r="H47" s="206" t="s">
        <v>513</v>
      </c>
      <c r="I47" s="241"/>
      <c r="J47" s="261"/>
      <c r="K47" s="261"/>
      <c r="L47" s="13"/>
      <c r="M47" s="13"/>
    </row>
    <row r="48" spans="1:13" ht="17.25" customHeight="1">
      <c r="A48" s="83" t="s">
        <v>146</v>
      </c>
      <c r="B48" s="249" t="s">
        <v>643</v>
      </c>
      <c r="C48" s="206">
        <v>827</v>
      </c>
      <c r="D48" s="206" t="s">
        <v>513</v>
      </c>
      <c r="E48" s="206">
        <v>505</v>
      </c>
      <c r="F48" s="206">
        <v>13627</v>
      </c>
      <c r="G48" s="206">
        <v>21458</v>
      </c>
      <c r="H48" s="206">
        <v>35590</v>
      </c>
      <c r="I48" s="241"/>
      <c r="J48" s="261"/>
      <c r="K48" s="261"/>
      <c r="L48" s="13"/>
      <c r="M48" s="13"/>
    </row>
    <row r="49" spans="1:13" ht="30" customHeight="1">
      <c r="A49" s="83" t="s">
        <v>608</v>
      </c>
      <c r="B49" s="249" t="s">
        <v>644</v>
      </c>
      <c r="C49" s="206">
        <v>17</v>
      </c>
      <c r="D49" s="206">
        <v>25298</v>
      </c>
      <c r="E49" s="206">
        <v>2848</v>
      </c>
      <c r="F49" s="206">
        <v>11097</v>
      </c>
      <c r="G49" s="206">
        <v>2066</v>
      </c>
      <c r="H49" s="206">
        <v>41309</v>
      </c>
      <c r="I49" s="241"/>
      <c r="J49" s="261"/>
      <c r="K49" s="261"/>
      <c r="L49" s="13"/>
      <c r="M49" s="13"/>
    </row>
    <row r="50" spans="1:13" ht="17.25" customHeight="1">
      <c r="A50" s="83" t="s">
        <v>147</v>
      </c>
      <c r="B50" s="249" t="s">
        <v>195</v>
      </c>
      <c r="C50" s="206" t="s">
        <v>513</v>
      </c>
      <c r="D50" s="206" t="s">
        <v>513</v>
      </c>
      <c r="E50" s="206" t="s">
        <v>513</v>
      </c>
      <c r="F50" s="206">
        <v>2219</v>
      </c>
      <c r="G50" s="206">
        <v>127</v>
      </c>
      <c r="H50" s="206">
        <v>2346</v>
      </c>
      <c r="I50" s="241"/>
      <c r="J50" s="261"/>
      <c r="K50" s="261"/>
      <c r="L50" s="13"/>
      <c r="M50" s="13"/>
    </row>
    <row r="51" spans="1:13" ht="17.25" customHeight="1">
      <c r="A51" s="83" t="s">
        <v>609</v>
      </c>
      <c r="B51" s="81"/>
      <c r="C51" s="206" t="s">
        <v>513</v>
      </c>
      <c r="D51" s="206" t="s">
        <v>513</v>
      </c>
      <c r="E51" s="206" t="s">
        <v>513</v>
      </c>
      <c r="F51" s="206" t="s">
        <v>513</v>
      </c>
      <c r="G51" s="206" t="s">
        <v>513</v>
      </c>
      <c r="H51" s="206" t="s">
        <v>513</v>
      </c>
      <c r="I51" s="241"/>
      <c r="J51" s="261"/>
      <c r="K51" s="261"/>
      <c r="L51" s="13"/>
      <c r="M51" s="13"/>
    </row>
    <row r="52" spans="1:13" ht="17.25" customHeight="1">
      <c r="A52" s="83" t="s">
        <v>785</v>
      </c>
      <c r="B52" s="249"/>
      <c r="C52" s="206">
        <v>440</v>
      </c>
      <c r="D52" s="206" t="s">
        <v>513</v>
      </c>
      <c r="E52" s="206">
        <v>5</v>
      </c>
      <c r="F52" s="206">
        <v>25</v>
      </c>
      <c r="G52" s="206">
        <v>6</v>
      </c>
      <c r="H52" s="206">
        <v>36</v>
      </c>
      <c r="I52" s="241"/>
      <c r="J52" s="261"/>
      <c r="K52" s="261"/>
      <c r="L52" s="13"/>
      <c r="M52" s="13"/>
    </row>
    <row r="53" spans="1:13" ht="17.25" customHeight="1">
      <c r="A53" s="83" t="s">
        <v>148</v>
      </c>
      <c r="B53" s="249"/>
      <c r="C53" s="206" t="s">
        <v>513</v>
      </c>
      <c r="D53" s="206" t="s">
        <v>513</v>
      </c>
      <c r="E53" s="206" t="s">
        <v>513</v>
      </c>
      <c r="F53" s="206" t="s">
        <v>513</v>
      </c>
      <c r="G53" s="206" t="s">
        <v>513</v>
      </c>
      <c r="H53" s="206" t="s">
        <v>513</v>
      </c>
      <c r="I53" s="241"/>
      <c r="J53" s="261"/>
      <c r="K53" s="261"/>
      <c r="L53" s="13"/>
      <c r="M53" s="13"/>
    </row>
    <row r="54" spans="1:13" ht="30" customHeight="1">
      <c r="A54" s="83" t="s">
        <v>149</v>
      </c>
      <c r="B54" s="269" t="s">
        <v>199</v>
      </c>
      <c r="C54" s="206" t="s">
        <v>513</v>
      </c>
      <c r="D54" s="206" t="s">
        <v>513</v>
      </c>
      <c r="E54" s="206" t="s">
        <v>513</v>
      </c>
      <c r="F54" s="206">
        <v>11</v>
      </c>
      <c r="G54" s="206">
        <v>314</v>
      </c>
      <c r="H54" s="206">
        <v>325</v>
      </c>
      <c r="I54" s="241"/>
      <c r="J54" s="261"/>
      <c r="K54" s="261"/>
      <c r="L54" s="13"/>
      <c r="M54" s="13"/>
    </row>
    <row r="55" spans="1:13" ht="17.25" customHeight="1">
      <c r="A55" s="83" t="s">
        <v>790</v>
      </c>
      <c r="B55" s="249" t="s">
        <v>789</v>
      </c>
      <c r="C55" s="206" t="s">
        <v>513</v>
      </c>
      <c r="D55" s="206" t="s">
        <v>513</v>
      </c>
      <c r="E55" s="206" t="s">
        <v>513</v>
      </c>
      <c r="F55" s="206" t="s">
        <v>513</v>
      </c>
      <c r="G55" s="206" t="s">
        <v>513</v>
      </c>
      <c r="H55" s="206" t="s">
        <v>513</v>
      </c>
      <c r="I55" s="241"/>
      <c r="J55" s="261"/>
      <c r="K55" s="261"/>
      <c r="L55" s="13"/>
      <c r="M55" s="13"/>
    </row>
    <row r="56" spans="1:13" ht="17.25" customHeight="1">
      <c r="A56" s="83" t="s">
        <v>610</v>
      </c>
      <c r="B56" s="249"/>
      <c r="C56" s="206" t="s">
        <v>513</v>
      </c>
      <c r="D56" s="206" t="s">
        <v>513</v>
      </c>
      <c r="E56" s="206" t="s">
        <v>513</v>
      </c>
      <c r="F56" s="206" t="s">
        <v>513</v>
      </c>
      <c r="G56" s="206" t="s">
        <v>513</v>
      </c>
      <c r="H56" s="206" t="s">
        <v>513</v>
      </c>
      <c r="I56" s="241"/>
      <c r="J56" s="261"/>
      <c r="K56" s="261"/>
      <c r="L56" s="13"/>
      <c r="M56" s="13"/>
    </row>
    <row r="57" spans="1:13" ht="17.25" customHeight="1">
      <c r="A57" s="83" t="s">
        <v>150</v>
      </c>
      <c r="B57" s="229" t="s">
        <v>202</v>
      </c>
      <c r="C57" s="206" t="s">
        <v>513</v>
      </c>
      <c r="D57" s="206" t="s">
        <v>513</v>
      </c>
      <c r="E57" s="206" t="s">
        <v>513</v>
      </c>
      <c r="F57" s="206" t="s">
        <v>513</v>
      </c>
      <c r="G57" s="206" t="s">
        <v>513</v>
      </c>
      <c r="H57" s="206" t="s">
        <v>513</v>
      </c>
      <c r="I57" s="241"/>
      <c r="J57" s="261"/>
      <c r="K57" s="261"/>
      <c r="L57" s="13"/>
      <c r="M57" s="13"/>
    </row>
    <row r="58" spans="1:13" ht="17.25" customHeight="1">
      <c r="A58" s="83" t="s">
        <v>749</v>
      </c>
      <c r="B58" s="249" t="s">
        <v>750</v>
      </c>
      <c r="C58" s="206">
        <v>8517</v>
      </c>
      <c r="D58" s="206">
        <v>5105</v>
      </c>
      <c r="E58" s="206">
        <v>79425</v>
      </c>
      <c r="F58" s="206">
        <v>136585</v>
      </c>
      <c r="G58" s="206">
        <v>19649</v>
      </c>
      <c r="H58" s="206">
        <v>240764</v>
      </c>
      <c r="I58" s="241"/>
      <c r="J58" s="261"/>
      <c r="K58" s="261"/>
      <c r="L58" s="13"/>
      <c r="M58" s="13"/>
    </row>
    <row r="59" spans="1:13" ht="30" customHeight="1">
      <c r="A59" s="83" t="s">
        <v>152</v>
      </c>
      <c r="B59" s="249"/>
      <c r="C59" s="206" t="s">
        <v>513</v>
      </c>
      <c r="D59" s="206" t="s">
        <v>513</v>
      </c>
      <c r="E59" s="206" t="s">
        <v>513</v>
      </c>
      <c r="F59" s="206" t="s">
        <v>513</v>
      </c>
      <c r="G59" s="206" t="s">
        <v>513</v>
      </c>
      <c r="H59" s="206" t="s">
        <v>513</v>
      </c>
      <c r="I59" s="241"/>
      <c r="J59" s="261"/>
      <c r="K59" s="261"/>
      <c r="L59" s="13"/>
      <c r="M59" s="13"/>
    </row>
    <row r="60" spans="1:13" ht="17.25" customHeight="1">
      <c r="A60" s="83" t="s">
        <v>751</v>
      </c>
      <c r="B60" s="81"/>
      <c r="C60" s="206" t="s">
        <v>513</v>
      </c>
      <c r="D60" s="206" t="s">
        <v>513</v>
      </c>
      <c r="E60" s="206" t="s">
        <v>513</v>
      </c>
      <c r="F60" s="206" t="s">
        <v>513</v>
      </c>
      <c r="G60" s="206" t="s">
        <v>513</v>
      </c>
      <c r="H60" s="206" t="s">
        <v>513</v>
      </c>
      <c r="I60" s="241"/>
      <c r="J60" s="261"/>
      <c r="K60" s="261"/>
      <c r="L60" s="13"/>
      <c r="M60" s="13"/>
    </row>
    <row r="61" spans="1:13" ht="17.25" customHeight="1">
      <c r="A61" s="83" t="s">
        <v>153</v>
      </c>
      <c r="B61" s="249" t="s">
        <v>205</v>
      </c>
      <c r="C61" s="206" t="s">
        <v>513</v>
      </c>
      <c r="D61" s="206" t="s">
        <v>513</v>
      </c>
      <c r="E61" s="206" t="s">
        <v>513</v>
      </c>
      <c r="F61" s="206" t="s">
        <v>513</v>
      </c>
      <c r="G61" s="206" t="s">
        <v>513</v>
      </c>
      <c r="H61" s="206" t="s">
        <v>513</v>
      </c>
      <c r="I61" s="241"/>
      <c r="J61" s="261"/>
      <c r="K61" s="261"/>
      <c r="L61" s="13"/>
      <c r="M61" s="13"/>
    </row>
    <row r="62" spans="1:13" ht="17.25" customHeight="1">
      <c r="A62" s="83" t="s">
        <v>666</v>
      </c>
      <c r="B62" s="249" t="s">
        <v>659</v>
      </c>
      <c r="C62" s="206" t="s">
        <v>513</v>
      </c>
      <c r="D62" s="206" t="s">
        <v>513</v>
      </c>
      <c r="E62" s="206" t="s">
        <v>513</v>
      </c>
      <c r="F62" s="206" t="s">
        <v>513</v>
      </c>
      <c r="G62" s="206" t="s">
        <v>513</v>
      </c>
      <c r="H62" s="206" t="s">
        <v>513</v>
      </c>
      <c r="I62" s="241"/>
      <c r="J62" s="261"/>
      <c r="K62" s="261"/>
      <c r="L62" s="13"/>
      <c r="M62" s="13"/>
    </row>
    <row r="63" spans="1:13" ht="17.25" customHeight="1">
      <c r="A63" s="84" t="s">
        <v>814</v>
      </c>
      <c r="B63" s="250"/>
      <c r="C63" s="207" t="s">
        <v>513</v>
      </c>
      <c r="D63" s="207" t="s">
        <v>513</v>
      </c>
      <c r="E63" s="207" t="s">
        <v>513</v>
      </c>
      <c r="F63" s="207" t="s">
        <v>513</v>
      </c>
      <c r="G63" s="207" t="s">
        <v>513</v>
      </c>
      <c r="H63" s="207" t="s">
        <v>513</v>
      </c>
      <c r="I63" s="241"/>
      <c r="J63" s="261"/>
      <c r="K63" s="261"/>
      <c r="L63" s="13"/>
      <c r="M63" s="13"/>
    </row>
    <row r="64" spans="1:13" ht="30" customHeight="1">
      <c r="A64" s="259" t="s">
        <v>154</v>
      </c>
      <c r="B64" s="260" t="s">
        <v>207</v>
      </c>
      <c r="C64" s="243" t="s">
        <v>513</v>
      </c>
      <c r="D64" s="243" t="s">
        <v>513</v>
      </c>
      <c r="E64" s="243" t="s">
        <v>513</v>
      </c>
      <c r="F64" s="243" t="s">
        <v>513</v>
      </c>
      <c r="G64" s="243" t="s">
        <v>513</v>
      </c>
      <c r="H64" s="243" t="s">
        <v>513</v>
      </c>
      <c r="I64" s="241"/>
      <c r="J64" s="261"/>
      <c r="K64" s="261"/>
      <c r="L64" s="13"/>
      <c r="M64" s="13"/>
    </row>
    <row r="65" spans="1:13" ht="17.25" customHeight="1">
      <c r="A65" s="83" t="s">
        <v>611</v>
      </c>
      <c r="B65" s="249" t="s">
        <v>645</v>
      </c>
      <c r="C65" s="206">
        <v>144</v>
      </c>
      <c r="D65" s="206" t="s">
        <v>513</v>
      </c>
      <c r="E65" s="206" t="s">
        <v>513</v>
      </c>
      <c r="F65" s="206">
        <v>4</v>
      </c>
      <c r="G65" s="206">
        <v>3</v>
      </c>
      <c r="H65" s="206">
        <v>7</v>
      </c>
      <c r="I65" s="241"/>
      <c r="J65" s="261"/>
      <c r="K65" s="261"/>
      <c r="L65" s="13"/>
      <c r="M65" s="13"/>
    </row>
    <row r="66" spans="1:13" ht="17.25" customHeight="1">
      <c r="A66" s="83" t="s">
        <v>612</v>
      </c>
      <c r="B66" s="249" t="s">
        <v>521</v>
      </c>
      <c r="C66" s="206">
        <v>1627</v>
      </c>
      <c r="D66" s="206">
        <v>2848</v>
      </c>
      <c r="E66" s="206">
        <v>2456</v>
      </c>
      <c r="F66" s="206">
        <v>15458</v>
      </c>
      <c r="G66" s="206">
        <v>4116</v>
      </c>
      <c r="H66" s="206">
        <v>24878</v>
      </c>
      <c r="I66" s="241"/>
      <c r="J66" s="261"/>
      <c r="K66" s="261"/>
      <c r="L66" s="13"/>
      <c r="M66" s="13"/>
    </row>
    <row r="67" spans="1:13" ht="17.25" customHeight="1">
      <c r="A67" s="83" t="s">
        <v>613</v>
      </c>
      <c r="B67" s="249" t="s">
        <v>620</v>
      </c>
      <c r="C67" s="206" t="s">
        <v>513</v>
      </c>
      <c r="D67" s="206" t="s">
        <v>513</v>
      </c>
      <c r="E67" s="206" t="s">
        <v>513</v>
      </c>
      <c r="F67" s="206" t="s">
        <v>513</v>
      </c>
      <c r="G67" s="206" t="s">
        <v>513</v>
      </c>
      <c r="H67" s="206" t="s">
        <v>513</v>
      </c>
      <c r="I67" s="241"/>
      <c r="J67" s="261"/>
      <c r="K67" s="261"/>
      <c r="L67" s="13"/>
      <c r="M67" s="13"/>
    </row>
    <row r="68" spans="1:13" ht="16.5">
      <c r="A68" s="83" t="s">
        <v>614</v>
      </c>
      <c r="B68" s="249" t="s">
        <v>646</v>
      </c>
      <c r="C68" s="206">
        <v>317</v>
      </c>
      <c r="D68" s="206">
        <v>4</v>
      </c>
      <c r="E68" s="206">
        <v>10</v>
      </c>
      <c r="F68" s="206">
        <v>248</v>
      </c>
      <c r="G68" s="206">
        <v>239</v>
      </c>
      <c r="H68" s="206">
        <v>501</v>
      </c>
      <c r="I68" s="241"/>
      <c r="J68" s="261"/>
      <c r="K68" s="261"/>
      <c r="L68" s="13"/>
      <c r="M68" s="13"/>
    </row>
    <row r="69" spans="1:13" ht="30" customHeight="1">
      <c r="A69" s="83" t="s">
        <v>615</v>
      </c>
      <c r="B69" s="227"/>
      <c r="C69" s="206" t="s">
        <v>513</v>
      </c>
      <c r="D69" s="206" t="s">
        <v>513</v>
      </c>
      <c r="E69" s="206" t="s">
        <v>513</v>
      </c>
      <c r="F69" s="206" t="s">
        <v>513</v>
      </c>
      <c r="G69" s="206" t="s">
        <v>513</v>
      </c>
      <c r="H69" s="206" t="s">
        <v>513</v>
      </c>
      <c r="I69" s="241"/>
      <c r="J69" s="261"/>
      <c r="K69" s="261"/>
      <c r="L69" s="13"/>
      <c r="M69" s="13"/>
    </row>
    <row r="70" spans="1:13" ht="16.5">
      <c r="A70" s="83" t="s">
        <v>616</v>
      </c>
      <c r="B70" s="249"/>
      <c r="C70" s="206">
        <v>11</v>
      </c>
      <c r="D70" s="206" t="s">
        <v>513</v>
      </c>
      <c r="E70" s="206">
        <v>28</v>
      </c>
      <c r="F70" s="206">
        <v>753</v>
      </c>
      <c r="G70" s="206">
        <v>1826</v>
      </c>
      <c r="H70" s="206">
        <v>2607</v>
      </c>
      <c r="I70" s="241"/>
      <c r="J70" s="261"/>
      <c r="K70" s="261"/>
      <c r="L70" s="13"/>
      <c r="M70" s="13"/>
    </row>
    <row r="71" spans="1:13" ht="16.5">
      <c r="A71" s="83" t="s">
        <v>209</v>
      </c>
      <c r="B71" s="249"/>
      <c r="C71" s="206" t="s">
        <v>513</v>
      </c>
      <c r="D71" s="206" t="s">
        <v>513</v>
      </c>
      <c r="E71" s="206" t="s">
        <v>513</v>
      </c>
      <c r="F71" s="206" t="s">
        <v>513</v>
      </c>
      <c r="G71" s="206" t="s">
        <v>513</v>
      </c>
      <c r="H71" s="206" t="s">
        <v>513</v>
      </c>
      <c r="I71" s="241"/>
      <c r="J71" s="261"/>
      <c r="K71" s="261"/>
      <c r="L71" s="13"/>
      <c r="M71" s="13"/>
    </row>
    <row r="72" spans="1:13" ht="18" customHeight="1">
      <c r="A72" s="83" t="s">
        <v>121</v>
      </c>
      <c r="B72" s="81" t="s">
        <v>121</v>
      </c>
      <c r="C72" s="208"/>
      <c r="D72" s="208"/>
      <c r="E72" s="208"/>
      <c r="F72" s="208"/>
      <c r="G72" s="208"/>
      <c r="H72" s="208"/>
      <c r="I72" s="242"/>
      <c r="K72" s="248"/>
      <c r="M72" s="13"/>
    </row>
    <row r="73" spans="1:13" ht="18" customHeight="1">
      <c r="A73" s="85" t="s">
        <v>59</v>
      </c>
      <c r="B73" s="87" t="s">
        <v>60</v>
      </c>
      <c r="C73" s="221">
        <f aca="true" t="shared" si="0" ref="C73:H73">SUM(C14:C71)</f>
        <v>38931</v>
      </c>
      <c r="D73" s="221">
        <f t="shared" si="0"/>
        <v>172440</v>
      </c>
      <c r="E73" s="221">
        <f t="shared" si="0"/>
        <v>186298</v>
      </c>
      <c r="F73" s="221">
        <f t="shared" si="0"/>
        <v>493706</v>
      </c>
      <c r="G73" s="221">
        <f t="shared" si="0"/>
        <v>321485</v>
      </c>
      <c r="H73" s="221">
        <f t="shared" si="0"/>
        <v>1173929</v>
      </c>
      <c r="I73" s="242"/>
      <c r="M73" s="13"/>
    </row>
    <row r="74" spans="1:13" ht="15.75">
      <c r="A74" s="43"/>
      <c r="C74" s="284"/>
      <c r="M74" s="13"/>
    </row>
    <row r="75" spans="1:13" ht="15.75">
      <c r="A75" s="43"/>
      <c r="M75" s="13"/>
    </row>
    <row r="76" spans="1:13" ht="15.75">
      <c r="A76" s="43"/>
      <c r="M76" s="13"/>
    </row>
    <row r="77" spans="1:13" ht="15.75">
      <c r="A77" s="43"/>
      <c r="C77" s="284"/>
      <c r="D77" s="284"/>
      <c r="E77" s="284"/>
      <c r="F77" s="284"/>
      <c r="G77" s="284"/>
      <c r="H77" s="284"/>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spans="1:13" ht="15.75">
      <c r="A85" s="43"/>
      <c r="M85" s="1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spans="1:107" s="13" customFormat="1" ht="15.75">
      <c r="A99" s="43"/>
      <c r="I99" s="43"/>
      <c r="J99" s="248"/>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8"/>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8"/>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8"/>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8"/>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8"/>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8"/>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8"/>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8"/>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8"/>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8"/>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8"/>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8"/>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8"/>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8"/>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8"/>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8"/>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8"/>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8"/>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8"/>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8"/>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8"/>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8"/>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8"/>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8"/>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8"/>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8"/>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8"/>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8"/>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8"/>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8"/>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8"/>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8"/>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8"/>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8"/>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8"/>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8"/>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8"/>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8"/>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8"/>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8"/>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8"/>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8"/>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8"/>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8"/>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8"/>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8"/>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8"/>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8"/>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8"/>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8"/>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8"/>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8"/>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8"/>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8"/>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8"/>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8"/>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8"/>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8"/>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8"/>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8"/>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8"/>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8"/>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8"/>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8"/>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8"/>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8"/>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8"/>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8"/>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8"/>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8"/>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8"/>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8"/>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8"/>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8"/>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8"/>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8"/>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8"/>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8"/>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8"/>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8"/>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8"/>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8"/>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48"/>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2"/>
  <sheetViews>
    <sheetView zoomScale="75" zoomScaleNormal="75"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1" customFormat="1" ht="45.75" customHeight="1">
      <c r="A1" s="346" t="s">
        <v>2</v>
      </c>
      <c r="B1" s="346"/>
      <c r="C1" s="347"/>
      <c r="D1" s="347"/>
      <c r="E1" s="347"/>
      <c r="F1" s="347"/>
      <c r="G1" s="347"/>
      <c r="H1" s="347"/>
      <c r="I1" s="347"/>
      <c r="J1" s="347"/>
      <c r="K1" s="347"/>
      <c r="L1" s="347"/>
      <c r="M1" s="347"/>
      <c r="N1" s="347"/>
    </row>
    <row r="2" spans="1:14" s="231" customFormat="1" ht="43.5" customHeight="1">
      <c r="A2" s="348" t="str">
        <f>'Form HKLQ1-1'!A3:H3</f>
        <v>二零一五年一月至十二月
January to December 2015</v>
      </c>
      <c r="B2" s="348"/>
      <c r="C2" s="347"/>
      <c r="D2" s="347"/>
      <c r="E2" s="347"/>
      <c r="F2" s="347"/>
      <c r="G2" s="347"/>
      <c r="H2" s="347"/>
      <c r="I2" s="347"/>
      <c r="J2" s="347"/>
      <c r="K2" s="347"/>
      <c r="L2" s="347"/>
      <c r="M2" s="347"/>
      <c r="N2" s="347"/>
    </row>
    <row r="3" spans="1:3" s="13" customFormat="1" ht="7.5" customHeight="1">
      <c r="A3" s="20"/>
      <c r="B3" s="20"/>
      <c r="C3" s="21"/>
    </row>
    <row r="4" spans="1:2" s="21" customFormat="1" ht="37.5" customHeight="1">
      <c r="A4" s="349" t="s">
        <v>0</v>
      </c>
      <c r="B4" s="349"/>
    </row>
    <row r="5" spans="1:2" s="21" customFormat="1" ht="37.5" customHeight="1">
      <c r="A5" s="349" t="s">
        <v>1</v>
      </c>
      <c r="B5" s="349"/>
    </row>
    <row r="6" s="13" customFormat="1" ht="12.75" customHeight="1"/>
    <row r="7" spans="1:14" s="9" customFormat="1" ht="39.75" customHeight="1">
      <c r="A7" s="77"/>
      <c r="B7" s="79"/>
      <c r="C7" s="355" t="s">
        <v>61</v>
      </c>
      <c r="D7" s="353"/>
      <c r="E7" s="353"/>
      <c r="F7" s="353"/>
      <c r="G7" s="353"/>
      <c r="H7" s="353"/>
      <c r="I7" s="353"/>
      <c r="J7" s="353"/>
      <c r="K7" s="353"/>
      <c r="L7" s="353"/>
      <c r="M7" s="353"/>
      <c r="N7" s="351"/>
    </row>
    <row r="8" spans="1:14" s="9" customFormat="1" ht="33.75" customHeight="1">
      <c r="A8" s="78"/>
      <c r="B8" s="80"/>
      <c r="C8" s="356" t="s">
        <v>62</v>
      </c>
      <c r="D8" s="357"/>
      <c r="E8" s="356" t="s">
        <v>63</v>
      </c>
      <c r="F8" s="357"/>
      <c r="G8" s="356" t="s">
        <v>64</v>
      </c>
      <c r="H8" s="357"/>
      <c r="I8" s="356" t="s">
        <v>65</v>
      </c>
      <c r="J8" s="357"/>
      <c r="K8" s="356" t="s">
        <v>66</v>
      </c>
      <c r="L8" s="357"/>
      <c r="M8" s="356" t="s">
        <v>67</v>
      </c>
      <c r="N8" s="357"/>
    </row>
    <row r="9" spans="1:14" s="9" customFormat="1" ht="33.75" customHeight="1">
      <c r="A9" s="78"/>
      <c r="B9" s="80"/>
      <c r="C9" s="360"/>
      <c r="D9" s="361"/>
      <c r="E9" s="358"/>
      <c r="F9" s="359"/>
      <c r="G9" s="360"/>
      <c r="H9" s="361"/>
      <c r="I9" s="358"/>
      <c r="J9" s="359"/>
      <c r="K9" s="358"/>
      <c r="L9" s="359"/>
      <c r="M9" s="358"/>
      <c r="N9" s="359"/>
    </row>
    <row r="10" spans="1:14" s="9" customFormat="1" ht="33.75" customHeight="1">
      <c r="A10" s="78"/>
      <c r="B10" s="22"/>
      <c r="C10" s="364" t="s">
        <v>293</v>
      </c>
      <c r="D10" s="365"/>
      <c r="E10" s="364" t="s">
        <v>293</v>
      </c>
      <c r="F10" s="365"/>
      <c r="G10" s="364" t="s">
        <v>293</v>
      </c>
      <c r="H10" s="365"/>
      <c r="I10" s="364" t="s">
        <v>293</v>
      </c>
      <c r="J10" s="365"/>
      <c r="K10" s="364" t="s">
        <v>293</v>
      </c>
      <c r="L10" s="365"/>
      <c r="M10" s="364" t="s">
        <v>293</v>
      </c>
      <c r="N10" s="365"/>
    </row>
    <row r="11" spans="1:14" s="9" customFormat="1" ht="16.5" customHeight="1">
      <c r="A11" s="78"/>
      <c r="B11" s="22"/>
      <c r="C11" s="366" t="s">
        <v>117</v>
      </c>
      <c r="D11" s="367"/>
      <c r="E11" s="366" t="s">
        <v>117</v>
      </c>
      <c r="F11" s="367"/>
      <c r="G11" s="366" t="s">
        <v>117</v>
      </c>
      <c r="H11" s="367"/>
      <c r="I11" s="366" t="s">
        <v>117</v>
      </c>
      <c r="J11" s="367"/>
      <c r="K11" s="366" t="s">
        <v>117</v>
      </c>
      <c r="L11" s="367"/>
      <c r="M11" s="366" t="s">
        <v>117</v>
      </c>
      <c r="N11" s="367"/>
    </row>
    <row r="12" spans="1:17" s="9" customFormat="1" ht="33.75" customHeight="1">
      <c r="A12" s="78"/>
      <c r="B12" s="22"/>
      <c r="C12" s="88" t="s">
        <v>767</v>
      </c>
      <c r="D12" s="88" t="s">
        <v>768</v>
      </c>
      <c r="E12" s="88" t="s">
        <v>767</v>
      </c>
      <c r="F12" s="88" t="s">
        <v>768</v>
      </c>
      <c r="G12" s="88" t="s">
        <v>767</v>
      </c>
      <c r="H12" s="88" t="s">
        <v>768</v>
      </c>
      <c r="I12" s="88" t="s">
        <v>767</v>
      </c>
      <c r="J12" s="88" t="s">
        <v>768</v>
      </c>
      <c r="K12" s="88" t="s">
        <v>767</v>
      </c>
      <c r="L12" s="88" t="s">
        <v>768</v>
      </c>
      <c r="M12" s="88" t="s">
        <v>767</v>
      </c>
      <c r="N12" s="88" t="s">
        <v>768</v>
      </c>
      <c r="P12" s="245"/>
      <c r="Q12" s="245"/>
    </row>
    <row r="13" spans="1:113" s="23" customFormat="1" ht="17.25" customHeight="1">
      <c r="A13" s="82" t="s">
        <v>57</v>
      </c>
      <c r="B13" s="86" t="s">
        <v>236</v>
      </c>
      <c r="C13" s="19" t="s">
        <v>56</v>
      </c>
      <c r="D13" s="19" t="s">
        <v>56</v>
      </c>
      <c r="E13" s="19" t="s">
        <v>56</v>
      </c>
      <c r="F13" s="19" t="s">
        <v>56</v>
      </c>
      <c r="G13" s="19" t="s">
        <v>56</v>
      </c>
      <c r="H13" s="19" t="s">
        <v>56</v>
      </c>
      <c r="I13" s="19" t="s">
        <v>56</v>
      </c>
      <c r="J13" s="19" t="s">
        <v>56</v>
      </c>
      <c r="K13" s="19" t="s">
        <v>56</v>
      </c>
      <c r="L13" s="19" t="s">
        <v>56</v>
      </c>
      <c r="M13" s="19" t="s">
        <v>56</v>
      </c>
      <c r="N13" s="19" t="s">
        <v>56</v>
      </c>
      <c r="O13" s="24"/>
      <c r="P13" s="246"/>
      <c r="Q13" s="246"/>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8" t="s">
        <v>638</v>
      </c>
      <c r="B14" s="249" t="s">
        <v>114</v>
      </c>
      <c r="C14" s="206">
        <v>123</v>
      </c>
      <c r="D14" s="206">
        <v>20359</v>
      </c>
      <c r="E14" s="206" t="s">
        <v>513</v>
      </c>
      <c r="F14" s="206" t="s">
        <v>513</v>
      </c>
      <c r="G14" s="206" t="s">
        <v>513</v>
      </c>
      <c r="H14" s="206">
        <v>5175</v>
      </c>
      <c r="I14" s="206" t="s">
        <v>513</v>
      </c>
      <c r="J14" s="206">
        <v>18</v>
      </c>
      <c r="K14" s="206" t="s">
        <v>513</v>
      </c>
      <c r="L14" s="206" t="s">
        <v>513</v>
      </c>
      <c r="M14" s="206">
        <v>123</v>
      </c>
      <c r="N14" s="243">
        <v>25552</v>
      </c>
      <c r="O14" s="218"/>
      <c r="P14" s="247"/>
      <c r="Q14" s="247"/>
    </row>
    <row r="15" spans="1:17" s="13" customFormat="1" ht="18" customHeight="1">
      <c r="A15" s="83" t="s">
        <v>639</v>
      </c>
      <c r="B15" s="249" t="s">
        <v>625</v>
      </c>
      <c r="C15" s="206">
        <v>274</v>
      </c>
      <c r="D15" s="206">
        <v>32674</v>
      </c>
      <c r="E15" s="206" t="s">
        <v>513</v>
      </c>
      <c r="F15" s="206" t="s">
        <v>513</v>
      </c>
      <c r="G15" s="206">
        <v>19</v>
      </c>
      <c r="H15" s="206">
        <v>1169</v>
      </c>
      <c r="I15" s="206" t="s">
        <v>513</v>
      </c>
      <c r="J15" s="206" t="s">
        <v>513</v>
      </c>
      <c r="K15" s="206" t="s">
        <v>513</v>
      </c>
      <c r="L15" s="206" t="s">
        <v>513</v>
      </c>
      <c r="M15" s="206">
        <v>293</v>
      </c>
      <c r="N15" s="206">
        <v>33843</v>
      </c>
      <c r="O15" s="218"/>
      <c r="P15" s="247"/>
      <c r="Q15" s="247"/>
    </row>
    <row r="16" spans="1:17" s="13" customFormat="1" ht="18" customHeight="1">
      <c r="A16" s="83" t="s">
        <v>125</v>
      </c>
      <c r="B16" s="249" t="s">
        <v>669</v>
      </c>
      <c r="C16" s="206" t="s">
        <v>513</v>
      </c>
      <c r="D16" s="206">
        <v>2792</v>
      </c>
      <c r="E16" s="206" t="s">
        <v>513</v>
      </c>
      <c r="F16" s="206" t="s">
        <v>513</v>
      </c>
      <c r="G16" s="206" t="s">
        <v>513</v>
      </c>
      <c r="H16" s="206">
        <v>31</v>
      </c>
      <c r="I16" s="206" t="s">
        <v>513</v>
      </c>
      <c r="J16" s="206" t="s">
        <v>513</v>
      </c>
      <c r="K16" s="206" t="s">
        <v>513</v>
      </c>
      <c r="L16" s="206" t="s">
        <v>513</v>
      </c>
      <c r="M16" s="206" t="s">
        <v>513</v>
      </c>
      <c r="N16" s="206">
        <v>2823</v>
      </c>
      <c r="O16" s="218"/>
      <c r="P16" s="247"/>
      <c r="Q16" s="247"/>
    </row>
    <row r="17" spans="1:17" s="13" customFormat="1" ht="18" customHeight="1">
      <c r="A17" s="83" t="s">
        <v>3</v>
      </c>
      <c r="B17" s="249" t="s">
        <v>4</v>
      </c>
      <c r="C17" s="206">
        <v>4986</v>
      </c>
      <c r="D17" s="206">
        <v>262842</v>
      </c>
      <c r="E17" s="206">
        <v>1091</v>
      </c>
      <c r="F17" s="206">
        <v>7523</v>
      </c>
      <c r="G17" s="206">
        <v>40</v>
      </c>
      <c r="H17" s="206">
        <v>23475</v>
      </c>
      <c r="I17" s="206" t="s">
        <v>513</v>
      </c>
      <c r="J17" s="206" t="s">
        <v>513</v>
      </c>
      <c r="K17" s="206" t="s">
        <v>513</v>
      </c>
      <c r="L17" s="206" t="s">
        <v>513</v>
      </c>
      <c r="M17" s="206">
        <v>6117</v>
      </c>
      <c r="N17" s="206">
        <v>293840</v>
      </c>
      <c r="O17" s="218"/>
      <c r="P17" s="247"/>
      <c r="Q17" s="247"/>
    </row>
    <row r="18" spans="1:17" s="13" customFormat="1" ht="18" customHeight="1">
      <c r="A18" s="83" t="s">
        <v>124</v>
      </c>
      <c r="B18" s="249"/>
      <c r="C18" s="206" t="s">
        <v>513</v>
      </c>
      <c r="D18" s="206" t="s">
        <v>513</v>
      </c>
      <c r="E18" s="206" t="s">
        <v>513</v>
      </c>
      <c r="F18" s="206" t="s">
        <v>513</v>
      </c>
      <c r="G18" s="206" t="s">
        <v>513</v>
      </c>
      <c r="H18" s="206" t="s">
        <v>513</v>
      </c>
      <c r="I18" s="206" t="s">
        <v>513</v>
      </c>
      <c r="J18" s="206" t="s">
        <v>513</v>
      </c>
      <c r="K18" s="206" t="s">
        <v>513</v>
      </c>
      <c r="L18" s="206" t="s">
        <v>513</v>
      </c>
      <c r="M18" s="206" t="s">
        <v>513</v>
      </c>
      <c r="N18" s="206" t="s">
        <v>513</v>
      </c>
      <c r="O18" s="218"/>
      <c r="P18" s="247"/>
      <c r="Q18" s="247"/>
    </row>
    <row r="19" spans="1:17" s="13" customFormat="1" ht="30" customHeight="1">
      <c r="A19" s="83" t="s">
        <v>126</v>
      </c>
      <c r="B19" s="249" t="s">
        <v>168</v>
      </c>
      <c r="C19" s="206" t="s">
        <v>513</v>
      </c>
      <c r="D19" s="206" t="s">
        <v>513</v>
      </c>
      <c r="E19" s="206" t="s">
        <v>513</v>
      </c>
      <c r="F19" s="206" t="s">
        <v>513</v>
      </c>
      <c r="G19" s="206" t="s">
        <v>513</v>
      </c>
      <c r="H19" s="206" t="s">
        <v>513</v>
      </c>
      <c r="I19" s="206" t="s">
        <v>513</v>
      </c>
      <c r="J19" s="206" t="s">
        <v>513</v>
      </c>
      <c r="K19" s="206" t="s">
        <v>513</v>
      </c>
      <c r="L19" s="206" t="s">
        <v>513</v>
      </c>
      <c r="M19" s="206" t="s">
        <v>513</v>
      </c>
      <c r="N19" s="206" t="s">
        <v>513</v>
      </c>
      <c r="O19" s="218"/>
      <c r="P19" s="247"/>
      <c r="Q19" s="247"/>
    </row>
    <row r="20" spans="1:17" s="13" customFormat="1" ht="18" customHeight="1">
      <c r="A20" s="83" t="s">
        <v>127</v>
      </c>
      <c r="B20" s="249" t="s">
        <v>169</v>
      </c>
      <c r="C20" s="206" t="s">
        <v>513</v>
      </c>
      <c r="D20" s="206" t="s">
        <v>513</v>
      </c>
      <c r="E20" s="206" t="s">
        <v>513</v>
      </c>
      <c r="F20" s="206" t="s">
        <v>513</v>
      </c>
      <c r="G20" s="206">
        <v>80</v>
      </c>
      <c r="H20" s="206">
        <v>685</v>
      </c>
      <c r="I20" s="206" t="s">
        <v>513</v>
      </c>
      <c r="J20" s="206" t="s">
        <v>513</v>
      </c>
      <c r="K20" s="206" t="s">
        <v>513</v>
      </c>
      <c r="L20" s="206" t="s">
        <v>513</v>
      </c>
      <c r="M20" s="206">
        <v>80</v>
      </c>
      <c r="N20" s="206">
        <v>685</v>
      </c>
      <c r="O20" s="218"/>
      <c r="P20" s="247"/>
      <c r="Q20" s="247"/>
    </row>
    <row r="21" spans="1:17" s="13" customFormat="1" ht="18" customHeight="1">
      <c r="A21" s="83" t="s">
        <v>601</v>
      </c>
      <c r="B21" s="249"/>
      <c r="C21" s="206" t="s">
        <v>513</v>
      </c>
      <c r="D21" s="206">
        <v>49</v>
      </c>
      <c r="E21" s="206" t="s">
        <v>513</v>
      </c>
      <c r="F21" s="206">
        <v>2432</v>
      </c>
      <c r="G21" s="206">
        <v>2</v>
      </c>
      <c r="H21" s="206">
        <v>248</v>
      </c>
      <c r="I21" s="206" t="s">
        <v>513</v>
      </c>
      <c r="J21" s="206" t="s">
        <v>513</v>
      </c>
      <c r="K21" s="206" t="s">
        <v>513</v>
      </c>
      <c r="L21" s="206" t="s">
        <v>513</v>
      </c>
      <c r="M21" s="206">
        <v>2</v>
      </c>
      <c r="N21" s="206">
        <v>2729</v>
      </c>
      <c r="O21" s="218"/>
      <c r="P21" s="247"/>
      <c r="Q21" s="247"/>
    </row>
    <row r="22" spans="1:17" s="13" customFormat="1" ht="18" customHeight="1">
      <c r="A22" s="83" t="s">
        <v>128</v>
      </c>
      <c r="B22" s="249" t="s">
        <v>798</v>
      </c>
      <c r="C22" s="206">
        <v>508</v>
      </c>
      <c r="D22" s="206">
        <v>86699</v>
      </c>
      <c r="E22" s="206" t="s">
        <v>513</v>
      </c>
      <c r="F22" s="206">
        <v>87</v>
      </c>
      <c r="G22" s="206">
        <v>132</v>
      </c>
      <c r="H22" s="206">
        <v>9359</v>
      </c>
      <c r="I22" s="206" t="s">
        <v>513</v>
      </c>
      <c r="J22" s="206" t="s">
        <v>513</v>
      </c>
      <c r="K22" s="206" t="s">
        <v>513</v>
      </c>
      <c r="L22" s="206" t="s">
        <v>513</v>
      </c>
      <c r="M22" s="206">
        <v>640</v>
      </c>
      <c r="N22" s="206">
        <v>96145</v>
      </c>
      <c r="O22" s="218"/>
      <c r="P22" s="247"/>
      <c r="Q22" s="247"/>
    </row>
    <row r="23" spans="1:17" s="13" customFormat="1" ht="18" customHeight="1">
      <c r="A23" s="83" t="s">
        <v>129</v>
      </c>
      <c r="B23" s="249" t="s">
        <v>799</v>
      </c>
      <c r="C23" s="206" t="s">
        <v>513</v>
      </c>
      <c r="D23" s="206" t="s">
        <v>513</v>
      </c>
      <c r="E23" s="206" t="s">
        <v>513</v>
      </c>
      <c r="F23" s="206" t="s">
        <v>513</v>
      </c>
      <c r="G23" s="206" t="s">
        <v>513</v>
      </c>
      <c r="H23" s="206" t="s">
        <v>513</v>
      </c>
      <c r="I23" s="206" t="s">
        <v>513</v>
      </c>
      <c r="J23" s="206" t="s">
        <v>513</v>
      </c>
      <c r="K23" s="206" t="s">
        <v>513</v>
      </c>
      <c r="L23" s="206" t="s">
        <v>513</v>
      </c>
      <c r="M23" s="206" t="s">
        <v>513</v>
      </c>
      <c r="N23" s="206" t="s">
        <v>513</v>
      </c>
      <c r="O23" s="218"/>
      <c r="P23" s="247"/>
      <c r="Q23" s="247"/>
    </row>
    <row r="24" spans="1:17" s="13" customFormat="1" ht="30" customHeight="1">
      <c r="A24" s="83" t="s">
        <v>130</v>
      </c>
      <c r="B24" s="249"/>
      <c r="C24" s="206" t="s">
        <v>513</v>
      </c>
      <c r="D24" s="206" t="s">
        <v>513</v>
      </c>
      <c r="E24" s="206" t="s">
        <v>513</v>
      </c>
      <c r="F24" s="206" t="s">
        <v>513</v>
      </c>
      <c r="G24" s="206" t="s">
        <v>513</v>
      </c>
      <c r="H24" s="206" t="s">
        <v>513</v>
      </c>
      <c r="I24" s="206" t="s">
        <v>513</v>
      </c>
      <c r="J24" s="206" t="s">
        <v>513</v>
      </c>
      <c r="K24" s="206" t="s">
        <v>513</v>
      </c>
      <c r="L24" s="206" t="s">
        <v>513</v>
      </c>
      <c r="M24" s="206" t="s">
        <v>513</v>
      </c>
      <c r="N24" s="206" t="s">
        <v>513</v>
      </c>
      <c r="O24" s="218"/>
      <c r="P24" s="247"/>
      <c r="Q24" s="247"/>
    </row>
    <row r="25" spans="1:17" s="13" customFormat="1" ht="18" customHeight="1">
      <c r="A25" s="83" t="s">
        <v>602</v>
      </c>
      <c r="B25" s="249" t="s">
        <v>622</v>
      </c>
      <c r="C25" s="206" t="s">
        <v>513</v>
      </c>
      <c r="D25" s="206">
        <v>16</v>
      </c>
      <c r="E25" s="206" t="s">
        <v>513</v>
      </c>
      <c r="F25" s="206" t="s">
        <v>513</v>
      </c>
      <c r="G25" s="206" t="s">
        <v>513</v>
      </c>
      <c r="H25" s="206" t="s">
        <v>513</v>
      </c>
      <c r="I25" s="206" t="s">
        <v>513</v>
      </c>
      <c r="J25" s="206" t="s">
        <v>513</v>
      </c>
      <c r="K25" s="206" t="s">
        <v>513</v>
      </c>
      <c r="L25" s="206" t="s">
        <v>513</v>
      </c>
      <c r="M25" s="206" t="s">
        <v>513</v>
      </c>
      <c r="N25" s="206">
        <v>16</v>
      </c>
      <c r="O25" s="218"/>
      <c r="P25" s="247"/>
      <c r="Q25" s="247"/>
    </row>
    <row r="26" spans="1:17" s="13" customFormat="1" ht="18" customHeight="1">
      <c r="A26" s="83" t="s">
        <v>603</v>
      </c>
      <c r="B26" s="249" t="s">
        <v>591</v>
      </c>
      <c r="C26" s="206" t="s">
        <v>513</v>
      </c>
      <c r="D26" s="206" t="s">
        <v>513</v>
      </c>
      <c r="E26" s="206">
        <v>30</v>
      </c>
      <c r="F26" s="206">
        <v>6631</v>
      </c>
      <c r="G26" s="206" t="s">
        <v>513</v>
      </c>
      <c r="H26" s="206" t="s">
        <v>513</v>
      </c>
      <c r="I26" s="206" t="s">
        <v>513</v>
      </c>
      <c r="J26" s="206" t="s">
        <v>513</v>
      </c>
      <c r="K26" s="206" t="s">
        <v>513</v>
      </c>
      <c r="L26" s="206" t="s">
        <v>513</v>
      </c>
      <c r="M26" s="206">
        <v>30</v>
      </c>
      <c r="N26" s="206">
        <v>6631</v>
      </c>
      <c r="O26" s="218"/>
      <c r="P26" s="247"/>
      <c r="Q26" s="247"/>
    </row>
    <row r="27" spans="1:17" s="13" customFormat="1" ht="18" customHeight="1">
      <c r="A27" s="83" t="s">
        <v>131</v>
      </c>
      <c r="B27" s="249" t="s">
        <v>173</v>
      </c>
      <c r="C27" s="206" t="s">
        <v>513</v>
      </c>
      <c r="D27" s="206" t="s">
        <v>513</v>
      </c>
      <c r="E27" s="206" t="s">
        <v>513</v>
      </c>
      <c r="F27" s="206" t="s">
        <v>513</v>
      </c>
      <c r="G27" s="206" t="s">
        <v>513</v>
      </c>
      <c r="H27" s="206" t="s">
        <v>513</v>
      </c>
      <c r="I27" s="206" t="s">
        <v>513</v>
      </c>
      <c r="J27" s="206" t="s">
        <v>513</v>
      </c>
      <c r="K27" s="206" t="s">
        <v>513</v>
      </c>
      <c r="L27" s="206" t="s">
        <v>513</v>
      </c>
      <c r="M27" s="206" t="s">
        <v>513</v>
      </c>
      <c r="N27" s="206" t="s">
        <v>513</v>
      </c>
      <c r="O27" s="218"/>
      <c r="P27" s="247"/>
      <c r="Q27" s="247"/>
    </row>
    <row r="28" spans="1:17" s="13" customFormat="1" ht="18" customHeight="1">
      <c r="A28" s="83" t="s">
        <v>132</v>
      </c>
      <c r="B28" s="249" t="s">
        <v>175</v>
      </c>
      <c r="C28" s="206" t="s">
        <v>513</v>
      </c>
      <c r="D28" s="206">
        <v>1094</v>
      </c>
      <c r="E28" s="206">
        <v>49</v>
      </c>
      <c r="F28" s="206">
        <v>43256</v>
      </c>
      <c r="G28" s="206">
        <v>6</v>
      </c>
      <c r="H28" s="206">
        <v>30</v>
      </c>
      <c r="I28" s="206" t="s">
        <v>513</v>
      </c>
      <c r="J28" s="206">
        <v>8406</v>
      </c>
      <c r="K28" s="206" t="s">
        <v>513</v>
      </c>
      <c r="L28" s="206" t="s">
        <v>513</v>
      </c>
      <c r="M28" s="206">
        <v>55</v>
      </c>
      <c r="N28" s="206">
        <v>52786</v>
      </c>
      <c r="O28" s="218"/>
      <c r="P28" s="247"/>
      <c r="Q28" s="247"/>
    </row>
    <row r="29" spans="1:17" s="13" customFormat="1" ht="30" customHeight="1">
      <c r="A29" s="83" t="s">
        <v>668</v>
      </c>
      <c r="B29" s="81"/>
      <c r="C29" s="206" t="s">
        <v>513</v>
      </c>
      <c r="D29" s="206" t="s">
        <v>513</v>
      </c>
      <c r="E29" s="206" t="s">
        <v>513</v>
      </c>
      <c r="F29" s="206" t="s">
        <v>513</v>
      </c>
      <c r="G29" s="206" t="s">
        <v>513</v>
      </c>
      <c r="H29" s="206" t="s">
        <v>513</v>
      </c>
      <c r="I29" s="206" t="s">
        <v>513</v>
      </c>
      <c r="J29" s="206" t="s">
        <v>513</v>
      </c>
      <c r="K29" s="206" t="s">
        <v>513</v>
      </c>
      <c r="L29" s="206" t="s">
        <v>513</v>
      </c>
      <c r="M29" s="206" t="s">
        <v>513</v>
      </c>
      <c r="N29" s="206" t="s">
        <v>513</v>
      </c>
      <c r="O29" s="218"/>
      <c r="P29" s="247"/>
      <c r="Q29" s="247"/>
    </row>
    <row r="30" spans="1:17" s="13" customFormat="1" ht="17.25" customHeight="1">
      <c r="A30" s="83" t="s">
        <v>134</v>
      </c>
      <c r="B30" s="249" t="s">
        <v>623</v>
      </c>
      <c r="C30" s="206">
        <v>205</v>
      </c>
      <c r="D30" s="206">
        <v>23607</v>
      </c>
      <c r="E30" s="206">
        <v>1721</v>
      </c>
      <c r="F30" s="206">
        <v>54760</v>
      </c>
      <c r="G30" s="206">
        <v>49</v>
      </c>
      <c r="H30" s="206">
        <v>1402</v>
      </c>
      <c r="I30" s="206" t="s">
        <v>513</v>
      </c>
      <c r="J30" s="206">
        <v>447</v>
      </c>
      <c r="K30" s="206" t="s">
        <v>513</v>
      </c>
      <c r="L30" s="206" t="s">
        <v>513</v>
      </c>
      <c r="M30" s="206">
        <v>1975</v>
      </c>
      <c r="N30" s="206">
        <v>80216</v>
      </c>
      <c r="O30" s="218"/>
      <c r="P30" s="247"/>
      <c r="Q30" s="247"/>
    </row>
    <row r="31" spans="1:17" s="13" customFormat="1" ht="17.25" customHeight="1">
      <c r="A31" s="83" t="s">
        <v>800</v>
      </c>
      <c r="B31" s="249" t="s">
        <v>801</v>
      </c>
      <c r="C31" s="206" t="s">
        <v>513</v>
      </c>
      <c r="D31" s="206" t="s">
        <v>513</v>
      </c>
      <c r="E31" s="206" t="s">
        <v>513</v>
      </c>
      <c r="F31" s="206" t="s">
        <v>513</v>
      </c>
      <c r="G31" s="206" t="s">
        <v>513</v>
      </c>
      <c r="H31" s="206" t="s">
        <v>513</v>
      </c>
      <c r="I31" s="206" t="s">
        <v>513</v>
      </c>
      <c r="J31" s="206" t="s">
        <v>513</v>
      </c>
      <c r="K31" s="206">
        <v>1</v>
      </c>
      <c r="L31" s="206">
        <v>1</v>
      </c>
      <c r="M31" s="206">
        <v>1</v>
      </c>
      <c r="N31" s="206">
        <v>1</v>
      </c>
      <c r="O31" s="218"/>
      <c r="P31" s="247"/>
      <c r="Q31" s="247"/>
    </row>
    <row r="32" spans="1:17" s="13" customFormat="1" ht="17.25" customHeight="1">
      <c r="A32" s="83" t="s">
        <v>604</v>
      </c>
      <c r="B32" s="81" t="s">
        <v>624</v>
      </c>
      <c r="C32" s="206" t="s">
        <v>513</v>
      </c>
      <c r="D32" s="206" t="s">
        <v>513</v>
      </c>
      <c r="E32" s="206" t="s">
        <v>513</v>
      </c>
      <c r="F32" s="206" t="s">
        <v>513</v>
      </c>
      <c r="G32" s="206" t="s">
        <v>513</v>
      </c>
      <c r="H32" s="206">
        <v>1673</v>
      </c>
      <c r="I32" s="206" t="s">
        <v>513</v>
      </c>
      <c r="J32" s="206">
        <v>913</v>
      </c>
      <c r="K32" s="206" t="s">
        <v>513</v>
      </c>
      <c r="L32" s="206" t="s">
        <v>513</v>
      </c>
      <c r="M32" s="206" t="s">
        <v>513</v>
      </c>
      <c r="N32" s="206">
        <v>2586</v>
      </c>
      <c r="O32" s="218"/>
      <c r="P32" s="247"/>
      <c r="Q32" s="247"/>
    </row>
    <row r="33" spans="1:17" s="13" customFormat="1" ht="17.25" customHeight="1">
      <c r="A33" s="83" t="s">
        <v>135</v>
      </c>
      <c r="B33" s="81"/>
      <c r="C33" s="206" t="s">
        <v>513</v>
      </c>
      <c r="D33" s="206" t="s">
        <v>513</v>
      </c>
      <c r="E33" s="206" t="s">
        <v>513</v>
      </c>
      <c r="F33" s="206" t="s">
        <v>513</v>
      </c>
      <c r="G33" s="206" t="s">
        <v>513</v>
      </c>
      <c r="H33" s="206" t="s">
        <v>513</v>
      </c>
      <c r="I33" s="206" t="s">
        <v>513</v>
      </c>
      <c r="J33" s="206" t="s">
        <v>513</v>
      </c>
      <c r="K33" s="206" t="s">
        <v>513</v>
      </c>
      <c r="L33" s="206" t="s">
        <v>513</v>
      </c>
      <c r="M33" s="206" t="s">
        <v>513</v>
      </c>
      <c r="N33" s="206" t="s">
        <v>513</v>
      </c>
      <c r="O33" s="218"/>
      <c r="P33" s="247"/>
      <c r="Q33" s="247"/>
    </row>
    <row r="34" spans="1:17" s="13" customFormat="1" ht="30" customHeight="1">
      <c r="A34" s="83" t="s">
        <v>136</v>
      </c>
      <c r="B34" s="249" t="s">
        <v>179</v>
      </c>
      <c r="C34" s="206">
        <v>9</v>
      </c>
      <c r="D34" s="206">
        <v>2487</v>
      </c>
      <c r="E34" s="206">
        <v>407</v>
      </c>
      <c r="F34" s="206">
        <v>3933</v>
      </c>
      <c r="G34" s="206" t="s">
        <v>513</v>
      </c>
      <c r="H34" s="206">
        <v>9</v>
      </c>
      <c r="I34" s="206" t="s">
        <v>513</v>
      </c>
      <c r="J34" s="206">
        <v>-1</v>
      </c>
      <c r="K34" s="206" t="s">
        <v>513</v>
      </c>
      <c r="L34" s="206" t="s">
        <v>513</v>
      </c>
      <c r="M34" s="206">
        <v>416</v>
      </c>
      <c r="N34" s="206">
        <v>6428</v>
      </c>
      <c r="O34" s="218"/>
      <c r="P34" s="247"/>
      <c r="Q34" s="247"/>
    </row>
    <row r="35" spans="1:17" s="13" customFormat="1" ht="17.25" customHeight="1">
      <c r="A35" s="83" t="s">
        <v>605</v>
      </c>
      <c r="B35" s="249"/>
      <c r="C35" s="206" t="s">
        <v>513</v>
      </c>
      <c r="D35" s="206" t="s">
        <v>513</v>
      </c>
      <c r="E35" s="206" t="s">
        <v>513</v>
      </c>
      <c r="F35" s="206" t="s">
        <v>513</v>
      </c>
      <c r="G35" s="206" t="s">
        <v>513</v>
      </c>
      <c r="H35" s="206" t="s">
        <v>513</v>
      </c>
      <c r="I35" s="206" t="s">
        <v>513</v>
      </c>
      <c r="J35" s="206" t="s">
        <v>513</v>
      </c>
      <c r="K35" s="206" t="s">
        <v>513</v>
      </c>
      <c r="L35" s="206" t="s">
        <v>513</v>
      </c>
      <c r="M35" s="206" t="s">
        <v>513</v>
      </c>
      <c r="N35" s="206" t="s">
        <v>513</v>
      </c>
      <c r="O35" s="218"/>
      <c r="P35" s="247"/>
      <c r="Q35" s="247"/>
    </row>
    <row r="36" spans="1:17" s="13" customFormat="1" ht="17.25" customHeight="1">
      <c r="A36" s="83" t="s">
        <v>606</v>
      </c>
      <c r="B36" s="249"/>
      <c r="C36" s="206" t="s">
        <v>513</v>
      </c>
      <c r="D36" s="206" t="s">
        <v>513</v>
      </c>
      <c r="E36" s="206" t="s">
        <v>513</v>
      </c>
      <c r="F36" s="206" t="s">
        <v>513</v>
      </c>
      <c r="G36" s="206">
        <v>148</v>
      </c>
      <c r="H36" s="206">
        <v>1231</v>
      </c>
      <c r="I36" s="206" t="s">
        <v>513</v>
      </c>
      <c r="J36" s="206" t="s">
        <v>513</v>
      </c>
      <c r="K36" s="206" t="s">
        <v>513</v>
      </c>
      <c r="L36" s="206" t="s">
        <v>513</v>
      </c>
      <c r="M36" s="206">
        <v>148</v>
      </c>
      <c r="N36" s="206">
        <v>1231</v>
      </c>
      <c r="O36" s="218"/>
      <c r="P36" s="247"/>
      <c r="Q36" s="247"/>
    </row>
    <row r="37" spans="1:17" s="13" customFormat="1" ht="17.25" customHeight="1">
      <c r="A37" s="83" t="s">
        <v>791</v>
      </c>
      <c r="B37" s="229" t="s">
        <v>792</v>
      </c>
      <c r="C37" s="206">
        <v>45</v>
      </c>
      <c r="D37" s="206">
        <v>28528</v>
      </c>
      <c r="E37" s="206">
        <v>452</v>
      </c>
      <c r="F37" s="206">
        <v>2569</v>
      </c>
      <c r="G37" s="206">
        <v>45</v>
      </c>
      <c r="H37" s="206">
        <v>2747</v>
      </c>
      <c r="I37" s="206">
        <v>1312</v>
      </c>
      <c r="J37" s="206">
        <v>3</v>
      </c>
      <c r="K37" s="206" t="s">
        <v>513</v>
      </c>
      <c r="L37" s="206">
        <v>139</v>
      </c>
      <c r="M37" s="206">
        <v>1854</v>
      </c>
      <c r="N37" s="206">
        <v>33986</v>
      </c>
      <c r="O37" s="218"/>
      <c r="P37" s="247"/>
      <c r="Q37" s="247"/>
    </row>
    <row r="38" spans="1:19" ht="17.25" customHeight="1">
      <c r="A38" s="84" t="s">
        <v>640</v>
      </c>
      <c r="B38" s="250" t="s">
        <v>641</v>
      </c>
      <c r="C38" s="207" t="s">
        <v>513</v>
      </c>
      <c r="D38" s="207" t="s">
        <v>513</v>
      </c>
      <c r="E38" s="207" t="s">
        <v>513</v>
      </c>
      <c r="F38" s="207" t="s">
        <v>513</v>
      </c>
      <c r="G38" s="207" t="s">
        <v>513</v>
      </c>
      <c r="H38" s="207" t="s">
        <v>513</v>
      </c>
      <c r="I38" s="207" t="s">
        <v>513</v>
      </c>
      <c r="J38" s="207" t="s">
        <v>513</v>
      </c>
      <c r="K38" s="207" t="s">
        <v>513</v>
      </c>
      <c r="L38" s="207" t="s">
        <v>513</v>
      </c>
      <c r="M38" s="207" t="s">
        <v>513</v>
      </c>
      <c r="N38" s="207" t="s">
        <v>513</v>
      </c>
      <c r="O38" s="241"/>
      <c r="P38" s="247"/>
      <c r="Q38" s="247"/>
      <c r="R38" s="13"/>
      <c r="S38" s="13"/>
    </row>
    <row r="39" spans="1:19" ht="30" customHeight="1">
      <c r="A39" s="83" t="s">
        <v>802</v>
      </c>
      <c r="B39" s="249"/>
      <c r="C39" s="206" t="s">
        <v>513</v>
      </c>
      <c r="D39" s="206" t="s">
        <v>513</v>
      </c>
      <c r="E39" s="206" t="s">
        <v>513</v>
      </c>
      <c r="F39" s="206" t="s">
        <v>513</v>
      </c>
      <c r="G39" s="206">
        <v>90</v>
      </c>
      <c r="H39" s="206">
        <v>378</v>
      </c>
      <c r="I39" s="206" t="s">
        <v>513</v>
      </c>
      <c r="J39" s="206" t="s">
        <v>513</v>
      </c>
      <c r="K39" s="206" t="s">
        <v>513</v>
      </c>
      <c r="L39" s="206" t="s">
        <v>513</v>
      </c>
      <c r="M39" s="206">
        <v>90</v>
      </c>
      <c r="N39" s="243">
        <v>378</v>
      </c>
      <c r="O39" s="241"/>
      <c r="P39" s="247"/>
      <c r="Q39" s="247"/>
      <c r="R39" s="13"/>
      <c r="S39" s="13"/>
    </row>
    <row r="40" spans="1:19" ht="17.25" customHeight="1">
      <c r="A40" s="83" t="s">
        <v>607</v>
      </c>
      <c r="B40" s="249" t="s">
        <v>587</v>
      </c>
      <c r="C40" s="206" t="s">
        <v>513</v>
      </c>
      <c r="D40" s="206" t="s">
        <v>513</v>
      </c>
      <c r="E40" s="206">
        <v>4757</v>
      </c>
      <c r="F40" s="206">
        <v>41456</v>
      </c>
      <c r="G40" s="206" t="s">
        <v>513</v>
      </c>
      <c r="H40" s="206" t="s">
        <v>513</v>
      </c>
      <c r="I40" s="206" t="s">
        <v>513</v>
      </c>
      <c r="J40" s="206">
        <v>7690</v>
      </c>
      <c r="K40" s="206" t="s">
        <v>513</v>
      </c>
      <c r="L40" s="206" t="s">
        <v>513</v>
      </c>
      <c r="M40" s="206">
        <v>4757</v>
      </c>
      <c r="N40" s="206">
        <v>49146</v>
      </c>
      <c r="O40" s="241"/>
      <c r="P40" s="247"/>
      <c r="Q40" s="247"/>
      <c r="R40" s="13"/>
      <c r="S40" s="13"/>
    </row>
    <row r="41" spans="1:19" ht="17.25" customHeight="1">
      <c r="A41" s="83" t="s">
        <v>137</v>
      </c>
      <c r="B41" s="81"/>
      <c r="C41" s="206" t="s">
        <v>513</v>
      </c>
      <c r="D41" s="206" t="s">
        <v>513</v>
      </c>
      <c r="E41" s="206" t="s">
        <v>513</v>
      </c>
      <c r="F41" s="206" t="s">
        <v>513</v>
      </c>
      <c r="G41" s="206" t="s">
        <v>513</v>
      </c>
      <c r="H41" s="206" t="s">
        <v>513</v>
      </c>
      <c r="I41" s="206" t="s">
        <v>513</v>
      </c>
      <c r="J41" s="206" t="s">
        <v>513</v>
      </c>
      <c r="K41" s="206" t="s">
        <v>513</v>
      </c>
      <c r="L41" s="206" t="s">
        <v>513</v>
      </c>
      <c r="M41" s="206" t="s">
        <v>513</v>
      </c>
      <c r="N41" s="206" t="s">
        <v>513</v>
      </c>
      <c r="O41" s="241"/>
      <c r="P41" s="247"/>
      <c r="Q41" s="247"/>
      <c r="R41" s="13"/>
      <c r="S41" s="13"/>
    </row>
    <row r="42" spans="1:19" ht="17.25" customHeight="1">
      <c r="A42" s="83" t="s">
        <v>138</v>
      </c>
      <c r="B42" s="249" t="s">
        <v>181</v>
      </c>
      <c r="C42" s="206" t="s">
        <v>513</v>
      </c>
      <c r="D42" s="206" t="s">
        <v>513</v>
      </c>
      <c r="E42" s="206">
        <v>4336</v>
      </c>
      <c r="F42" s="206">
        <v>4036</v>
      </c>
      <c r="G42" s="206" t="s">
        <v>513</v>
      </c>
      <c r="H42" s="206" t="s">
        <v>513</v>
      </c>
      <c r="I42" s="206" t="s">
        <v>513</v>
      </c>
      <c r="J42" s="206" t="s">
        <v>513</v>
      </c>
      <c r="K42" s="206" t="s">
        <v>513</v>
      </c>
      <c r="L42" s="206" t="s">
        <v>513</v>
      </c>
      <c r="M42" s="206">
        <v>4336</v>
      </c>
      <c r="N42" s="206">
        <v>4036</v>
      </c>
      <c r="O42" s="241"/>
      <c r="P42" s="247"/>
      <c r="Q42" s="247"/>
      <c r="R42" s="13"/>
      <c r="S42" s="13"/>
    </row>
    <row r="43" spans="1:19" ht="17.25" customHeight="1">
      <c r="A43" s="83" t="s">
        <v>139</v>
      </c>
      <c r="B43" s="249" t="s">
        <v>184</v>
      </c>
      <c r="C43" s="206" t="s">
        <v>513</v>
      </c>
      <c r="D43" s="206" t="s">
        <v>513</v>
      </c>
      <c r="E43" s="206" t="s">
        <v>513</v>
      </c>
      <c r="F43" s="206" t="s">
        <v>513</v>
      </c>
      <c r="G43" s="206" t="s">
        <v>513</v>
      </c>
      <c r="H43" s="206" t="s">
        <v>513</v>
      </c>
      <c r="I43" s="206" t="s">
        <v>513</v>
      </c>
      <c r="J43" s="206" t="s">
        <v>513</v>
      </c>
      <c r="K43" s="206" t="s">
        <v>513</v>
      </c>
      <c r="L43" s="206" t="s">
        <v>513</v>
      </c>
      <c r="M43" s="206" t="s">
        <v>513</v>
      </c>
      <c r="N43" s="206" t="s">
        <v>513</v>
      </c>
      <c r="O43" s="241"/>
      <c r="P43" s="247"/>
      <c r="Q43" s="247"/>
      <c r="R43" s="13"/>
      <c r="S43" s="13"/>
    </row>
    <row r="44" spans="1:19" ht="30" customHeight="1">
      <c r="A44" s="83" t="s">
        <v>140</v>
      </c>
      <c r="B44" s="269" t="s">
        <v>813</v>
      </c>
      <c r="C44" s="206" t="s">
        <v>513</v>
      </c>
      <c r="D44" s="206" t="s">
        <v>513</v>
      </c>
      <c r="E44" s="206">
        <v>4327</v>
      </c>
      <c r="F44" s="206">
        <v>36977</v>
      </c>
      <c r="G44" s="206">
        <v>81</v>
      </c>
      <c r="H44" s="206">
        <v>2</v>
      </c>
      <c r="I44" s="206" t="s">
        <v>513</v>
      </c>
      <c r="J44" s="206" t="s">
        <v>513</v>
      </c>
      <c r="K44" s="206" t="s">
        <v>513</v>
      </c>
      <c r="L44" s="206" t="s">
        <v>513</v>
      </c>
      <c r="M44" s="206">
        <v>4408</v>
      </c>
      <c r="N44" s="206">
        <v>36979</v>
      </c>
      <c r="O44" s="241"/>
      <c r="P44" s="247"/>
      <c r="Q44" s="247"/>
      <c r="R44" s="13"/>
      <c r="S44" s="13"/>
    </row>
    <row r="45" spans="1:19" ht="17.25" customHeight="1">
      <c r="A45" s="83" t="s">
        <v>141</v>
      </c>
      <c r="B45" s="249" t="s">
        <v>188</v>
      </c>
      <c r="C45" s="206" t="s">
        <v>513</v>
      </c>
      <c r="D45" s="206">
        <v>9</v>
      </c>
      <c r="E45" s="206" t="s">
        <v>513</v>
      </c>
      <c r="F45" s="206" t="s">
        <v>513</v>
      </c>
      <c r="G45" s="206" t="s">
        <v>513</v>
      </c>
      <c r="H45" s="206">
        <v>282</v>
      </c>
      <c r="I45" s="206" t="s">
        <v>513</v>
      </c>
      <c r="J45" s="206">
        <v>7</v>
      </c>
      <c r="K45" s="206" t="s">
        <v>513</v>
      </c>
      <c r="L45" s="206" t="s">
        <v>513</v>
      </c>
      <c r="M45" s="206" t="s">
        <v>513</v>
      </c>
      <c r="N45" s="206">
        <v>298</v>
      </c>
      <c r="O45" s="241"/>
      <c r="P45" s="247"/>
      <c r="Q45" s="247"/>
      <c r="R45" s="13"/>
      <c r="S45" s="13"/>
    </row>
    <row r="46" spans="1:19" ht="17.25" customHeight="1">
      <c r="A46" s="83" t="s">
        <v>144</v>
      </c>
      <c r="B46" s="249" t="s">
        <v>642</v>
      </c>
      <c r="C46" s="206">
        <v>1657</v>
      </c>
      <c r="D46" s="206">
        <v>87938</v>
      </c>
      <c r="E46" s="206">
        <v>14</v>
      </c>
      <c r="F46" s="206">
        <v>3105</v>
      </c>
      <c r="G46" s="206">
        <v>35</v>
      </c>
      <c r="H46" s="206">
        <v>4188</v>
      </c>
      <c r="I46" s="206" t="s">
        <v>513</v>
      </c>
      <c r="J46" s="206" t="s">
        <v>513</v>
      </c>
      <c r="K46" s="206" t="s">
        <v>513</v>
      </c>
      <c r="L46" s="206" t="s">
        <v>513</v>
      </c>
      <c r="M46" s="206">
        <v>1706</v>
      </c>
      <c r="N46" s="206">
        <v>95231</v>
      </c>
      <c r="O46" s="241"/>
      <c r="P46" s="247"/>
      <c r="Q46" s="247"/>
      <c r="R46" s="13"/>
      <c r="S46" s="13"/>
    </row>
    <row r="47" spans="1:19" ht="17.25" customHeight="1">
      <c r="A47" s="83" t="s">
        <v>145</v>
      </c>
      <c r="B47" s="81"/>
      <c r="C47" s="206" t="s">
        <v>513</v>
      </c>
      <c r="D47" s="206" t="s">
        <v>513</v>
      </c>
      <c r="E47" s="206" t="s">
        <v>513</v>
      </c>
      <c r="F47" s="206" t="s">
        <v>513</v>
      </c>
      <c r="G47" s="206" t="s">
        <v>513</v>
      </c>
      <c r="H47" s="206" t="s">
        <v>513</v>
      </c>
      <c r="I47" s="206" t="s">
        <v>513</v>
      </c>
      <c r="J47" s="206" t="s">
        <v>513</v>
      </c>
      <c r="K47" s="206" t="s">
        <v>513</v>
      </c>
      <c r="L47" s="206" t="s">
        <v>513</v>
      </c>
      <c r="M47" s="206" t="s">
        <v>513</v>
      </c>
      <c r="N47" s="206" t="s">
        <v>513</v>
      </c>
      <c r="O47" s="241"/>
      <c r="P47" s="247"/>
      <c r="Q47" s="247"/>
      <c r="R47" s="13"/>
      <c r="S47" s="13"/>
    </row>
    <row r="48" spans="1:19" ht="17.25" customHeight="1">
      <c r="A48" s="83" t="s">
        <v>146</v>
      </c>
      <c r="B48" s="249" t="s">
        <v>643</v>
      </c>
      <c r="C48" s="206">
        <v>654</v>
      </c>
      <c r="D48" s="206">
        <v>32679</v>
      </c>
      <c r="E48" s="206">
        <v>31</v>
      </c>
      <c r="F48" s="206">
        <v>30</v>
      </c>
      <c r="G48" s="206">
        <v>139</v>
      </c>
      <c r="H48" s="206">
        <v>2849</v>
      </c>
      <c r="I48" s="206" t="s">
        <v>513</v>
      </c>
      <c r="J48" s="206" t="s">
        <v>513</v>
      </c>
      <c r="K48" s="206">
        <v>3</v>
      </c>
      <c r="L48" s="206">
        <v>32</v>
      </c>
      <c r="M48" s="206">
        <v>827</v>
      </c>
      <c r="N48" s="206">
        <v>35590</v>
      </c>
      <c r="O48" s="241"/>
      <c r="P48" s="247"/>
      <c r="Q48" s="247"/>
      <c r="R48" s="13"/>
      <c r="S48" s="13"/>
    </row>
    <row r="49" spans="1:19" ht="30" customHeight="1">
      <c r="A49" s="83" t="s">
        <v>608</v>
      </c>
      <c r="B49" s="249" t="s">
        <v>644</v>
      </c>
      <c r="C49" s="206">
        <v>1</v>
      </c>
      <c r="D49" s="206">
        <v>5239</v>
      </c>
      <c r="E49" s="206" t="s">
        <v>513</v>
      </c>
      <c r="F49" s="206">
        <v>4281</v>
      </c>
      <c r="G49" s="206">
        <v>16</v>
      </c>
      <c r="H49" s="206">
        <v>534</v>
      </c>
      <c r="I49" s="206" t="s">
        <v>513</v>
      </c>
      <c r="J49" s="206">
        <v>31255</v>
      </c>
      <c r="K49" s="206" t="s">
        <v>513</v>
      </c>
      <c r="L49" s="206" t="s">
        <v>513</v>
      </c>
      <c r="M49" s="206">
        <v>17</v>
      </c>
      <c r="N49" s="206">
        <v>41309</v>
      </c>
      <c r="O49" s="241"/>
      <c r="P49" s="247"/>
      <c r="Q49" s="247"/>
      <c r="R49" s="13"/>
      <c r="S49" s="13"/>
    </row>
    <row r="50" spans="1:19" ht="17.25" customHeight="1">
      <c r="A50" s="83" t="s">
        <v>147</v>
      </c>
      <c r="B50" s="249" t="s">
        <v>195</v>
      </c>
      <c r="C50" s="206" t="s">
        <v>513</v>
      </c>
      <c r="D50" s="206">
        <v>27</v>
      </c>
      <c r="E50" s="206" t="s">
        <v>513</v>
      </c>
      <c r="F50" s="206" t="s">
        <v>513</v>
      </c>
      <c r="G50" s="206" t="s">
        <v>513</v>
      </c>
      <c r="H50" s="206">
        <v>481</v>
      </c>
      <c r="I50" s="206" t="s">
        <v>513</v>
      </c>
      <c r="J50" s="206">
        <v>1838</v>
      </c>
      <c r="K50" s="206" t="s">
        <v>513</v>
      </c>
      <c r="L50" s="206" t="s">
        <v>513</v>
      </c>
      <c r="M50" s="206" t="s">
        <v>513</v>
      </c>
      <c r="N50" s="206">
        <v>2346</v>
      </c>
      <c r="O50" s="241"/>
      <c r="P50" s="247"/>
      <c r="Q50" s="247"/>
      <c r="R50" s="13"/>
      <c r="S50" s="13"/>
    </row>
    <row r="51" spans="1:19" ht="17.25" customHeight="1">
      <c r="A51" s="83" t="s">
        <v>609</v>
      </c>
      <c r="B51" s="81"/>
      <c r="C51" s="206" t="s">
        <v>513</v>
      </c>
      <c r="D51" s="206" t="s">
        <v>513</v>
      </c>
      <c r="E51" s="206" t="s">
        <v>513</v>
      </c>
      <c r="F51" s="206" t="s">
        <v>513</v>
      </c>
      <c r="G51" s="206" t="s">
        <v>513</v>
      </c>
      <c r="H51" s="206" t="s">
        <v>513</v>
      </c>
      <c r="I51" s="206" t="s">
        <v>513</v>
      </c>
      <c r="J51" s="206" t="s">
        <v>513</v>
      </c>
      <c r="K51" s="206" t="s">
        <v>513</v>
      </c>
      <c r="L51" s="206" t="s">
        <v>513</v>
      </c>
      <c r="M51" s="206" t="s">
        <v>513</v>
      </c>
      <c r="N51" s="206" t="s">
        <v>513</v>
      </c>
      <c r="O51" s="241"/>
      <c r="P51" s="247"/>
      <c r="Q51" s="247"/>
      <c r="R51" s="13"/>
      <c r="S51" s="13"/>
    </row>
    <row r="52" spans="1:19" ht="17.25" customHeight="1">
      <c r="A52" s="83" t="s">
        <v>785</v>
      </c>
      <c r="B52" s="249"/>
      <c r="C52" s="206" t="s">
        <v>513</v>
      </c>
      <c r="D52" s="206" t="s">
        <v>513</v>
      </c>
      <c r="E52" s="206" t="s">
        <v>513</v>
      </c>
      <c r="F52" s="206" t="s">
        <v>513</v>
      </c>
      <c r="G52" s="206">
        <v>440</v>
      </c>
      <c r="H52" s="206">
        <v>36</v>
      </c>
      <c r="I52" s="206" t="s">
        <v>513</v>
      </c>
      <c r="J52" s="206" t="s">
        <v>513</v>
      </c>
      <c r="K52" s="206" t="s">
        <v>513</v>
      </c>
      <c r="L52" s="206" t="s">
        <v>513</v>
      </c>
      <c r="M52" s="206">
        <v>440</v>
      </c>
      <c r="N52" s="206">
        <v>36</v>
      </c>
      <c r="O52" s="241"/>
      <c r="P52" s="247"/>
      <c r="Q52" s="247"/>
      <c r="R52" s="13"/>
      <c r="S52" s="13"/>
    </row>
    <row r="53" spans="1:19" ht="17.25" customHeight="1">
      <c r="A53" s="83" t="s">
        <v>148</v>
      </c>
      <c r="B53" s="249"/>
      <c r="C53" s="206" t="s">
        <v>513</v>
      </c>
      <c r="D53" s="206" t="s">
        <v>513</v>
      </c>
      <c r="E53" s="206" t="s">
        <v>513</v>
      </c>
      <c r="F53" s="206" t="s">
        <v>513</v>
      </c>
      <c r="G53" s="206" t="s">
        <v>513</v>
      </c>
      <c r="H53" s="206" t="s">
        <v>513</v>
      </c>
      <c r="I53" s="206" t="s">
        <v>513</v>
      </c>
      <c r="J53" s="206" t="s">
        <v>513</v>
      </c>
      <c r="K53" s="206" t="s">
        <v>513</v>
      </c>
      <c r="L53" s="206" t="s">
        <v>513</v>
      </c>
      <c r="M53" s="206" t="s">
        <v>513</v>
      </c>
      <c r="N53" s="206" t="s">
        <v>513</v>
      </c>
      <c r="O53" s="241"/>
      <c r="P53" s="247"/>
      <c r="Q53" s="247"/>
      <c r="R53" s="13"/>
      <c r="S53" s="13"/>
    </row>
    <row r="54" spans="1:19" ht="30" customHeight="1">
      <c r="A54" s="83" t="s">
        <v>149</v>
      </c>
      <c r="B54" s="269" t="s">
        <v>199</v>
      </c>
      <c r="C54" s="206" t="s">
        <v>513</v>
      </c>
      <c r="D54" s="206">
        <v>74</v>
      </c>
      <c r="E54" s="206" t="s">
        <v>513</v>
      </c>
      <c r="F54" s="206" t="s">
        <v>513</v>
      </c>
      <c r="G54" s="206" t="s">
        <v>513</v>
      </c>
      <c r="H54" s="206">
        <v>251</v>
      </c>
      <c r="I54" s="206" t="s">
        <v>513</v>
      </c>
      <c r="J54" s="206" t="s">
        <v>513</v>
      </c>
      <c r="K54" s="206" t="s">
        <v>513</v>
      </c>
      <c r="L54" s="206" t="s">
        <v>513</v>
      </c>
      <c r="M54" s="206" t="s">
        <v>513</v>
      </c>
      <c r="N54" s="206">
        <v>325</v>
      </c>
      <c r="O54" s="241"/>
      <c r="P54" s="247"/>
      <c r="Q54" s="247"/>
      <c r="R54" s="13"/>
      <c r="S54" s="13"/>
    </row>
    <row r="55" spans="1:19" ht="17.25" customHeight="1">
      <c r="A55" s="83" t="s">
        <v>790</v>
      </c>
      <c r="B55" s="249" t="s">
        <v>789</v>
      </c>
      <c r="C55" s="206" t="s">
        <v>513</v>
      </c>
      <c r="D55" s="206" t="s">
        <v>513</v>
      </c>
      <c r="E55" s="206" t="s">
        <v>513</v>
      </c>
      <c r="F55" s="206" t="s">
        <v>513</v>
      </c>
      <c r="G55" s="206" t="s">
        <v>513</v>
      </c>
      <c r="H55" s="206" t="s">
        <v>513</v>
      </c>
      <c r="I55" s="206" t="s">
        <v>513</v>
      </c>
      <c r="J55" s="206" t="s">
        <v>513</v>
      </c>
      <c r="K55" s="206" t="s">
        <v>513</v>
      </c>
      <c r="L55" s="206" t="s">
        <v>513</v>
      </c>
      <c r="M55" s="206" t="s">
        <v>513</v>
      </c>
      <c r="N55" s="206" t="s">
        <v>513</v>
      </c>
      <c r="O55" s="241"/>
      <c r="P55" s="247"/>
      <c r="Q55" s="247"/>
      <c r="R55" s="13"/>
      <c r="S55" s="13"/>
    </row>
    <row r="56" spans="1:19" ht="17.25" customHeight="1">
      <c r="A56" s="83" t="s">
        <v>610</v>
      </c>
      <c r="B56" s="249"/>
      <c r="C56" s="206" t="s">
        <v>513</v>
      </c>
      <c r="D56" s="206" t="s">
        <v>513</v>
      </c>
      <c r="E56" s="206" t="s">
        <v>513</v>
      </c>
      <c r="F56" s="206" t="s">
        <v>513</v>
      </c>
      <c r="G56" s="206" t="s">
        <v>513</v>
      </c>
      <c r="H56" s="206" t="s">
        <v>513</v>
      </c>
      <c r="I56" s="206" t="s">
        <v>513</v>
      </c>
      <c r="J56" s="206" t="s">
        <v>513</v>
      </c>
      <c r="K56" s="206" t="s">
        <v>513</v>
      </c>
      <c r="L56" s="206" t="s">
        <v>513</v>
      </c>
      <c r="M56" s="206" t="s">
        <v>513</v>
      </c>
      <c r="N56" s="206" t="s">
        <v>513</v>
      </c>
      <c r="O56" s="241"/>
      <c r="P56" s="247"/>
      <c r="Q56" s="247"/>
      <c r="R56" s="13"/>
      <c r="S56" s="13"/>
    </row>
    <row r="57" spans="1:19" ht="17.25" customHeight="1">
      <c r="A57" s="83" t="s">
        <v>150</v>
      </c>
      <c r="B57" s="229" t="s">
        <v>202</v>
      </c>
      <c r="C57" s="206" t="s">
        <v>513</v>
      </c>
      <c r="D57" s="206" t="s">
        <v>513</v>
      </c>
      <c r="E57" s="206" t="s">
        <v>513</v>
      </c>
      <c r="F57" s="206" t="s">
        <v>513</v>
      </c>
      <c r="G57" s="206" t="s">
        <v>513</v>
      </c>
      <c r="H57" s="206" t="s">
        <v>513</v>
      </c>
      <c r="I57" s="206" t="s">
        <v>513</v>
      </c>
      <c r="J57" s="206" t="s">
        <v>513</v>
      </c>
      <c r="K57" s="206" t="s">
        <v>513</v>
      </c>
      <c r="L57" s="206" t="s">
        <v>513</v>
      </c>
      <c r="M57" s="206" t="s">
        <v>513</v>
      </c>
      <c r="N57" s="206" t="s">
        <v>513</v>
      </c>
      <c r="O57" s="241"/>
      <c r="P57" s="247"/>
      <c r="Q57" s="247"/>
      <c r="R57" s="13"/>
      <c r="S57" s="13"/>
    </row>
    <row r="58" spans="1:19" ht="17.25" customHeight="1">
      <c r="A58" s="83" t="s">
        <v>749</v>
      </c>
      <c r="B58" s="249" t="s">
        <v>750</v>
      </c>
      <c r="C58" s="206">
        <v>5774</v>
      </c>
      <c r="D58" s="206">
        <v>195345</v>
      </c>
      <c r="E58" s="206">
        <v>1554</v>
      </c>
      <c r="F58" s="206">
        <v>20602</v>
      </c>
      <c r="G58" s="206">
        <v>1189</v>
      </c>
      <c r="H58" s="206">
        <v>20781</v>
      </c>
      <c r="I58" s="206" t="s">
        <v>513</v>
      </c>
      <c r="J58" s="206">
        <v>4036</v>
      </c>
      <c r="K58" s="206" t="s">
        <v>513</v>
      </c>
      <c r="L58" s="206" t="s">
        <v>513</v>
      </c>
      <c r="M58" s="206">
        <v>8517</v>
      </c>
      <c r="N58" s="206">
        <v>240764</v>
      </c>
      <c r="O58" s="241"/>
      <c r="P58" s="247"/>
      <c r="Q58" s="247"/>
      <c r="R58" s="13"/>
      <c r="S58" s="13"/>
    </row>
    <row r="59" spans="1:19" ht="30" customHeight="1">
      <c r="A59" s="83" t="s">
        <v>152</v>
      </c>
      <c r="B59" s="249"/>
      <c r="C59" s="206" t="s">
        <v>513</v>
      </c>
      <c r="D59" s="206" t="s">
        <v>513</v>
      </c>
      <c r="E59" s="206" t="s">
        <v>513</v>
      </c>
      <c r="F59" s="206" t="s">
        <v>513</v>
      </c>
      <c r="G59" s="206" t="s">
        <v>513</v>
      </c>
      <c r="H59" s="206" t="s">
        <v>513</v>
      </c>
      <c r="I59" s="206" t="s">
        <v>513</v>
      </c>
      <c r="J59" s="206" t="s">
        <v>513</v>
      </c>
      <c r="K59" s="206" t="s">
        <v>513</v>
      </c>
      <c r="L59" s="206" t="s">
        <v>513</v>
      </c>
      <c r="M59" s="206" t="s">
        <v>513</v>
      </c>
      <c r="N59" s="206" t="s">
        <v>513</v>
      </c>
      <c r="O59" s="241"/>
      <c r="P59" s="247"/>
      <c r="Q59" s="247"/>
      <c r="R59" s="13"/>
      <c r="S59" s="13"/>
    </row>
    <row r="60" spans="1:19" ht="17.25" customHeight="1">
      <c r="A60" s="83" t="s">
        <v>751</v>
      </c>
      <c r="B60" s="81"/>
      <c r="C60" s="206" t="s">
        <v>513</v>
      </c>
      <c r="D60" s="206" t="s">
        <v>513</v>
      </c>
      <c r="E60" s="206" t="s">
        <v>513</v>
      </c>
      <c r="F60" s="206" t="s">
        <v>513</v>
      </c>
      <c r="G60" s="206" t="s">
        <v>513</v>
      </c>
      <c r="H60" s="206" t="s">
        <v>513</v>
      </c>
      <c r="I60" s="206" t="s">
        <v>513</v>
      </c>
      <c r="J60" s="206" t="s">
        <v>513</v>
      </c>
      <c r="K60" s="206" t="s">
        <v>513</v>
      </c>
      <c r="L60" s="206" t="s">
        <v>513</v>
      </c>
      <c r="M60" s="206" t="s">
        <v>513</v>
      </c>
      <c r="N60" s="206" t="s">
        <v>513</v>
      </c>
      <c r="O60" s="241"/>
      <c r="P60" s="247"/>
      <c r="Q60" s="247"/>
      <c r="R60" s="13"/>
      <c r="S60" s="13"/>
    </row>
    <row r="61" spans="1:19" ht="17.25" customHeight="1">
      <c r="A61" s="83" t="s">
        <v>153</v>
      </c>
      <c r="B61" s="249" t="s">
        <v>205</v>
      </c>
      <c r="C61" s="206" t="s">
        <v>513</v>
      </c>
      <c r="D61" s="206" t="s">
        <v>513</v>
      </c>
      <c r="E61" s="206" t="s">
        <v>513</v>
      </c>
      <c r="F61" s="206" t="s">
        <v>513</v>
      </c>
      <c r="G61" s="206" t="s">
        <v>513</v>
      </c>
      <c r="H61" s="206" t="s">
        <v>513</v>
      </c>
      <c r="I61" s="206" t="s">
        <v>513</v>
      </c>
      <c r="J61" s="206" t="s">
        <v>513</v>
      </c>
      <c r="K61" s="206" t="s">
        <v>513</v>
      </c>
      <c r="L61" s="206" t="s">
        <v>513</v>
      </c>
      <c r="M61" s="206" t="s">
        <v>513</v>
      </c>
      <c r="N61" s="206" t="s">
        <v>513</v>
      </c>
      <c r="O61" s="241"/>
      <c r="P61" s="247"/>
      <c r="Q61" s="247"/>
      <c r="R61" s="13"/>
      <c r="S61" s="13"/>
    </row>
    <row r="62" spans="1:19" ht="17.25" customHeight="1">
      <c r="A62" s="83" t="s">
        <v>666</v>
      </c>
      <c r="B62" s="249" t="s">
        <v>659</v>
      </c>
      <c r="C62" s="206" t="s">
        <v>513</v>
      </c>
      <c r="D62" s="206" t="s">
        <v>513</v>
      </c>
      <c r="E62" s="206" t="s">
        <v>513</v>
      </c>
      <c r="F62" s="206" t="s">
        <v>513</v>
      </c>
      <c r="G62" s="206" t="s">
        <v>513</v>
      </c>
      <c r="H62" s="206" t="s">
        <v>513</v>
      </c>
      <c r="I62" s="206" t="s">
        <v>513</v>
      </c>
      <c r="J62" s="206" t="s">
        <v>513</v>
      </c>
      <c r="K62" s="206" t="s">
        <v>513</v>
      </c>
      <c r="L62" s="206" t="s">
        <v>513</v>
      </c>
      <c r="M62" s="206" t="s">
        <v>513</v>
      </c>
      <c r="N62" s="206" t="s">
        <v>513</v>
      </c>
      <c r="O62" s="241"/>
      <c r="P62" s="247"/>
      <c r="Q62" s="247"/>
      <c r="R62" s="13"/>
      <c r="S62" s="13"/>
    </row>
    <row r="63" spans="1:19" ht="17.25" customHeight="1">
      <c r="A63" s="84" t="s">
        <v>814</v>
      </c>
      <c r="B63" s="250"/>
      <c r="C63" s="207" t="s">
        <v>513</v>
      </c>
      <c r="D63" s="207" t="s">
        <v>513</v>
      </c>
      <c r="E63" s="207" t="s">
        <v>513</v>
      </c>
      <c r="F63" s="207" t="s">
        <v>513</v>
      </c>
      <c r="G63" s="207" t="s">
        <v>513</v>
      </c>
      <c r="H63" s="207" t="s">
        <v>513</v>
      </c>
      <c r="I63" s="207" t="s">
        <v>513</v>
      </c>
      <c r="J63" s="207" t="s">
        <v>513</v>
      </c>
      <c r="K63" s="207" t="s">
        <v>513</v>
      </c>
      <c r="L63" s="207" t="s">
        <v>513</v>
      </c>
      <c r="M63" s="207" t="s">
        <v>513</v>
      </c>
      <c r="N63" s="207" t="s">
        <v>513</v>
      </c>
      <c r="O63" s="241"/>
      <c r="P63" s="247"/>
      <c r="Q63" s="247"/>
      <c r="R63" s="13"/>
      <c r="S63" s="13"/>
    </row>
    <row r="64" spans="1:19" ht="30" customHeight="1">
      <c r="A64" s="259" t="s">
        <v>154</v>
      </c>
      <c r="B64" s="260" t="s">
        <v>207</v>
      </c>
      <c r="C64" s="243" t="s">
        <v>513</v>
      </c>
      <c r="D64" s="243" t="s">
        <v>513</v>
      </c>
      <c r="E64" s="243" t="s">
        <v>513</v>
      </c>
      <c r="F64" s="243" t="s">
        <v>513</v>
      </c>
      <c r="G64" s="243" t="s">
        <v>513</v>
      </c>
      <c r="H64" s="243" t="s">
        <v>513</v>
      </c>
      <c r="I64" s="243" t="s">
        <v>513</v>
      </c>
      <c r="J64" s="243" t="s">
        <v>513</v>
      </c>
      <c r="K64" s="243" t="s">
        <v>513</v>
      </c>
      <c r="L64" s="243" t="s">
        <v>513</v>
      </c>
      <c r="M64" s="243" t="s">
        <v>513</v>
      </c>
      <c r="N64" s="243" t="s">
        <v>513</v>
      </c>
      <c r="O64" s="241"/>
      <c r="P64" s="247"/>
      <c r="Q64" s="247"/>
      <c r="R64" s="13"/>
      <c r="S64" s="13"/>
    </row>
    <row r="65" spans="1:19" ht="17.25" customHeight="1">
      <c r="A65" s="83" t="s">
        <v>611</v>
      </c>
      <c r="B65" s="249" t="s">
        <v>645</v>
      </c>
      <c r="C65" s="206" t="s">
        <v>513</v>
      </c>
      <c r="D65" s="206" t="s">
        <v>513</v>
      </c>
      <c r="E65" s="206" t="s">
        <v>513</v>
      </c>
      <c r="F65" s="206" t="s">
        <v>513</v>
      </c>
      <c r="G65" s="206">
        <v>144</v>
      </c>
      <c r="H65" s="206">
        <v>7</v>
      </c>
      <c r="I65" s="206" t="s">
        <v>513</v>
      </c>
      <c r="J65" s="206" t="s">
        <v>513</v>
      </c>
      <c r="K65" s="206" t="s">
        <v>513</v>
      </c>
      <c r="L65" s="206" t="s">
        <v>513</v>
      </c>
      <c r="M65" s="206">
        <v>144</v>
      </c>
      <c r="N65" s="206">
        <v>7</v>
      </c>
      <c r="O65" s="241"/>
      <c r="P65" s="247"/>
      <c r="Q65" s="247"/>
      <c r="R65" s="13"/>
      <c r="S65" s="13"/>
    </row>
    <row r="66" spans="1:19" ht="17.25" customHeight="1">
      <c r="A66" s="83" t="s">
        <v>612</v>
      </c>
      <c r="B66" s="249" t="s">
        <v>521</v>
      </c>
      <c r="C66" s="206">
        <v>1319</v>
      </c>
      <c r="D66" s="206">
        <v>22573</v>
      </c>
      <c r="E66" s="206" t="s">
        <v>513</v>
      </c>
      <c r="F66" s="206" t="s">
        <v>513</v>
      </c>
      <c r="G66" s="206">
        <v>308</v>
      </c>
      <c r="H66" s="206">
        <v>2305</v>
      </c>
      <c r="I66" s="206" t="s">
        <v>513</v>
      </c>
      <c r="J66" s="206" t="s">
        <v>513</v>
      </c>
      <c r="K66" s="206" t="s">
        <v>513</v>
      </c>
      <c r="L66" s="206" t="s">
        <v>513</v>
      </c>
      <c r="M66" s="206">
        <v>1627</v>
      </c>
      <c r="N66" s="206">
        <v>24878</v>
      </c>
      <c r="O66" s="241"/>
      <c r="P66" s="247"/>
      <c r="Q66" s="247"/>
      <c r="R66" s="13"/>
      <c r="S66" s="13"/>
    </row>
    <row r="67" spans="1:19" ht="17.25" customHeight="1">
      <c r="A67" s="83" t="s">
        <v>613</v>
      </c>
      <c r="B67" s="249" t="s">
        <v>620</v>
      </c>
      <c r="C67" s="206" t="s">
        <v>513</v>
      </c>
      <c r="D67" s="206" t="s">
        <v>513</v>
      </c>
      <c r="E67" s="206" t="s">
        <v>513</v>
      </c>
      <c r="F67" s="206" t="s">
        <v>513</v>
      </c>
      <c r="G67" s="206" t="s">
        <v>513</v>
      </c>
      <c r="H67" s="206" t="s">
        <v>513</v>
      </c>
      <c r="I67" s="206" t="s">
        <v>513</v>
      </c>
      <c r="J67" s="206" t="s">
        <v>513</v>
      </c>
      <c r="K67" s="206" t="s">
        <v>513</v>
      </c>
      <c r="L67" s="206" t="s">
        <v>513</v>
      </c>
      <c r="M67" s="206" t="s">
        <v>513</v>
      </c>
      <c r="N67" s="206" t="s">
        <v>513</v>
      </c>
      <c r="O67" s="241"/>
      <c r="P67" s="247"/>
      <c r="Q67" s="247"/>
      <c r="R67" s="13"/>
      <c r="S67" s="13"/>
    </row>
    <row r="68" spans="1:19" ht="17.25" customHeight="1">
      <c r="A68" s="83" t="s">
        <v>614</v>
      </c>
      <c r="B68" s="249" t="s">
        <v>646</v>
      </c>
      <c r="C68" s="206" t="s">
        <v>513</v>
      </c>
      <c r="D68" s="206" t="s">
        <v>513</v>
      </c>
      <c r="E68" s="206" t="s">
        <v>513</v>
      </c>
      <c r="F68" s="206">
        <v>5</v>
      </c>
      <c r="G68" s="206">
        <v>317</v>
      </c>
      <c r="H68" s="206">
        <v>496</v>
      </c>
      <c r="I68" s="206" t="s">
        <v>513</v>
      </c>
      <c r="J68" s="206" t="s">
        <v>513</v>
      </c>
      <c r="K68" s="206" t="s">
        <v>513</v>
      </c>
      <c r="L68" s="206" t="s">
        <v>513</v>
      </c>
      <c r="M68" s="206">
        <v>317</v>
      </c>
      <c r="N68" s="206">
        <v>501</v>
      </c>
      <c r="O68" s="241"/>
      <c r="P68" s="247"/>
      <c r="Q68" s="247"/>
      <c r="R68" s="13"/>
      <c r="S68" s="13"/>
    </row>
    <row r="69" spans="1:19" ht="30" customHeight="1">
      <c r="A69" s="83" t="s">
        <v>615</v>
      </c>
      <c r="B69" s="227"/>
      <c r="C69" s="206" t="s">
        <v>513</v>
      </c>
      <c r="D69" s="206" t="s">
        <v>513</v>
      </c>
      <c r="E69" s="206" t="s">
        <v>513</v>
      </c>
      <c r="F69" s="206" t="s">
        <v>513</v>
      </c>
      <c r="G69" s="206" t="s">
        <v>513</v>
      </c>
      <c r="H69" s="206" t="s">
        <v>513</v>
      </c>
      <c r="I69" s="206" t="s">
        <v>513</v>
      </c>
      <c r="J69" s="206" t="s">
        <v>513</v>
      </c>
      <c r="K69" s="206" t="s">
        <v>513</v>
      </c>
      <c r="L69" s="206" t="s">
        <v>513</v>
      </c>
      <c r="M69" s="206" t="s">
        <v>513</v>
      </c>
      <c r="N69" s="206" t="s">
        <v>513</v>
      </c>
      <c r="O69" s="241"/>
      <c r="P69" s="247"/>
      <c r="Q69" s="247"/>
      <c r="R69" s="13"/>
      <c r="S69" s="13"/>
    </row>
    <row r="70" spans="1:19" ht="17.25" customHeight="1">
      <c r="A70" s="83" t="s">
        <v>616</v>
      </c>
      <c r="B70" s="249"/>
      <c r="C70" s="206" t="s">
        <v>513</v>
      </c>
      <c r="D70" s="206" t="s">
        <v>513</v>
      </c>
      <c r="E70" s="206" t="s">
        <v>513</v>
      </c>
      <c r="F70" s="206">
        <v>23</v>
      </c>
      <c r="G70" s="206">
        <v>11</v>
      </c>
      <c r="H70" s="206">
        <v>2584</v>
      </c>
      <c r="I70" s="206" t="s">
        <v>513</v>
      </c>
      <c r="J70" s="206" t="s">
        <v>513</v>
      </c>
      <c r="K70" s="206" t="s">
        <v>513</v>
      </c>
      <c r="L70" s="206" t="s">
        <v>513</v>
      </c>
      <c r="M70" s="206">
        <v>11</v>
      </c>
      <c r="N70" s="206">
        <v>2607</v>
      </c>
      <c r="O70" s="241"/>
      <c r="P70" s="247"/>
      <c r="Q70" s="247"/>
      <c r="R70" s="13"/>
      <c r="S70" s="13"/>
    </row>
    <row r="71" spans="1:19" ht="17.25" customHeight="1">
      <c r="A71" s="83" t="s">
        <v>209</v>
      </c>
      <c r="B71" s="249"/>
      <c r="C71" s="206" t="s">
        <v>513</v>
      </c>
      <c r="D71" s="206" t="s">
        <v>513</v>
      </c>
      <c r="E71" s="206" t="s">
        <v>513</v>
      </c>
      <c r="F71" s="206" t="s">
        <v>513</v>
      </c>
      <c r="G71" s="206" t="s">
        <v>513</v>
      </c>
      <c r="H71" s="206" t="s">
        <v>513</v>
      </c>
      <c r="I71" s="206" t="s">
        <v>513</v>
      </c>
      <c r="J71" s="206" t="s">
        <v>513</v>
      </c>
      <c r="K71" s="206" t="s">
        <v>513</v>
      </c>
      <c r="L71" s="206" t="s">
        <v>513</v>
      </c>
      <c r="M71" s="206" t="s">
        <v>513</v>
      </c>
      <c r="N71" s="206" t="s">
        <v>513</v>
      </c>
      <c r="O71" s="241"/>
      <c r="P71" s="247"/>
      <c r="Q71" s="247"/>
      <c r="R71" s="13"/>
      <c r="S71" s="13"/>
    </row>
    <row r="72" spans="1:19" ht="18" customHeight="1">
      <c r="A72" s="83" t="s">
        <v>121</v>
      </c>
      <c r="B72" s="81" t="s">
        <v>121</v>
      </c>
      <c r="C72" s="208"/>
      <c r="D72" s="208"/>
      <c r="E72" s="208"/>
      <c r="F72" s="208"/>
      <c r="G72" s="208"/>
      <c r="H72" s="208"/>
      <c r="I72" s="208"/>
      <c r="J72" s="208"/>
      <c r="K72" s="208"/>
      <c r="L72" s="208"/>
      <c r="M72" s="208"/>
      <c r="N72" s="208"/>
      <c r="O72" s="242"/>
      <c r="P72" s="247"/>
      <c r="Q72" s="247"/>
      <c r="S72" s="13"/>
    </row>
    <row r="73" spans="1:19" ht="18" customHeight="1">
      <c r="A73" s="85" t="s">
        <v>59</v>
      </c>
      <c r="B73" s="87" t="s">
        <v>60</v>
      </c>
      <c r="C73" s="221">
        <f>SUM(C14:C71)</f>
        <v>15555</v>
      </c>
      <c r="D73" s="221">
        <f aca="true" t="shared" si="0" ref="D73:N73">SUM(D14:D71)</f>
        <v>805031</v>
      </c>
      <c r="E73" s="221">
        <f t="shared" si="0"/>
        <v>18769</v>
      </c>
      <c r="F73" s="221">
        <f t="shared" si="0"/>
        <v>231706</v>
      </c>
      <c r="G73" s="221">
        <f t="shared" si="0"/>
        <v>3291</v>
      </c>
      <c r="H73" s="221">
        <f t="shared" si="0"/>
        <v>82408</v>
      </c>
      <c r="I73" s="221">
        <f t="shared" si="0"/>
        <v>1312</v>
      </c>
      <c r="J73" s="221">
        <f t="shared" si="0"/>
        <v>54612</v>
      </c>
      <c r="K73" s="221">
        <f t="shared" si="0"/>
        <v>4</v>
      </c>
      <c r="L73" s="221">
        <f t="shared" si="0"/>
        <v>172</v>
      </c>
      <c r="M73" s="221">
        <f t="shared" si="0"/>
        <v>38931</v>
      </c>
      <c r="N73" s="221">
        <f t="shared" si="0"/>
        <v>1173929</v>
      </c>
      <c r="O73" s="242"/>
      <c r="S73" s="13"/>
    </row>
    <row r="74" spans="1:14" s="13" customFormat="1" ht="11.25" customHeight="1">
      <c r="A74" s="8"/>
      <c r="B74" s="8"/>
      <c r="C74" s="285"/>
      <c r="D74" s="8"/>
      <c r="E74" s="8"/>
      <c r="F74" s="8"/>
      <c r="G74" s="8"/>
      <c r="H74" s="8"/>
      <c r="I74" s="8"/>
      <c r="J74" s="8"/>
      <c r="K74" s="8"/>
      <c r="L74" s="8"/>
      <c r="M74" s="8"/>
      <c r="N74" s="8"/>
    </row>
    <row r="75" spans="1:14" s="13" customFormat="1" ht="11.25" customHeight="1">
      <c r="A75" s="9"/>
      <c r="B75" s="8"/>
      <c r="C75" s="8"/>
      <c r="D75" s="8"/>
      <c r="E75" s="8"/>
      <c r="F75" s="8"/>
      <c r="G75" s="8"/>
      <c r="H75" s="8"/>
      <c r="I75" s="8"/>
      <c r="J75" s="8"/>
      <c r="K75" s="8"/>
      <c r="L75" s="8"/>
      <c r="M75" s="8"/>
      <c r="N75" s="10"/>
    </row>
    <row r="76" spans="1:14" s="8" customFormat="1" ht="27" customHeight="1">
      <c r="A76" s="257" t="s">
        <v>24</v>
      </c>
      <c r="N76" s="11"/>
    </row>
    <row r="77" spans="1:14" s="8" customFormat="1" ht="27" customHeight="1">
      <c r="A77" s="362" t="s">
        <v>25</v>
      </c>
      <c r="B77" s="362"/>
      <c r="N77" s="12"/>
    </row>
    <row r="78" s="8" customFormat="1" ht="12.75"/>
    <row r="79" s="8" customFormat="1" ht="12.75"/>
    <row r="80" spans="1:19" ht="15.75">
      <c r="A80" s="43"/>
      <c r="S80" s="13"/>
    </row>
    <row r="81" spans="1:19" ht="15.75">
      <c r="A81" s="43"/>
      <c r="S81" s="13"/>
    </row>
    <row r="82" spans="1:19" ht="15.75">
      <c r="A82" s="43"/>
      <c r="S82" s="13"/>
    </row>
    <row r="83" spans="1:19" ht="15.75">
      <c r="A83" s="43"/>
      <c r="S83" s="13"/>
    </row>
    <row r="84" spans="1:19" ht="15.75">
      <c r="A84" s="43"/>
      <c r="S84" s="13"/>
    </row>
    <row r="85" spans="1:19" ht="15.75">
      <c r="A85" s="43"/>
      <c r="S85" s="1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sheetData>
  <sheetProtection/>
  <mergeCells count="24">
    <mergeCell ref="A1:N1"/>
    <mergeCell ref="A2:N2"/>
    <mergeCell ref="A4:B4"/>
    <mergeCell ref="A5:B5"/>
    <mergeCell ref="C7:N7"/>
    <mergeCell ref="C8:D9"/>
    <mergeCell ref="E8:F9"/>
    <mergeCell ref="G8:H9"/>
    <mergeCell ref="I8:J9"/>
    <mergeCell ref="K8:L9"/>
    <mergeCell ref="M10:N10"/>
    <mergeCell ref="M11:N11"/>
    <mergeCell ref="M8:N9"/>
    <mergeCell ref="I10:J10"/>
    <mergeCell ref="I11:J11"/>
    <mergeCell ref="K10:L10"/>
    <mergeCell ref="K11:L11"/>
    <mergeCell ref="A77:B77"/>
    <mergeCell ref="C10:D10"/>
    <mergeCell ref="C11:D11"/>
    <mergeCell ref="E10:F10"/>
    <mergeCell ref="E11:F11"/>
    <mergeCell ref="G10:H10"/>
    <mergeCell ref="G11:H11"/>
  </mergeCells>
  <dataValidations count="1">
    <dataValidation type="whole" allowBlank="1" showInputMessage="1" showErrorMessage="1" errorTitle="No Decimal" error="No Decimal is allowed" sqref="N75">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M71"/>
  <sheetViews>
    <sheetView zoomScale="75" zoomScaleNormal="75" zoomScaleSheetLayoutView="75"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46" t="s">
        <v>290</v>
      </c>
      <c r="B1" s="346"/>
      <c r="C1" s="347"/>
      <c r="D1" s="347"/>
      <c r="E1" s="347"/>
      <c r="F1" s="347"/>
    </row>
    <row r="2" spans="1:6" ht="44.25" customHeight="1">
      <c r="A2" s="348" t="str">
        <f>'Form HKLQ1-1'!A3:H3</f>
        <v>二零一五年一月至十二月
January to December 2015</v>
      </c>
      <c r="B2" s="348"/>
      <c r="C2" s="347"/>
      <c r="D2" s="347"/>
      <c r="E2" s="347"/>
      <c r="F2" s="347"/>
    </row>
    <row r="3" spans="1:2" ht="8.25" customHeight="1">
      <c r="A3" s="14"/>
      <c r="B3" s="14"/>
    </row>
    <row r="4" spans="1:2" ht="38.25" customHeight="1">
      <c r="A4" s="104" t="s">
        <v>291</v>
      </c>
      <c r="B4" s="104"/>
    </row>
    <row r="5" spans="1:3" ht="38.25" customHeight="1">
      <c r="A5" s="349" t="s">
        <v>292</v>
      </c>
      <c r="B5" s="349"/>
      <c r="C5" s="349"/>
    </row>
    <row r="6" ht="12.75" customHeight="1"/>
    <row r="7" spans="1:6" ht="33.75" customHeight="1">
      <c r="A7" s="77"/>
      <c r="B7" s="105"/>
      <c r="C7" s="88" t="s">
        <v>293</v>
      </c>
      <c r="D7" s="88" t="s">
        <v>294</v>
      </c>
      <c r="E7" s="88" t="s">
        <v>243</v>
      </c>
      <c r="F7" s="106" t="s">
        <v>295</v>
      </c>
    </row>
    <row r="8" spans="1:6" ht="17.25" customHeight="1">
      <c r="A8" s="78"/>
      <c r="B8" s="22"/>
      <c r="C8" s="17" t="s">
        <v>117</v>
      </c>
      <c r="D8" s="17" t="s">
        <v>118</v>
      </c>
      <c r="E8" s="17" t="s">
        <v>155</v>
      </c>
      <c r="F8" s="18" t="s">
        <v>119</v>
      </c>
    </row>
    <row r="9" spans="1:6" ht="33.75" customHeight="1">
      <c r="A9" s="82" t="s">
        <v>120</v>
      </c>
      <c r="B9" s="86" t="s">
        <v>236</v>
      </c>
      <c r="C9" s="19"/>
      <c r="D9" s="19"/>
      <c r="E9" s="89" t="s">
        <v>296</v>
      </c>
      <c r="F9" s="107" t="s">
        <v>296</v>
      </c>
    </row>
    <row r="10" spans="1:6" ht="30" customHeight="1">
      <c r="A10" s="228" t="s">
        <v>638</v>
      </c>
      <c r="B10" s="249" t="s">
        <v>114</v>
      </c>
      <c r="C10" s="206" t="s">
        <v>513</v>
      </c>
      <c r="D10" s="209" t="s">
        <v>513</v>
      </c>
      <c r="E10" s="209" t="s">
        <v>513</v>
      </c>
      <c r="F10" s="209" t="s">
        <v>513</v>
      </c>
    </row>
    <row r="11" spans="1:6" ht="18" customHeight="1">
      <c r="A11" s="83" t="s">
        <v>639</v>
      </c>
      <c r="B11" s="249" t="s">
        <v>625</v>
      </c>
      <c r="C11" s="209">
        <v>1</v>
      </c>
      <c r="D11" s="209">
        <v>75</v>
      </c>
      <c r="E11" s="209" t="s">
        <v>513</v>
      </c>
      <c r="F11" s="209">
        <v>64</v>
      </c>
    </row>
    <row r="12" spans="1:6" ht="18" customHeight="1">
      <c r="A12" s="83" t="s">
        <v>125</v>
      </c>
      <c r="B12" s="249" t="s">
        <v>669</v>
      </c>
      <c r="C12" s="209" t="s">
        <v>513</v>
      </c>
      <c r="D12" s="209" t="s">
        <v>513</v>
      </c>
      <c r="E12" s="209" t="s">
        <v>513</v>
      </c>
      <c r="F12" s="209" t="s">
        <v>513</v>
      </c>
    </row>
    <row r="13" spans="1:6" ht="18" customHeight="1">
      <c r="A13" s="83" t="s">
        <v>3</v>
      </c>
      <c r="B13" s="229" t="s">
        <v>4</v>
      </c>
      <c r="C13" s="209">
        <v>1058</v>
      </c>
      <c r="D13" s="209">
        <v>44545</v>
      </c>
      <c r="E13" s="209" t="s">
        <v>513</v>
      </c>
      <c r="F13" s="209">
        <v>174394</v>
      </c>
    </row>
    <row r="14" spans="1:6" ht="18" customHeight="1">
      <c r="A14" s="83" t="s">
        <v>124</v>
      </c>
      <c r="B14" s="249"/>
      <c r="C14" s="209" t="s">
        <v>513</v>
      </c>
      <c r="D14" s="209" t="s">
        <v>513</v>
      </c>
      <c r="E14" s="209" t="s">
        <v>513</v>
      </c>
      <c r="F14" s="209" t="s">
        <v>513</v>
      </c>
    </row>
    <row r="15" spans="1:6" ht="30" customHeight="1">
      <c r="A15" s="83" t="s">
        <v>126</v>
      </c>
      <c r="B15" s="249" t="s">
        <v>168</v>
      </c>
      <c r="C15" s="209">
        <v>73</v>
      </c>
      <c r="D15" s="209">
        <v>44564</v>
      </c>
      <c r="E15" s="209" t="s">
        <v>513</v>
      </c>
      <c r="F15" s="209">
        <v>11315</v>
      </c>
    </row>
    <row r="16" spans="1:6" ht="18" customHeight="1">
      <c r="A16" s="83" t="s">
        <v>127</v>
      </c>
      <c r="B16" s="249" t="s">
        <v>169</v>
      </c>
      <c r="C16" s="209">
        <v>26</v>
      </c>
      <c r="D16" s="209">
        <v>3917</v>
      </c>
      <c r="E16" s="209" t="s">
        <v>513</v>
      </c>
      <c r="F16" s="209">
        <v>3933</v>
      </c>
    </row>
    <row r="17" spans="1:6" ht="18" customHeight="1">
      <c r="A17" s="83" t="s">
        <v>601</v>
      </c>
      <c r="B17" s="249"/>
      <c r="C17" s="209" t="s">
        <v>513</v>
      </c>
      <c r="D17" s="209" t="s">
        <v>513</v>
      </c>
      <c r="E17" s="209" t="s">
        <v>513</v>
      </c>
      <c r="F17" s="209" t="s">
        <v>513</v>
      </c>
    </row>
    <row r="18" spans="1:6" ht="18" customHeight="1">
      <c r="A18" s="83" t="s">
        <v>128</v>
      </c>
      <c r="B18" s="249" t="s">
        <v>798</v>
      </c>
      <c r="C18" s="209" t="s">
        <v>513</v>
      </c>
      <c r="D18" s="209" t="s">
        <v>513</v>
      </c>
      <c r="E18" s="209" t="s">
        <v>513</v>
      </c>
      <c r="F18" s="209" t="s">
        <v>513</v>
      </c>
    </row>
    <row r="19" spans="1:6" ht="18" customHeight="1">
      <c r="A19" s="83" t="s">
        <v>129</v>
      </c>
      <c r="B19" s="249" t="s">
        <v>799</v>
      </c>
      <c r="C19" s="209">
        <v>146</v>
      </c>
      <c r="D19" s="209">
        <v>9680</v>
      </c>
      <c r="E19" s="209" t="s">
        <v>513</v>
      </c>
      <c r="F19" s="209">
        <v>16004</v>
      </c>
    </row>
    <row r="20" spans="1:6" ht="30" customHeight="1">
      <c r="A20" s="83" t="s">
        <v>130</v>
      </c>
      <c r="B20" s="229"/>
      <c r="C20" s="209" t="s">
        <v>513</v>
      </c>
      <c r="D20" s="209" t="s">
        <v>513</v>
      </c>
      <c r="E20" s="209" t="s">
        <v>513</v>
      </c>
      <c r="F20" s="209" t="s">
        <v>513</v>
      </c>
    </row>
    <row r="21" spans="1:6" ht="18" customHeight="1">
      <c r="A21" s="83" t="s">
        <v>602</v>
      </c>
      <c r="B21" s="249" t="s">
        <v>622</v>
      </c>
      <c r="C21" s="209" t="s">
        <v>513</v>
      </c>
      <c r="D21" s="209" t="s">
        <v>513</v>
      </c>
      <c r="E21" s="209" t="s">
        <v>513</v>
      </c>
      <c r="F21" s="209" t="s">
        <v>513</v>
      </c>
    </row>
    <row r="22" spans="1:6" ht="18" customHeight="1">
      <c r="A22" s="83" t="s">
        <v>603</v>
      </c>
      <c r="B22" s="249" t="s">
        <v>591</v>
      </c>
      <c r="C22" s="209">
        <v>7</v>
      </c>
      <c r="D22" s="209">
        <v>1901</v>
      </c>
      <c r="E22" s="209" t="s">
        <v>513</v>
      </c>
      <c r="F22" s="209">
        <v>499</v>
      </c>
    </row>
    <row r="23" spans="1:6" ht="18" customHeight="1">
      <c r="A23" s="83" t="s">
        <v>131</v>
      </c>
      <c r="B23" s="249" t="s">
        <v>173</v>
      </c>
      <c r="C23" s="209" t="s">
        <v>513</v>
      </c>
      <c r="D23" s="209" t="s">
        <v>513</v>
      </c>
      <c r="E23" s="209" t="s">
        <v>513</v>
      </c>
      <c r="F23" s="209" t="s">
        <v>513</v>
      </c>
    </row>
    <row r="24" spans="1:6" ht="18" customHeight="1">
      <c r="A24" s="83" t="s">
        <v>132</v>
      </c>
      <c r="B24" s="249" t="s">
        <v>175</v>
      </c>
      <c r="C24" s="209">
        <v>4</v>
      </c>
      <c r="D24" s="209">
        <v>281</v>
      </c>
      <c r="E24" s="209" t="s">
        <v>513</v>
      </c>
      <c r="F24" s="209">
        <v>114</v>
      </c>
    </row>
    <row r="25" spans="1:6" ht="30" customHeight="1">
      <c r="A25" s="83" t="s">
        <v>668</v>
      </c>
      <c r="B25" s="81"/>
      <c r="C25" s="209" t="s">
        <v>513</v>
      </c>
      <c r="D25" s="209" t="s">
        <v>513</v>
      </c>
      <c r="E25" s="209" t="s">
        <v>513</v>
      </c>
      <c r="F25" s="209" t="s">
        <v>513</v>
      </c>
    </row>
    <row r="26" spans="1:6" ht="18" customHeight="1">
      <c r="A26" s="83" t="s">
        <v>134</v>
      </c>
      <c r="B26" s="249" t="s">
        <v>623</v>
      </c>
      <c r="C26" s="209">
        <v>136</v>
      </c>
      <c r="D26" s="209">
        <v>9252</v>
      </c>
      <c r="E26" s="209" t="s">
        <v>513</v>
      </c>
      <c r="F26" s="209">
        <v>57074</v>
      </c>
    </row>
    <row r="27" spans="1:6" ht="18" customHeight="1">
      <c r="A27" s="83" t="s">
        <v>800</v>
      </c>
      <c r="B27" s="249" t="s">
        <v>801</v>
      </c>
      <c r="C27" s="209" t="s">
        <v>513</v>
      </c>
      <c r="D27" s="209" t="s">
        <v>513</v>
      </c>
      <c r="E27" s="209" t="s">
        <v>513</v>
      </c>
      <c r="F27" s="209" t="s">
        <v>513</v>
      </c>
    </row>
    <row r="28" spans="1:6" ht="18" customHeight="1">
      <c r="A28" s="83" t="s">
        <v>604</v>
      </c>
      <c r="B28" s="81" t="s">
        <v>624</v>
      </c>
      <c r="C28" s="209">
        <v>35</v>
      </c>
      <c r="D28" s="209">
        <v>723</v>
      </c>
      <c r="E28" s="209" t="s">
        <v>513</v>
      </c>
      <c r="F28" s="209">
        <v>49639</v>
      </c>
    </row>
    <row r="29" spans="1:6" ht="18" customHeight="1">
      <c r="A29" s="83" t="s">
        <v>135</v>
      </c>
      <c r="B29" s="81"/>
      <c r="C29" s="209" t="s">
        <v>513</v>
      </c>
      <c r="D29" s="209" t="s">
        <v>513</v>
      </c>
      <c r="E29" s="209" t="s">
        <v>513</v>
      </c>
      <c r="F29" s="209" t="s">
        <v>513</v>
      </c>
    </row>
    <row r="30" spans="1:6" ht="30" customHeight="1">
      <c r="A30" s="83" t="s">
        <v>136</v>
      </c>
      <c r="B30" s="249" t="s">
        <v>179</v>
      </c>
      <c r="C30" s="209" t="s">
        <v>513</v>
      </c>
      <c r="D30" s="209" t="s">
        <v>513</v>
      </c>
      <c r="E30" s="209" t="s">
        <v>513</v>
      </c>
      <c r="F30" s="209" t="s">
        <v>513</v>
      </c>
    </row>
    <row r="31" spans="1:6" ht="18" customHeight="1">
      <c r="A31" s="83" t="s">
        <v>605</v>
      </c>
      <c r="B31" s="229"/>
      <c r="C31" s="209" t="s">
        <v>513</v>
      </c>
      <c r="D31" s="209" t="s">
        <v>513</v>
      </c>
      <c r="E31" s="209" t="s">
        <v>513</v>
      </c>
      <c r="F31" s="209" t="s">
        <v>513</v>
      </c>
    </row>
    <row r="32" spans="1:13" s="43" customFormat="1" ht="18" customHeight="1">
      <c r="A32" s="83" t="s">
        <v>606</v>
      </c>
      <c r="B32" s="249"/>
      <c r="C32" s="209" t="s">
        <v>513</v>
      </c>
      <c r="D32" s="209" t="s">
        <v>513</v>
      </c>
      <c r="E32" s="209" t="s">
        <v>513</v>
      </c>
      <c r="F32" s="209" t="s">
        <v>513</v>
      </c>
      <c r="H32" s="13"/>
      <c r="I32" s="13"/>
      <c r="J32" s="13"/>
      <c r="M32" s="13"/>
    </row>
    <row r="33" spans="1:13" s="43" customFormat="1" ht="18" customHeight="1">
      <c r="A33" s="83" t="s">
        <v>791</v>
      </c>
      <c r="B33" s="229" t="s">
        <v>792</v>
      </c>
      <c r="C33" s="209">
        <v>34</v>
      </c>
      <c r="D33" s="209">
        <v>8443</v>
      </c>
      <c r="E33" s="209" t="s">
        <v>513</v>
      </c>
      <c r="F33" s="209">
        <v>4213</v>
      </c>
      <c r="H33" s="13"/>
      <c r="I33" s="13"/>
      <c r="J33" s="13"/>
      <c r="M33" s="13"/>
    </row>
    <row r="34" spans="1:13" s="43" customFormat="1" ht="18" customHeight="1">
      <c r="A34" s="84" t="s">
        <v>640</v>
      </c>
      <c r="B34" s="250" t="s">
        <v>641</v>
      </c>
      <c r="C34" s="210" t="s">
        <v>513</v>
      </c>
      <c r="D34" s="210" t="s">
        <v>513</v>
      </c>
      <c r="E34" s="210" t="s">
        <v>513</v>
      </c>
      <c r="F34" s="210" t="s">
        <v>513</v>
      </c>
      <c r="H34" s="13"/>
      <c r="I34" s="13"/>
      <c r="J34" s="13"/>
      <c r="M34" s="13"/>
    </row>
    <row r="35" spans="1:13" s="43" customFormat="1" ht="30" customHeight="1">
      <c r="A35" s="83" t="s">
        <v>802</v>
      </c>
      <c r="B35" s="249"/>
      <c r="C35" s="209" t="s">
        <v>513</v>
      </c>
      <c r="D35" s="209" t="s">
        <v>513</v>
      </c>
      <c r="E35" s="209" t="s">
        <v>513</v>
      </c>
      <c r="F35" s="209" t="s">
        <v>513</v>
      </c>
      <c r="H35" s="13"/>
      <c r="I35" s="13"/>
      <c r="J35" s="13"/>
      <c r="M35" s="13"/>
    </row>
    <row r="36" spans="1:13" s="43" customFormat="1" ht="18" customHeight="1">
      <c r="A36" s="83" t="s">
        <v>607</v>
      </c>
      <c r="B36" s="249" t="s">
        <v>587</v>
      </c>
      <c r="C36" s="209" t="s">
        <v>513</v>
      </c>
      <c r="D36" s="209" t="s">
        <v>513</v>
      </c>
      <c r="E36" s="209" t="s">
        <v>513</v>
      </c>
      <c r="F36" s="209" t="s">
        <v>513</v>
      </c>
      <c r="H36" s="13"/>
      <c r="I36" s="13"/>
      <c r="J36" s="13"/>
      <c r="M36" s="13"/>
    </row>
    <row r="37" spans="1:13" s="43" customFormat="1" ht="18" customHeight="1">
      <c r="A37" s="83" t="s">
        <v>137</v>
      </c>
      <c r="B37" s="81"/>
      <c r="C37" s="209" t="s">
        <v>513</v>
      </c>
      <c r="D37" s="209" t="s">
        <v>513</v>
      </c>
      <c r="E37" s="209" t="s">
        <v>513</v>
      </c>
      <c r="F37" s="209" t="s">
        <v>513</v>
      </c>
      <c r="H37" s="13"/>
      <c r="I37" s="13"/>
      <c r="J37" s="13"/>
      <c r="M37" s="13"/>
    </row>
    <row r="38" spans="1:6" ht="18" customHeight="1">
      <c r="A38" s="83" t="s">
        <v>138</v>
      </c>
      <c r="B38" s="249" t="s">
        <v>181</v>
      </c>
      <c r="C38" s="209">
        <v>5</v>
      </c>
      <c r="D38" s="209">
        <v>3995</v>
      </c>
      <c r="E38" s="209" t="s">
        <v>513</v>
      </c>
      <c r="F38" s="209">
        <v>10241</v>
      </c>
    </row>
    <row r="39" spans="1:6" ht="18" customHeight="1">
      <c r="A39" s="83" t="s">
        <v>139</v>
      </c>
      <c r="B39" s="249" t="s">
        <v>184</v>
      </c>
      <c r="C39" s="209" t="s">
        <v>513</v>
      </c>
      <c r="D39" s="209" t="s">
        <v>513</v>
      </c>
      <c r="E39" s="209" t="s">
        <v>513</v>
      </c>
      <c r="F39" s="209" t="s">
        <v>513</v>
      </c>
    </row>
    <row r="40" spans="1:6" ht="30" customHeight="1">
      <c r="A40" s="83" t="s">
        <v>140</v>
      </c>
      <c r="B40" s="269" t="s">
        <v>812</v>
      </c>
      <c r="C40" s="209" t="s">
        <v>513</v>
      </c>
      <c r="D40" s="209" t="s">
        <v>513</v>
      </c>
      <c r="E40" s="209" t="s">
        <v>513</v>
      </c>
      <c r="F40" s="209" t="s">
        <v>513</v>
      </c>
    </row>
    <row r="41" spans="1:6" ht="18" customHeight="1">
      <c r="A41" s="83" t="s">
        <v>141</v>
      </c>
      <c r="B41" s="249" t="s">
        <v>188</v>
      </c>
      <c r="C41" s="209">
        <v>98</v>
      </c>
      <c r="D41" s="209">
        <v>2751</v>
      </c>
      <c r="E41" s="209" t="s">
        <v>513</v>
      </c>
      <c r="F41" s="209">
        <v>3525</v>
      </c>
    </row>
    <row r="42" spans="1:6" ht="18" customHeight="1">
      <c r="A42" s="83" t="s">
        <v>144</v>
      </c>
      <c r="B42" s="249" t="s">
        <v>642</v>
      </c>
      <c r="C42" s="209">
        <v>922</v>
      </c>
      <c r="D42" s="209">
        <v>16228</v>
      </c>
      <c r="E42" s="209" t="s">
        <v>513</v>
      </c>
      <c r="F42" s="209">
        <v>51343</v>
      </c>
    </row>
    <row r="43" spans="1:6" ht="18" customHeight="1">
      <c r="A43" s="83" t="s">
        <v>145</v>
      </c>
      <c r="B43" s="81"/>
      <c r="C43" s="209" t="s">
        <v>513</v>
      </c>
      <c r="D43" s="209" t="s">
        <v>513</v>
      </c>
      <c r="E43" s="209" t="s">
        <v>513</v>
      </c>
      <c r="F43" s="209" t="s">
        <v>513</v>
      </c>
    </row>
    <row r="44" spans="1:6" ht="18" customHeight="1">
      <c r="A44" s="83" t="s">
        <v>146</v>
      </c>
      <c r="B44" s="249" t="s">
        <v>643</v>
      </c>
      <c r="C44" s="209">
        <v>200</v>
      </c>
      <c r="D44" s="209">
        <v>3009</v>
      </c>
      <c r="E44" s="209" t="s">
        <v>513</v>
      </c>
      <c r="F44" s="209">
        <v>6393</v>
      </c>
    </row>
    <row r="45" spans="1:6" ht="30" customHeight="1">
      <c r="A45" s="83" t="s">
        <v>608</v>
      </c>
      <c r="B45" s="249" t="s">
        <v>644</v>
      </c>
      <c r="C45" s="209" t="s">
        <v>513</v>
      </c>
      <c r="D45" s="209" t="s">
        <v>513</v>
      </c>
      <c r="E45" s="209" t="s">
        <v>513</v>
      </c>
      <c r="F45" s="209" t="s">
        <v>513</v>
      </c>
    </row>
    <row r="46" spans="1:6" ht="18" customHeight="1">
      <c r="A46" s="83" t="s">
        <v>147</v>
      </c>
      <c r="B46" s="249" t="s">
        <v>195</v>
      </c>
      <c r="C46" s="209" t="s">
        <v>513</v>
      </c>
      <c r="D46" s="209" t="s">
        <v>513</v>
      </c>
      <c r="E46" s="209" t="s">
        <v>513</v>
      </c>
      <c r="F46" s="209" t="s">
        <v>513</v>
      </c>
    </row>
    <row r="47" spans="1:6" ht="18" customHeight="1">
      <c r="A47" s="83" t="s">
        <v>609</v>
      </c>
      <c r="B47" s="81"/>
      <c r="C47" s="209" t="s">
        <v>513</v>
      </c>
      <c r="D47" s="209" t="s">
        <v>513</v>
      </c>
      <c r="E47" s="209" t="s">
        <v>513</v>
      </c>
      <c r="F47" s="209" t="s">
        <v>513</v>
      </c>
    </row>
    <row r="48" spans="1:6" ht="18" customHeight="1">
      <c r="A48" s="83" t="s">
        <v>785</v>
      </c>
      <c r="B48" s="229"/>
      <c r="C48" s="209" t="s">
        <v>513</v>
      </c>
      <c r="D48" s="209" t="s">
        <v>513</v>
      </c>
      <c r="E48" s="209" t="s">
        <v>513</v>
      </c>
      <c r="F48" s="209" t="s">
        <v>513</v>
      </c>
    </row>
    <row r="49" spans="1:6" ht="18" customHeight="1">
      <c r="A49" s="83" t="s">
        <v>148</v>
      </c>
      <c r="B49" s="249"/>
      <c r="C49" s="209" t="s">
        <v>513</v>
      </c>
      <c r="D49" s="209" t="s">
        <v>513</v>
      </c>
      <c r="E49" s="209" t="s">
        <v>513</v>
      </c>
      <c r="F49" s="209" t="s">
        <v>513</v>
      </c>
    </row>
    <row r="50" spans="1:6" ht="30" customHeight="1">
      <c r="A50" s="83" t="s">
        <v>149</v>
      </c>
      <c r="B50" s="269" t="s">
        <v>199</v>
      </c>
      <c r="C50" s="209" t="s">
        <v>513</v>
      </c>
      <c r="D50" s="209" t="s">
        <v>513</v>
      </c>
      <c r="E50" s="209" t="s">
        <v>513</v>
      </c>
      <c r="F50" s="209" t="s">
        <v>513</v>
      </c>
    </row>
    <row r="51" spans="1:6" ht="18" customHeight="1">
      <c r="A51" s="83" t="s">
        <v>790</v>
      </c>
      <c r="B51" s="249" t="s">
        <v>789</v>
      </c>
      <c r="C51" s="209" t="s">
        <v>513</v>
      </c>
      <c r="D51" s="209" t="s">
        <v>513</v>
      </c>
      <c r="E51" s="209" t="s">
        <v>513</v>
      </c>
      <c r="F51" s="209" t="s">
        <v>513</v>
      </c>
    </row>
    <row r="52" spans="1:13" s="43" customFormat="1" ht="18" customHeight="1">
      <c r="A52" s="83" t="s">
        <v>610</v>
      </c>
      <c r="B52" s="249"/>
      <c r="C52" s="209" t="s">
        <v>513</v>
      </c>
      <c r="D52" s="209" t="s">
        <v>513</v>
      </c>
      <c r="E52" s="209" t="s">
        <v>513</v>
      </c>
      <c r="F52" s="209" t="s">
        <v>513</v>
      </c>
      <c r="H52" s="13"/>
      <c r="I52" s="13"/>
      <c r="J52" s="13"/>
      <c r="M52" s="13"/>
    </row>
    <row r="53" spans="1:13" s="43" customFormat="1" ht="18" customHeight="1">
      <c r="A53" s="83" t="s">
        <v>150</v>
      </c>
      <c r="B53" s="229" t="s">
        <v>202</v>
      </c>
      <c r="C53" s="209" t="s">
        <v>513</v>
      </c>
      <c r="D53" s="209" t="s">
        <v>513</v>
      </c>
      <c r="E53" s="209" t="s">
        <v>513</v>
      </c>
      <c r="F53" s="209" t="s">
        <v>513</v>
      </c>
      <c r="H53" s="13"/>
      <c r="I53" s="13"/>
      <c r="J53" s="13"/>
      <c r="M53" s="13"/>
    </row>
    <row r="54" spans="1:6" ht="18" customHeight="1">
      <c r="A54" s="83" t="s">
        <v>749</v>
      </c>
      <c r="B54" s="249" t="s">
        <v>750</v>
      </c>
      <c r="C54" s="209">
        <v>50</v>
      </c>
      <c r="D54" s="209">
        <v>738</v>
      </c>
      <c r="E54" s="209" t="s">
        <v>513</v>
      </c>
      <c r="F54" s="209">
        <v>516</v>
      </c>
    </row>
    <row r="55" spans="1:6" ht="30" customHeight="1">
      <c r="A55" s="83" t="s">
        <v>152</v>
      </c>
      <c r="B55" s="249"/>
      <c r="C55" s="209" t="s">
        <v>513</v>
      </c>
      <c r="D55" s="209" t="s">
        <v>513</v>
      </c>
      <c r="E55" s="209" t="s">
        <v>513</v>
      </c>
      <c r="F55" s="209" t="s">
        <v>513</v>
      </c>
    </row>
    <row r="56" spans="1:6" ht="18" customHeight="1">
      <c r="A56" s="83" t="s">
        <v>751</v>
      </c>
      <c r="B56" s="81"/>
      <c r="C56" s="209" t="s">
        <v>513</v>
      </c>
      <c r="D56" s="209" t="s">
        <v>513</v>
      </c>
      <c r="E56" s="209" t="s">
        <v>513</v>
      </c>
      <c r="F56" s="209" t="s">
        <v>513</v>
      </c>
    </row>
    <row r="57" spans="1:6" ht="18" customHeight="1">
      <c r="A57" s="83" t="s">
        <v>153</v>
      </c>
      <c r="B57" s="249" t="s">
        <v>205</v>
      </c>
      <c r="C57" s="209" t="s">
        <v>513</v>
      </c>
      <c r="D57" s="209" t="s">
        <v>513</v>
      </c>
      <c r="E57" s="209" t="s">
        <v>513</v>
      </c>
      <c r="F57" s="209" t="s">
        <v>513</v>
      </c>
    </row>
    <row r="58" spans="1:13" s="43" customFormat="1" ht="18" customHeight="1">
      <c r="A58" s="83" t="s">
        <v>666</v>
      </c>
      <c r="B58" s="249" t="s">
        <v>659</v>
      </c>
      <c r="C58" s="209" t="s">
        <v>513</v>
      </c>
      <c r="D58" s="209" t="s">
        <v>513</v>
      </c>
      <c r="E58" s="209" t="s">
        <v>513</v>
      </c>
      <c r="F58" s="209" t="s">
        <v>513</v>
      </c>
      <c r="H58" s="13"/>
      <c r="I58" s="13"/>
      <c r="J58" s="13"/>
      <c r="M58" s="13"/>
    </row>
    <row r="59" spans="1:13" s="43" customFormat="1" ht="18" customHeight="1">
      <c r="A59" s="84" t="s">
        <v>814</v>
      </c>
      <c r="B59" s="250"/>
      <c r="C59" s="210" t="s">
        <v>513</v>
      </c>
      <c r="D59" s="210" t="s">
        <v>513</v>
      </c>
      <c r="E59" s="210" t="s">
        <v>513</v>
      </c>
      <c r="F59" s="210" t="s">
        <v>513</v>
      </c>
      <c r="H59" s="13"/>
      <c r="I59" s="13"/>
      <c r="J59" s="13"/>
      <c r="M59" s="13"/>
    </row>
    <row r="60" spans="1:6" ht="30" customHeight="1">
      <c r="A60" s="259" t="s">
        <v>154</v>
      </c>
      <c r="B60" s="260" t="s">
        <v>207</v>
      </c>
      <c r="C60" s="267" t="s">
        <v>513</v>
      </c>
      <c r="D60" s="267" t="s">
        <v>513</v>
      </c>
      <c r="E60" s="267" t="s">
        <v>513</v>
      </c>
      <c r="F60" s="267" t="s">
        <v>513</v>
      </c>
    </row>
    <row r="61" spans="1:6" ht="18" customHeight="1">
      <c r="A61" s="83" t="s">
        <v>611</v>
      </c>
      <c r="B61" s="249" t="s">
        <v>645</v>
      </c>
      <c r="C61" s="209" t="s">
        <v>513</v>
      </c>
      <c r="D61" s="209" t="s">
        <v>513</v>
      </c>
      <c r="E61" s="209" t="s">
        <v>513</v>
      </c>
      <c r="F61" s="209" t="s">
        <v>513</v>
      </c>
    </row>
    <row r="62" spans="1:6" ht="18" customHeight="1">
      <c r="A62" s="83" t="s">
        <v>612</v>
      </c>
      <c r="B62" s="249" t="s">
        <v>521</v>
      </c>
      <c r="C62" s="209">
        <v>199</v>
      </c>
      <c r="D62" s="209">
        <v>7404</v>
      </c>
      <c r="E62" s="209" t="s">
        <v>513</v>
      </c>
      <c r="F62" s="209">
        <v>15554</v>
      </c>
    </row>
    <row r="63" spans="1:6" ht="18" customHeight="1">
      <c r="A63" s="83" t="s">
        <v>613</v>
      </c>
      <c r="B63" s="249" t="s">
        <v>620</v>
      </c>
      <c r="C63" s="209" t="s">
        <v>513</v>
      </c>
      <c r="D63" s="209" t="s">
        <v>513</v>
      </c>
      <c r="E63" s="209" t="s">
        <v>513</v>
      </c>
      <c r="F63" s="209" t="s">
        <v>513</v>
      </c>
    </row>
    <row r="64" spans="1:6" ht="18" customHeight="1">
      <c r="A64" s="83" t="s">
        <v>614</v>
      </c>
      <c r="B64" s="249" t="s">
        <v>646</v>
      </c>
      <c r="C64" s="209" t="s">
        <v>513</v>
      </c>
      <c r="D64" s="209" t="s">
        <v>513</v>
      </c>
      <c r="E64" s="209" t="s">
        <v>513</v>
      </c>
      <c r="F64" s="209" t="s">
        <v>513</v>
      </c>
    </row>
    <row r="65" spans="1:6" ht="30" customHeight="1">
      <c r="A65" s="83" t="s">
        <v>615</v>
      </c>
      <c r="B65" s="227"/>
      <c r="C65" s="209" t="s">
        <v>513</v>
      </c>
      <c r="D65" s="209" t="s">
        <v>513</v>
      </c>
      <c r="E65" s="209" t="s">
        <v>513</v>
      </c>
      <c r="F65" s="209" t="s">
        <v>513</v>
      </c>
    </row>
    <row r="66" spans="1:6" ht="18" customHeight="1">
      <c r="A66" s="83" t="s">
        <v>616</v>
      </c>
      <c r="B66" s="249"/>
      <c r="C66" s="209" t="s">
        <v>513</v>
      </c>
      <c r="D66" s="209" t="s">
        <v>513</v>
      </c>
      <c r="E66" s="209" t="s">
        <v>513</v>
      </c>
      <c r="F66" s="209" t="s">
        <v>513</v>
      </c>
    </row>
    <row r="67" spans="1:6" ht="18" customHeight="1">
      <c r="A67" s="83" t="s">
        <v>209</v>
      </c>
      <c r="B67" s="249"/>
      <c r="C67" s="209">
        <v>42</v>
      </c>
      <c r="D67" s="209">
        <v>7516</v>
      </c>
      <c r="E67" s="209" t="s">
        <v>513</v>
      </c>
      <c r="F67" s="282">
        <v>12244</v>
      </c>
    </row>
    <row r="68" spans="1:6" ht="16.5" customHeight="1">
      <c r="A68" s="83" t="s">
        <v>121</v>
      </c>
      <c r="B68" s="81" t="s">
        <v>121</v>
      </c>
      <c r="C68" s="233"/>
      <c r="D68" s="233"/>
      <c r="E68" s="233"/>
      <c r="F68" s="232"/>
    </row>
    <row r="69" spans="1:6" ht="16.5">
      <c r="A69" s="85" t="s">
        <v>538</v>
      </c>
      <c r="B69" s="87" t="s">
        <v>237</v>
      </c>
      <c r="C69" s="238">
        <f>SUM(C10:C67)</f>
        <v>3036</v>
      </c>
      <c r="D69" s="238">
        <f>SUM(D10:D67)</f>
        <v>165022</v>
      </c>
      <c r="E69" s="238">
        <f>SUM(E10:E67)</f>
        <v>0</v>
      </c>
      <c r="F69" s="238">
        <f>SUM(F10:F67)</f>
        <v>417065</v>
      </c>
    </row>
    <row r="71" ht="15.75">
      <c r="C71" s="218"/>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sheetPr>
    <pageSetUpPr fitToPage="1"/>
  </sheetPr>
  <dimension ref="A1:O74"/>
  <sheetViews>
    <sheetView zoomScale="75" zoomScaleNormal="75" zoomScalePageLayoutView="0"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46" t="s">
        <v>539</v>
      </c>
      <c r="B1" s="347"/>
      <c r="C1" s="347"/>
      <c r="D1" s="347"/>
      <c r="E1" s="347"/>
      <c r="F1" s="347"/>
      <c r="G1" s="347"/>
      <c r="H1" s="347"/>
      <c r="I1" s="347"/>
      <c r="J1" s="347"/>
    </row>
    <row r="2" spans="1:10" s="168" customFormat="1" ht="36" customHeight="1">
      <c r="A2" s="348" t="str">
        <f>'Form HKLQ1-1'!A3:H3</f>
        <v>二零一五年一月至十二月
January to December 2015</v>
      </c>
      <c r="B2" s="347"/>
      <c r="C2" s="347"/>
      <c r="D2" s="347"/>
      <c r="E2" s="347"/>
      <c r="F2" s="347"/>
      <c r="G2" s="347"/>
      <c r="H2" s="347"/>
      <c r="I2" s="347"/>
      <c r="J2" s="347"/>
    </row>
    <row r="3" ht="3" customHeight="1"/>
    <row r="4" spans="1:3" ht="3" customHeight="1">
      <c r="A4" s="14"/>
      <c r="B4" s="14"/>
      <c r="C4" s="14"/>
    </row>
    <row r="5" spans="1:3" ht="31.5" customHeight="1">
      <c r="A5" s="349" t="s">
        <v>540</v>
      </c>
      <c r="B5" s="349"/>
      <c r="C5" s="14"/>
    </row>
    <row r="6" spans="11:12" ht="33.75" customHeight="1">
      <c r="K6" s="13"/>
      <c r="L6" s="13"/>
    </row>
    <row r="7" spans="1:3" ht="3" customHeight="1">
      <c r="A7" s="14"/>
      <c r="B7" s="14"/>
      <c r="C7" s="14"/>
    </row>
    <row r="8" spans="1:10" ht="31.5" customHeight="1">
      <c r="A8" s="77"/>
      <c r="B8" s="105"/>
      <c r="C8" s="370" t="s">
        <v>541</v>
      </c>
      <c r="D8" s="371"/>
      <c r="E8" s="371"/>
      <c r="F8" s="372"/>
      <c r="G8" s="373" t="s">
        <v>542</v>
      </c>
      <c r="H8" s="371"/>
      <c r="I8" s="371"/>
      <c r="J8" s="372"/>
    </row>
    <row r="9" spans="1:10" ht="31.5" customHeight="1">
      <c r="A9" s="78"/>
      <c r="B9" s="22"/>
      <c r="C9" s="88" t="s">
        <v>543</v>
      </c>
      <c r="D9" s="169" t="s">
        <v>544</v>
      </c>
      <c r="E9" s="88" t="s">
        <v>545</v>
      </c>
      <c r="F9" s="169" t="s">
        <v>546</v>
      </c>
      <c r="G9" s="88" t="s">
        <v>543</v>
      </c>
      <c r="H9" s="88" t="s">
        <v>544</v>
      </c>
      <c r="I9" s="106" t="s">
        <v>547</v>
      </c>
      <c r="J9" s="106" t="s">
        <v>546</v>
      </c>
    </row>
    <row r="10" spans="1:10" s="171" customFormat="1" ht="15.75" customHeight="1">
      <c r="A10" s="78"/>
      <c r="B10" s="22"/>
      <c r="C10" s="17" t="s">
        <v>548</v>
      </c>
      <c r="D10" s="170" t="s">
        <v>549</v>
      </c>
      <c r="E10" s="17" t="s">
        <v>550</v>
      </c>
      <c r="F10" s="18" t="s">
        <v>550</v>
      </c>
      <c r="G10" s="17" t="s">
        <v>548</v>
      </c>
      <c r="H10" s="17" t="s">
        <v>549</v>
      </c>
      <c r="I10" s="18" t="s">
        <v>550</v>
      </c>
      <c r="J10" s="17" t="s">
        <v>550</v>
      </c>
    </row>
    <row r="11" spans="1:10" ht="31.5" customHeight="1">
      <c r="A11" s="82" t="s">
        <v>551</v>
      </c>
      <c r="B11" s="86" t="s">
        <v>236</v>
      </c>
      <c r="C11" s="19"/>
      <c r="D11" s="89" t="s">
        <v>552</v>
      </c>
      <c r="E11" s="89" t="s">
        <v>552</v>
      </c>
      <c r="F11" s="107" t="s">
        <v>552</v>
      </c>
      <c r="G11" s="19"/>
      <c r="H11" s="89" t="s">
        <v>552</v>
      </c>
      <c r="I11" s="107" t="s">
        <v>552</v>
      </c>
      <c r="J11" s="89" t="s">
        <v>552</v>
      </c>
    </row>
    <row r="12" spans="1:10" ht="30" customHeight="1">
      <c r="A12" s="228" t="s">
        <v>638</v>
      </c>
      <c r="B12" s="249" t="s">
        <v>114</v>
      </c>
      <c r="C12" s="206">
        <v>151338</v>
      </c>
      <c r="D12" s="206">
        <v>75777422</v>
      </c>
      <c r="E12" s="206">
        <v>71644</v>
      </c>
      <c r="F12" s="206">
        <v>2001573</v>
      </c>
      <c r="G12" s="206">
        <v>25477</v>
      </c>
      <c r="H12" s="206">
        <v>9181298</v>
      </c>
      <c r="I12" s="206">
        <v>57719</v>
      </c>
      <c r="J12" s="206">
        <v>373827</v>
      </c>
    </row>
    <row r="13" spans="1:10" ht="18" customHeight="1">
      <c r="A13" s="83" t="s">
        <v>639</v>
      </c>
      <c r="B13" s="249" t="s">
        <v>625</v>
      </c>
      <c r="C13" s="206">
        <v>381581</v>
      </c>
      <c r="D13" s="206">
        <v>155932743</v>
      </c>
      <c r="E13" s="206">
        <v>29560</v>
      </c>
      <c r="F13" s="206">
        <v>3353439</v>
      </c>
      <c r="G13" s="206">
        <v>64348</v>
      </c>
      <c r="H13" s="206">
        <v>18001554</v>
      </c>
      <c r="I13" s="206">
        <v>202446</v>
      </c>
      <c r="J13" s="206">
        <v>1203731</v>
      </c>
    </row>
    <row r="14" spans="1:10" ht="18" customHeight="1">
      <c r="A14" s="83" t="s">
        <v>125</v>
      </c>
      <c r="B14" s="249" t="s">
        <v>669</v>
      </c>
      <c r="C14" s="206">
        <v>193911</v>
      </c>
      <c r="D14" s="206">
        <v>559899</v>
      </c>
      <c r="E14" s="206" t="s">
        <v>513</v>
      </c>
      <c r="F14" s="206">
        <v>263802</v>
      </c>
      <c r="G14" s="206" t="s">
        <v>513</v>
      </c>
      <c r="H14" s="206" t="s">
        <v>513</v>
      </c>
      <c r="I14" s="206" t="s">
        <v>513</v>
      </c>
      <c r="J14" s="206" t="s">
        <v>513</v>
      </c>
    </row>
    <row r="15" spans="1:10" ht="18" customHeight="1">
      <c r="A15" s="83" t="s">
        <v>3</v>
      </c>
      <c r="B15" s="229" t="s">
        <v>4</v>
      </c>
      <c r="C15" s="206">
        <v>2290366</v>
      </c>
      <c r="D15" s="206">
        <v>838117145</v>
      </c>
      <c r="E15" s="206">
        <v>9821856</v>
      </c>
      <c r="F15" s="206">
        <v>29648073</v>
      </c>
      <c r="G15" s="206">
        <v>415232</v>
      </c>
      <c r="H15" s="206">
        <v>162165558</v>
      </c>
      <c r="I15" s="206">
        <v>660425</v>
      </c>
      <c r="J15" s="206">
        <v>4485718</v>
      </c>
    </row>
    <row r="16" spans="1:10" ht="18" customHeight="1">
      <c r="A16" s="83" t="s">
        <v>124</v>
      </c>
      <c r="B16" s="249"/>
      <c r="C16" s="206" t="s">
        <v>513</v>
      </c>
      <c r="D16" s="206" t="s">
        <v>513</v>
      </c>
      <c r="E16" s="206" t="s">
        <v>513</v>
      </c>
      <c r="F16" s="206" t="s">
        <v>513</v>
      </c>
      <c r="G16" s="206" t="s">
        <v>513</v>
      </c>
      <c r="H16" s="206" t="s">
        <v>513</v>
      </c>
      <c r="I16" s="206" t="s">
        <v>513</v>
      </c>
      <c r="J16" s="206" t="s">
        <v>513</v>
      </c>
    </row>
    <row r="17" spans="1:10" ht="30" customHeight="1">
      <c r="A17" s="83" t="s">
        <v>126</v>
      </c>
      <c r="B17" s="249" t="s">
        <v>168</v>
      </c>
      <c r="C17" s="206">
        <v>18</v>
      </c>
      <c r="D17" s="206">
        <v>19085</v>
      </c>
      <c r="E17" s="206" t="s">
        <v>513</v>
      </c>
      <c r="F17" s="206">
        <v>36</v>
      </c>
      <c r="G17" s="206" t="s">
        <v>513</v>
      </c>
      <c r="H17" s="206" t="s">
        <v>513</v>
      </c>
      <c r="I17" s="206" t="s">
        <v>513</v>
      </c>
      <c r="J17" s="206" t="s">
        <v>513</v>
      </c>
    </row>
    <row r="18" spans="1:10" ht="18" customHeight="1">
      <c r="A18" s="83" t="s">
        <v>127</v>
      </c>
      <c r="B18" s="249" t="s">
        <v>169</v>
      </c>
      <c r="C18" s="206">
        <v>2494</v>
      </c>
      <c r="D18" s="206">
        <v>4862966</v>
      </c>
      <c r="E18" s="206">
        <v>213670</v>
      </c>
      <c r="F18" s="206">
        <v>9008</v>
      </c>
      <c r="G18" s="206" t="s">
        <v>513</v>
      </c>
      <c r="H18" s="206" t="s">
        <v>513</v>
      </c>
      <c r="I18" s="206" t="s">
        <v>513</v>
      </c>
      <c r="J18" s="206" t="s">
        <v>513</v>
      </c>
    </row>
    <row r="19" spans="1:10" ht="18" customHeight="1">
      <c r="A19" s="83" t="s">
        <v>601</v>
      </c>
      <c r="B19" s="249"/>
      <c r="C19" s="206">
        <v>19592</v>
      </c>
      <c r="D19" s="206">
        <v>5736272</v>
      </c>
      <c r="E19" s="206" t="s">
        <v>513</v>
      </c>
      <c r="F19" s="206">
        <v>688330</v>
      </c>
      <c r="G19" s="206">
        <v>24406</v>
      </c>
      <c r="H19" s="206">
        <v>5101864</v>
      </c>
      <c r="I19" s="206">
        <v>305</v>
      </c>
      <c r="J19" s="206">
        <v>409426</v>
      </c>
    </row>
    <row r="20" spans="1:10" ht="18" customHeight="1">
      <c r="A20" s="83" t="s">
        <v>128</v>
      </c>
      <c r="B20" s="249" t="s">
        <v>798</v>
      </c>
      <c r="C20" s="206">
        <v>641356</v>
      </c>
      <c r="D20" s="206">
        <v>314569421</v>
      </c>
      <c r="E20" s="206">
        <v>1318</v>
      </c>
      <c r="F20" s="206">
        <v>9129805</v>
      </c>
      <c r="G20" s="206">
        <v>124512</v>
      </c>
      <c r="H20" s="206">
        <v>50741619</v>
      </c>
      <c r="I20" s="206">
        <v>3843454</v>
      </c>
      <c r="J20" s="206">
        <v>4093766</v>
      </c>
    </row>
    <row r="21" spans="1:10" ht="18" customHeight="1">
      <c r="A21" s="83" t="s">
        <v>129</v>
      </c>
      <c r="B21" s="249" t="s">
        <v>799</v>
      </c>
      <c r="C21" s="206">
        <v>412085</v>
      </c>
      <c r="D21" s="206">
        <v>158817980</v>
      </c>
      <c r="E21" s="206" t="s">
        <v>513</v>
      </c>
      <c r="F21" s="206">
        <v>5132778</v>
      </c>
      <c r="G21" s="206" t="s">
        <v>513</v>
      </c>
      <c r="H21" s="206" t="s">
        <v>513</v>
      </c>
      <c r="I21" s="206" t="s">
        <v>513</v>
      </c>
      <c r="J21" s="206" t="s">
        <v>513</v>
      </c>
    </row>
    <row r="22" spans="1:10" ht="30" customHeight="1">
      <c r="A22" s="83" t="s">
        <v>130</v>
      </c>
      <c r="B22" s="229"/>
      <c r="C22" s="206">
        <v>5</v>
      </c>
      <c r="D22" s="206">
        <v>811</v>
      </c>
      <c r="E22" s="206" t="s">
        <v>513</v>
      </c>
      <c r="F22" s="206">
        <v>3</v>
      </c>
      <c r="G22" s="206" t="s">
        <v>513</v>
      </c>
      <c r="H22" s="206" t="s">
        <v>513</v>
      </c>
      <c r="I22" s="206" t="s">
        <v>513</v>
      </c>
      <c r="J22" s="206" t="s">
        <v>513</v>
      </c>
    </row>
    <row r="23" spans="1:10" ht="18" customHeight="1">
      <c r="A23" s="83" t="s">
        <v>602</v>
      </c>
      <c r="B23" s="249" t="s">
        <v>622</v>
      </c>
      <c r="C23" s="206">
        <v>996</v>
      </c>
      <c r="D23" s="206">
        <v>944469</v>
      </c>
      <c r="E23" s="206" t="s">
        <v>513</v>
      </c>
      <c r="F23" s="206">
        <v>5888</v>
      </c>
      <c r="G23" s="206">
        <v>40208</v>
      </c>
      <c r="H23" s="206">
        <v>20486858</v>
      </c>
      <c r="I23" s="206">
        <v>16029</v>
      </c>
      <c r="J23" s="206">
        <v>793097</v>
      </c>
    </row>
    <row r="24" spans="1:10" ht="18" customHeight="1">
      <c r="A24" s="83" t="s">
        <v>603</v>
      </c>
      <c r="B24" s="249" t="s">
        <v>591</v>
      </c>
      <c r="C24" s="206">
        <v>41781</v>
      </c>
      <c r="D24" s="206">
        <v>10323355</v>
      </c>
      <c r="E24" s="206">
        <v>3025</v>
      </c>
      <c r="F24" s="206">
        <v>1704490</v>
      </c>
      <c r="G24" s="206">
        <v>505</v>
      </c>
      <c r="H24" s="206">
        <v>94379</v>
      </c>
      <c r="I24" s="206" t="s">
        <v>513</v>
      </c>
      <c r="J24" s="206">
        <v>336</v>
      </c>
    </row>
    <row r="25" spans="1:10" ht="18" customHeight="1">
      <c r="A25" s="83" t="s">
        <v>131</v>
      </c>
      <c r="B25" s="249" t="s">
        <v>173</v>
      </c>
      <c r="C25" s="206">
        <v>14939</v>
      </c>
      <c r="D25" s="206">
        <v>2233642</v>
      </c>
      <c r="E25" s="206">
        <v>1</v>
      </c>
      <c r="F25" s="206">
        <v>55819</v>
      </c>
      <c r="G25" s="206" t="s">
        <v>513</v>
      </c>
      <c r="H25" s="206" t="s">
        <v>513</v>
      </c>
      <c r="I25" s="206" t="s">
        <v>513</v>
      </c>
      <c r="J25" s="206" t="s">
        <v>513</v>
      </c>
    </row>
    <row r="26" spans="1:10" ht="18" customHeight="1">
      <c r="A26" s="83" t="s">
        <v>132</v>
      </c>
      <c r="B26" s="249" t="s">
        <v>175</v>
      </c>
      <c r="C26" s="206">
        <v>393336</v>
      </c>
      <c r="D26" s="206">
        <v>119900452</v>
      </c>
      <c r="E26" s="206">
        <v>10486986</v>
      </c>
      <c r="F26" s="206">
        <v>12091916</v>
      </c>
      <c r="G26" s="206">
        <v>2230</v>
      </c>
      <c r="H26" s="206">
        <v>969942</v>
      </c>
      <c r="I26" s="206">
        <v>50</v>
      </c>
      <c r="J26" s="206">
        <v>36763</v>
      </c>
    </row>
    <row r="27" spans="1:10" ht="30" customHeight="1">
      <c r="A27" s="83" t="s">
        <v>668</v>
      </c>
      <c r="B27" s="81"/>
      <c r="C27" s="206">
        <v>12144</v>
      </c>
      <c r="D27" s="206">
        <v>9006553</v>
      </c>
      <c r="E27" s="206">
        <v>52712</v>
      </c>
      <c r="F27" s="206">
        <v>80148</v>
      </c>
      <c r="G27" s="206" t="s">
        <v>513</v>
      </c>
      <c r="H27" s="206" t="s">
        <v>513</v>
      </c>
      <c r="I27" s="206" t="s">
        <v>513</v>
      </c>
      <c r="J27" s="206" t="s">
        <v>513</v>
      </c>
    </row>
    <row r="28" spans="1:10" ht="18" customHeight="1">
      <c r="A28" s="83" t="s">
        <v>134</v>
      </c>
      <c r="B28" s="249" t="s">
        <v>623</v>
      </c>
      <c r="C28" s="206">
        <v>417751</v>
      </c>
      <c r="D28" s="206">
        <v>147229157</v>
      </c>
      <c r="E28" s="206">
        <v>980111</v>
      </c>
      <c r="F28" s="206">
        <v>31025387</v>
      </c>
      <c r="G28" s="206">
        <v>118</v>
      </c>
      <c r="H28" s="206">
        <v>61947</v>
      </c>
      <c r="I28" s="206" t="s">
        <v>513</v>
      </c>
      <c r="J28" s="206">
        <v>1132</v>
      </c>
    </row>
    <row r="29" spans="1:10" ht="18" customHeight="1">
      <c r="A29" s="83" t="s">
        <v>800</v>
      </c>
      <c r="B29" s="249" t="s">
        <v>801</v>
      </c>
      <c r="C29" s="206">
        <v>2</v>
      </c>
      <c r="D29" s="206">
        <v>2668</v>
      </c>
      <c r="E29" s="206">
        <v>154</v>
      </c>
      <c r="F29" s="206">
        <v>173</v>
      </c>
      <c r="G29" s="206" t="s">
        <v>513</v>
      </c>
      <c r="H29" s="206" t="s">
        <v>513</v>
      </c>
      <c r="I29" s="206" t="s">
        <v>513</v>
      </c>
      <c r="J29" s="206" t="s">
        <v>513</v>
      </c>
    </row>
    <row r="30" spans="1:10" ht="18" customHeight="1">
      <c r="A30" s="83" t="s">
        <v>604</v>
      </c>
      <c r="B30" s="81" t="s">
        <v>624</v>
      </c>
      <c r="C30" s="206">
        <v>63989</v>
      </c>
      <c r="D30" s="206">
        <v>2223748</v>
      </c>
      <c r="E30" s="206" t="s">
        <v>513</v>
      </c>
      <c r="F30" s="206">
        <v>290677</v>
      </c>
      <c r="G30" s="206">
        <v>34146</v>
      </c>
      <c r="H30" s="206">
        <v>29033002</v>
      </c>
      <c r="I30" s="206">
        <v>971</v>
      </c>
      <c r="J30" s="206">
        <v>506426</v>
      </c>
    </row>
    <row r="31" spans="1:10" ht="18" customHeight="1">
      <c r="A31" s="83" t="s">
        <v>135</v>
      </c>
      <c r="B31" s="81"/>
      <c r="C31" s="206">
        <v>2</v>
      </c>
      <c r="D31" s="206">
        <v>68</v>
      </c>
      <c r="E31" s="206" t="s">
        <v>513</v>
      </c>
      <c r="F31" s="206" t="s">
        <v>513</v>
      </c>
      <c r="G31" s="206">
        <v>1152</v>
      </c>
      <c r="H31" s="206">
        <v>1458901</v>
      </c>
      <c r="I31" s="206">
        <v>28</v>
      </c>
      <c r="J31" s="206">
        <v>5610</v>
      </c>
    </row>
    <row r="32" spans="1:10" ht="30" customHeight="1">
      <c r="A32" s="83" t="s">
        <v>136</v>
      </c>
      <c r="B32" s="249" t="s">
        <v>179</v>
      </c>
      <c r="C32" s="206">
        <v>120856</v>
      </c>
      <c r="D32" s="206">
        <v>27405344</v>
      </c>
      <c r="E32" s="206">
        <v>185320</v>
      </c>
      <c r="F32" s="206">
        <v>1550857</v>
      </c>
      <c r="G32" s="206">
        <v>731</v>
      </c>
      <c r="H32" s="206">
        <v>445748</v>
      </c>
      <c r="I32" s="206">
        <v>32773</v>
      </c>
      <c r="J32" s="206">
        <v>17958</v>
      </c>
    </row>
    <row r="33" spans="1:10" ht="18" customHeight="1">
      <c r="A33" s="83" t="s">
        <v>605</v>
      </c>
      <c r="B33" s="229"/>
      <c r="C33" s="206">
        <v>3037</v>
      </c>
      <c r="D33" s="206">
        <v>1783855</v>
      </c>
      <c r="E33" s="206" t="s">
        <v>513</v>
      </c>
      <c r="F33" s="206">
        <v>23752</v>
      </c>
      <c r="G33" s="206" t="s">
        <v>513</v>
      </c>
      <c r="H33" s="206" t="s">
        <v>513</v>
      </c>
      <c r="I33" s="206" t="s">
        <v>513</v>
      </c>
      <c r="J33" s="206" t="s">
        <v>513</v>
      </c>
    </row>
    <row r="34" spans="1:15" s="117" customFormat="1" ht="18" customHeight="1">
      <c r="A34" s="83" t="s">
        <v>606</v>
      </c>
      <c r="B34" s="249"/>
      <c r="C34" s="206">
        <v>4874</v>
      </c>
      <c r="D34" s="206">
        <v>11945550</v>
      </c>
      <c r="E34" s="206" t="s">
        <v>513</v>
      </c>
      <c r="F34" s="206">
        <v>39210</v>
      </c>
      <c r="G34" s="206">
        <v>66419</v>
      </c>
      <c r="H34" s="206">
        <v>25911234</v>
      </c>
      <c r="I34" s="206">
        <v>286100</v>
      </c>
      <c r="J34" s="206">
        <v>1876181</v>
      </c>
      <c r="L34"/>
      <c r="M34"/>
      <c r="N34"/>
      <c r="O34"/>
    </row>
    <row r="35" spans="1:15" s="117" customFormat="1" ht="18" customHeight="1">
      <c r="A35" s="83" t="s">
        <v>791</v>
      </c>
      <c r="B35" s="229" t="s">
        <v>792</v>
      </c>
      <c r="C35" s="206">
        <v>288481</v>
      </c>
      <c r="D35" s="206">
        <v>153943934</v>
      </c>
      <c r="E35" s="206">
        <v>4610716</v>
      </c>
      <c r="F35" s="206">
        <v>4481347</v>
      </c>
      <c r="G35" s="206">
        <v>23837</v>
      </c>
      <c r="H35" s="206">
        <v>7536415</v>
      </c>
      <c r="I35" s="206">
        <v>286396</v>
      </c>
      <c r="J35" s="206">
        <v>561566</v>
      </c>
      <c r="L35"/>
      <c r="M35"/>
      <c r="N35"/>
      <c r="O35"/>
    </row>
    <row r="36" spans="1:15" s="117" customFormat="1" ht="18" customHeight="1">
      <c r="A36" s="84" t="s">
        <v>640</v>
      </c>
      <c r="B36" s="250" t="s">
        <v>641</v>
      </c>
      <c r="C36" s="207" t="s">
        <v>513</v>
      </c>
      <c r="D36" s="207" t="s">
        <v>513</v>
      </c>
      <c r="E36" s="207" t="s">
        <v>513</v>
      </c>
      <c r="F36" s="207" t="s">
        <v>513</v>
      </c>
      <c r="G36" s="207" t="s">
        <v>513</v>
      </c>
      <c r="H36" s="207" t="s">
        <v>513</v>
      </c>
      <c r="I36" s="207" t="s">
        <v>513</v>
      </c>
      <c r="J36" s="207" t="s">
        <v>513</v>
      </c>
      <c r="L36"/>
      <c r="M36"/>
      <c r="N36"/>
      <c r="O36"/>
    </row>
    <row r="37" spans="1:15" s="117" customFormat="1" ht="30" customHeight="1">
      <c r="A37" s="83" t="s">
        <v>802</v>
      </c>
      <c r="B37" s="249"/>
      <c r="C37" s="206" t="s">
        <v>513</v>
      </c>
      <c r="D37" s="206" t="s">
        <v>513</v>
      </c>
      <c r="E37" s="206" t="s">
        <v>513</v>
      </c>
      <c r="F37" s="206" t="s">
        <v>513</v>
      </c>
      <c r="G37" s="206">
        <v>32298</v>
      </c>
      <c r="H37" s="206">
        <v>14335888</v>
      </c>
      <c r="I37" s="206">
        <v>194796</v>
      </c>
      <c r="J37" s="206">
        <v>1385087</v>
      </c>
      <c r="L37"/>
      <c r="M37"/>
      <c r="N37"/>
      <c r="O37"/>
    </row>
    <row r="38" spans="1:15" s="117" customFormat="1" ht="18" customHeight="1">
      <c r="A38" s="83" t="s">
        <v>607</v>
      </c>
      <c r="B38" s="249" t="s">
        <v>587</v>
      </c>
      <c r="C38" s="206">
        <v>675774</v>
      </c>
      <c r="D38" s="206">
        <v>164774978</v>
      </c>
      <c r="E38" s="206">
        <v>2687776</v>
      </c>
      <c r="F38" s="206">
        <v>10427623</v>
      </c>
      <c r="G38" s="206">
        <v>461</v>
      </c>
      <c r="H38" s="206">
        <v>139802</v>
      </c>
      <c r="I38" s="206" t="s">
        <v>513</v>
      </c>
      <c r="J38" s="206">
        <v>4901</v>
      </c>
      <c r="L38"/>
      <c r="M38"/>
      <c r="N38"/>
      <c r="O38"/>
    </row>
    <row r="39" spans="1:10" ht="18" customHeight="1">
      <c r="A39" s="83" t="s">
        <v>137</v>
      </c>
      <c r="B39" s="81"/>
      <c r="C39" s="206" t="s">
        <v>513</v>
      </c>
      <c r="D39" s="206" t="s">
        <v>513</v>
      </c>
      <c r="E39" s="206" t="s">
        <v>513</v>
      </c>
      <c r="F39" s="206" t="s">
        <v>513</v>
      </c>
      <c r="G39" s="206" t="s">
        <v>513</v>
      </c>
      <c r="H39" s="206" t="s">
        <v>513</v>
      </c>
      <c r="I39" s="206" t="s">
        <v>513</v>
      </c>
      <c r="J39" s="206" t="s">
        <v>513</v>
      </c>
    </row>
    <row r="40" spans="1:10" ht="18" customHeight="1">
      <c r="A40" s="83" t="s">
        <v>138</v>
      </c>
      <c r="B40" s="249" t="s">
        <v>181</v>
      </c>
      <c r="C40" s="206">
        <v>77240</v>
      </c>
      <c r="D40" s="206">
        <v>22662468</v>
      </c>
      <c r="E40" s="206">
        <v>1374876</v>
      </c>
      <c r="F40" s="206">
        <v>1151092</v>
      </c>
      <c r="G40" s="206">
        <v>103</v>
      </c>
      <c r="H40" s="206">
        <v>32293</v>
      </c>
      <c r="I40" s="206" t="s">
        <v>513</v>
      </c>
      <c r="J40" s="206">
        <v>856</v>
      </c>
    </row>
    <row r="41" spans="1:10" ht="18" customHeight="1">
      <c r="A41" s="83" t="s">
        <v>139</v>
      </c>
      <c r="B41" s="249" t="s">
        <v>184</v>
      </c>
      <c r="C41" s="206">
        <v>1570</v>
      </c>
      <c r="D41" s="206">
        <v>1155600</v>
      </c>
      <c r="E41" s="206" t="s">
        <v>513</v>
      </c>
      <c r="F41" s="206">
        <v>10305</v>
      </c>
      <c r="G41" s="206" t="s">
        <v>513</v>
      </c>
      <c r="H41" s="206" t="s">
        <v>513</v>
      </c>
      <c r="I41" s="206" t="s">
        <v>513</v>
      </c>
      <c r="J41" s="206" t="s">
        <v>513</v>
      </c>
    </row>
    <row r="42" spans="1:10" ht="30" customHeight="1">
      <c r="A42" s="83" t="s">
        <v>140</v>
      </c>
      <c r="B42" s="269" t="s">
        <v>813</v>
      </c>
      <c r="C42" s="206">
        <v>405833</v>
      </c>
      <c r="D42" s="206">
        <v>356187011</v>
      </c>
      <c r="E42" s="206">
        <v>8508888</v>
      </c>
      <c r="F42" s="206">
        <v>24248243</v>
      </c>
      <c r="G42" s="206">
        <v>71124</v>
      </c>
      <c r="H42" s="206">
        <v>45911280</v>
      </c>
      <c r="I42" s="206" t="s">
        <v>513</v>
      </c>
      <c r="J42" s="206">
        <v>3387239</v>
      </c>
    </row>
    <row r="43" spans="1:10" ht="18" customHeight="1">
      <c r="A43" s="83" t="s">
        <v>141</v>
      </c>
      <c r="B43" s="249" t="s">
        <v>188</v>
      </c>
      <c r="C43" s="206">
        <v>1222</v>
      </c>
      <c r="D43" s="206">
        <v>2877586</v>
      </c>
      <c r="E43" s="206" t="s">
        <v>513</v>
      </c>
      <c r="F43" s="206">
        <v>8155</v>
      </c>
      <c r="G43" s="206" t="s">
        <v>513</v>
      </c>
      <c r="H43" s="206" t="s">
        <v>513</v>
      </c>
      <c r="I43" s="206" t="s">
        <v>513</v>
      </c>
      <c r="J43" s="206" t="s">
        <v>513</v>
      </c>
    </row>
    <row r="44" spans="1:10" ht="18" customHeight="1">
      <c r="A44" s="83" t="s">
        <v>144</v>
      </c>
      <c r="B44" s="249" t="s">
        <v>642</v>
      </c>
      <c r="C44" s="206">
        <v>1019344</v>
      </c>
      <c r="D44" s="206">
        <v>479075189</v>
      </c>
      <c r="E44" s="206">
        <v>789126</v>
      </c>
      <c r="F44" s="206">
        <v>14956111</v>
      </c>
      <c r="G44" s="206">
        <v>167860</v>
      </c>
      <c r="H44" s="206">
        <v>60081703</v>
      </c>
      <c r="I44" s="206">
        <v>1000810</v>
      </c>
      <c r="J44" s="206">
        <v>2351724</v>
      </c>
    </row>
    <row r="45" spans="1:10" ht="18" customHeight="1">
      <c r="A45" s="83" t="s">
        <v>145</v>
      </c>
      <c r="B45" s="81"/>
      <c r="C45" s="206">
        <v>151</v>
      </c>
      <c r="D45" s="206">
        <v>190531</v>
      </c>
      <c r="E45" s="206" t="s">
        <v>513</v>
      </c>
      <c r="F45" s="206">
        <v>4509</v>
      </c>
      <c r="G45" s="206" t="s">
        <v>513</v>
      </c>
      <c r="H45" s="206" t="s">
        <v>513</v>
      </c>
      <c r="I45" s="206" t="s">
        <v>513</v>
      </c>
      <c r="J45" s="206" t="s">
        <v>513</v>
      </c>
    </row>
    <row r="46" spans="1:10" ht="18" customHeight="1">
      <c r="A46" s="83" t="s">
        <v>146</v>
      </c>
      <c r="B46" s="249" t="s">
        <v>643</v>
      </c>
      <c r="C46" s="206">
        <v>294245</v>
      </c>
      <c r="D46" s="206">
        <v>134015400</v>
      </c>
      <c r="E46" s="206">
        <v>627009</v>
      </c>
      <c r="F46" s="206">
        <v>3480294</v>
      </c>
      <c r="G46" s="206">
        <v>43730</v>
      </c>
      <c r="H46" s="206">
        <v>10046649</v>
      </c>
      <c r="I46" s="206">
        <v>29564</v>
      </c>
      <c r="J46" s="206">
        <v>776626</v>
      </c>
    </row>
    <row r="47" spans="1:10" ht="30" customHeight="1">
      <c r="A47" s="83" t="s">
        <v>608</v>
      </c>
      <c r="B47" s="249" t="s">
        <v>644</v>
      </c>
      <c r="C47" s="206">
        <v>138242</v>
      </c>
      <c r="D47" s="206">
        <v>14443180</v>
      </c>
      <c r="E47" s="206">
        <v>279618</v>
      </c>
      <c r="F47" s="206">
        <v>1146113</v>
      </c>
      <c r="G47" s="206">
        <v>3050</v>
      </c>
      <c r="H47" s="206">
        <v>2663894</v>
      </c>
      <c r="I47" s="206">
        <v>197</v>
      </c>
      <c r="J47" s="206">
        <v>142519</v>
      </c>
    </row>
    <row r="48" spans="1:10" ht="18" customHeight="1">
      <c r="A48" s="83" t="s">
        <v>147</v>
      </c>
      <c r="B48" s="249" t="s">
        <v>195</v>
      </c>
      <c r="C48" s="206">
        <v>82692</v>
      </c>
      <c r="D48" s="206">
        <v>7731481</v>
      </c>
      <c r="E48" s="206">
        <v>174</v>
      </c>
      <c r="F48" s="206">
        <v>415567</v>
      </c>
      <c r="G48" s="206" t="s">
        <v>513</v>
      </c>
      <c r="H48" s="206" t="s">
        <v>513</v>
      </c>
      <c r="I48" s="206" t="s">
        <v>513</v>
      </c>
      <c r="J48" s="206" t="s">
        <v>513</v>
      </c>
    </row>
    <row r="49" spans="1:10" ht="18" customHeight="1">
      <c r="A49" s="83" t="s">
        <v>609</v>
      </c>
      <c r="B49" s="249"/>
      <c r="C49" s="206" t="s">
        <v>513</v>
      </c>
      <c r="D49" s="206" t="s">
        <v>513</v>
      </c>
      <c r="E49" s="206" t="s">
        <v>513</v>
      </c>
      <c r="F49" s="206" t="s">
        <v>513</v>
      </c>
      <c r="G49" s="206" t="s">
        <v>513</v>
      </c>
      <c r="H49" s="206" t="s">
        <v>513</v>
      </c>
      <c r="I49" s="206" t="s">
        <v>513</v>
      </c>
      <c r="J49" s="206" t="s">
        <v>513</v>
      </c>
    </row>
    <row r="50" spans="1:10" ht="18" customHeight="1">
      <c r="A50" s="83" t="s">
        <v>785</v>
      </c>
      <c r="B50" s="229"/>
      <c r="C50" s="206" t="s">
        <v>513</v>
      </c>
      <c r="D50" s="206" t="s">
        <v>513</v>
      </c>
      <c r="E50" s="206" t="s">
        <v>513</v>
      </c>
      <c r="F50" s="206" t="s">
        <v>513</v>
      </c>
      <c r="G50" s="206">
        <v>17286</v>
      </c>
      <c r="H50" s="206">
        <v>18313646</v>
      </c>
      <c r="I50" s="206">
        <v>1548235</v>
      </c>
      <c r="J50" s="206">
        <v>470888</v>
      </c>
    </row>
    <row r="51" spans="1:10" ht="18" customHeight="1">
      <c r="A51" s="83" t="s">
        <v>148</v>
      </c>
      <c r="B51" s="249"/>
      <c r="C51" s="206" t="s">
        <v>513</v>
      </c>
      <c r="D51" s="206" t="s">
        <v>513</v>
      </c>
      <c r="E51" s="206" t="s">
        <v>513</v>
      </c>
      <c r="F51" s="206" t="s">
        <v>513</v>
      </c>
      <c r="G51" s="206">
        <v>151</v>
      </c>
      <c r="H51" s="206" t="s">
        <v>513</v>
      </c>
      <c r="I51" s="206" t="s">
        <v>513</v>
      </c>
      <c r="J51" s="206">
        <v>399</v>
      </c>
    </row>
    <row r="52" spans="1:10" ht="30" customHeight="1">
      <c r="A52" s="83" t="s">
        <v>149</v>
      </c>
      <c r="B52" s="269" t="s">
        <v>199</v>
      </c>
      <c r="C52" s="206">
        <v>5869</v>
      </c>
      <c r="D52" s="206">
        <v>7481277</v>
      </c>
      <c r="E52" s="206" t="s">
        <v>513</v>
      </c>
      <c r="F52" s="206">
        <v>30436</v>
      </c>
      <c r="G52" s="206" t="s">
        <v>513</v>
      </c>
      <c r="H52" s="206" t="s">
        <v>513</v>
      </c>
      <c r="I52" s="206" t="s">
        <v>513</v>
      </c>
      <c r="J52" s="206" t="s">
        <v>513</v>
      </c>
    </row>
    <row r="53" spans="1:15" s="117" customFormat="1" ht="18" customHeight="1">
      <c r="A53" s="83" t="s">
        <v>790</v>
      </c>
      <c r="B53" s="249" t="s">
        <v>789</v>
      </c>
      <c r="C53" s="206" t="s">
        <v>513</v>
      </c>
      <c r="D53" s="206" t="s">
        <v>513</v>
      </c>
      <c r="E53" s="206" t="s">
        <v>513</v>
      </c>
      <c r="F53" s="206" t="s">
        <v>513</v>
      </c>
      <c r="G53" s="206" t="s">
        <v>513</v>
      </c>
      <c r="H53" s="206" t="s">
        <v>513</v>
      </c>
      <c r="I53" s="206" t="s">
        <v>513</v>
      </c>
      <c r="J53" s="206" t="s">
        <v>513</v>
      </c>
      <c r="L53"/>
      <c r="M53"/>
      <c r="N53"/>
      <c r="O53"/>
    </row>
    <row r="54" spans="1:15" s="117" customFormat="1" ht="18" customHeight="1">
      <c r="A54" s="83" t="s">
        <v>610</v>
      </c>
      <c r="B54" s="249"/>
      <c r="C54" s="206">
        <v>62</v>
      </c>
      <c r="D54" s="206">
        <v>69377</v>
      </c>
      <c r="E54" s="206" t="s">
        <v>513</v>
      </c>
      <c r="F54" s="206">
        <v>290</v>
      </c>
      <c r="G54" s="206" t="s">
        <v>513</v>
      </c>
      <c r="H54" s="206" t="s">
        <v>513</v>
      </c>
      <c r="I54" s="206" t="s">
        <v>513</v>
      </c>
      <c r="J54" s="206" t="s">
        <v>513</v>
      </c>
      <c r="L54"/>
      <c r="M54"/>
      <c r="N54"/>
      <c r="O54"/>
    </row>
    <row r="55" spans="1:15" s="117" customFormat="1" ht="18" customHeight="1">
      <c r="A55" s="83" t="s">
        <v>150</v>
      </c>
      <c r="B55" s="229" t="s">
        <v>202</v>
      </c>
      <c r="C55" s="206" t="s">
        <v>513</v>
      </c>
      <c r="D55" s="206" t="s">
        <v>513</v>
      </c>
      <c r="E55" s="206" t="s">
        <v>513</v>
      </c>
      <c r="F55" s="206" t="s">
        <v>513</v>
      </c>
      <c r="G55" s="206" t="s">
        <v>513</v>
      </c>
      <c r="H55" s="206" t="s">
        <v>513</v>
      </c>
      <c r="I55" s="206" t="s">
        <v>513</v>
      </c>
      <c r="J55" s="206" t="s">
        <v>513</v>
      </c>
      <c r="L55"/>
      <c r="M55"/>
      <c r="N55"/>
      <c r="O55"/>
    </row>
    <row r="56" spans="1:10" ht="18" customHeight="1">
      <c r="A56" s="83" t="s">
        <v>749</v>
      </c>
      <c r="B56" s="229" t="s">
        <v>750</v>
      </c>
      <c r="C56" s="206">
        <v>1309390</v>
      </c>
      <c r="D56" s="206">
        <v>775795343</v>
      </c>
      <c r="E56" s="206">
        <v>6152772</v>
      </c>
      <c r="F56" s="206">
        <v>36053362</v>
      </c>
      <c r="G56" s="206">
        <v>197643</v>
      </c>
      <c r="H56" s="206">
        <v>82714596</v>
      </c>
      <c r="I56" s="206">
        <v>321015</v>
      </c>
      <c r="J56" s="206">
        <v>2729975</v>
      </c>
    </row>
    <row r="57" spans="1:10" ht="30" customHeight="1">
      <c r="A57" s="83" t="s">
        <v>152</v>
      </c>
      <c r="B57" s="229"/>
      <c r="C57" s="206" t="s">
        <v>513</v>
      </c>
      <c r="D57" s="206" t="s">
        <v>513</v>
      </c>
      <c r="E57" s="206" t="s">
        <v>513</v>
      </c>
      <c r="F57" s="206" t="s">
        <v>513</v>
      </c>
      <c r="G57" s="206" t="s">
        <v>513</v>
      </c>
      <c r="H57" s="206" t="s">
        <v>513</v>
      </c>
      <c r="I57" s="206" t="s">
        <v>513</v>
      </c>
      <c r="J57" s="206" t="s">
        <v>513</v>
      </c>
    </row>
    <row r="58" spans="1:10" ht="18" customHeight="1">
      <c r="A58" s="83" t="s">
        <v>751</v>
      </c>
      <c r="B58" s="81"/>
      <c r="C58" s="206" t="s">
        <v>513</v>
      </c>
      <c r="D58" s="206" t="s">
        <v>513</v>
      </c>
      <c r="E58" s="206" t="s">
        <v>513</v>
      </c>
      <c r="F58" s="206" t="s">
        <v>513</v>
      </c>
      <c r="G58" s="206">
        <v>1019</v>
      </c>
      <c r="H58" s="206">
        <v>471757</v>
      </c>
      <c r="I58" s="206" t="s">
        <v>513</v>
      </c>
      <c r="J58" s="206">
        <v>6514</v>
      </c>
    </row>
    <row r="59" spans="1:15" s="117" customFormat="1" ht="18" customHeight="1">
      <c r="A59" s="83" t="s">
        <v>153</v>
      </c>
      <c r="B59" s="249" t="s">
        <v>205</v>
      </c>
      <c r="C59" s="206" t="s">
        <v>513</v>
      </c>
      <c r="D59" s="206" t="s">
        <v>513</v>
      </c>
      <c r="E59" s="206" t="s">
        <v>513</v>
      </c>
      <c r="F59" s="206" t="s">
        <v>513</v>
      </c>
      <c r="G59" s="206" t="s">
        <v>513</v>
      </c>
      <c r="H59" s="206" t="s">
        <v>513</v>
      </c>
      <c r="I59" s="206" t="s">
        <v>513</v>
      </c>
      <c r="J59" s="206" t="s">
        <v>513</v>
      </c>
      <c r="L59"/>
      <c r="M59"/>
      <c r="N59"/>
      <c r="O59"/>
    </row>
    <row r="60" spans="1:15" s="117" customFormat="1" ht="18" customHeight="1">
      <c r="A60" s="83" t="s">
        <v>666</v>
      </c>
      <c r="B60" s="249" t="s">
        <v>659</v>
      </c>
      <c r="C60" s="206" t="s">
        <v>513</v>
      </c>
      <c r="D60" s="206" t="s">
        <v>513</v>
      </c>
      <c r="E60" s="206" t="s">
        <v>513</v>
      </c>
      <c r="F60" s="206" t="s">
        <v>513</v>
      </c>
      <c r="G60" s="206" t="s">
        <v>513</v>
      </c>
      <c r="H60" s="206" t="s">
        <v>513</v>
      </c>
      <c r="I60" s="206" t="s">
        <v>513</v>
      </c>
      <c r="J60" s="206" t="s">
        <v>513</v>
      </c>
      <c r="L60"/>
      <c r="M60"/>
      <c r="N60"/>
      <c r="O60"/>
    </row>
    <row r="61" spans="1:15" s="117" customFormat="1" ht="18" customHeight="1">
      <c r="A61" s="84" t="s">
        <v>814</v>
      </c>
      <c r="B61" s="250"/>
      <c r="C61" s="207">
        <v>418</v>
      </c>
      <c r="D61" s="207">
        <v>222591</v>
      </c>
      <c r="E61" s="207" t="s">
        <v>513</v>
      </c>
      <c r="F61" s="207">
        <v>4050</v>
      </c>
      <c r="G61" s="207">
        <v>1791</v>
      </c>
      <c r="H61" s="207">
        <v>1681859</v>
      </c>
      <c r="I61" s="207" t="s">
        <v>513</v>
      </c>
      <c r="J61" s="207">
        <v>6306</v>
      </c>
      <c r="L61"/>
      <c r="M61"/>
      <c r="N61"/>
      <c r="O61"/>
    </row>
    <row r="62" spans="1:10" ht="30" customHeight="1">
      <c r="A62" s="259" t="s">
        <v>154</v>
      </c>
      <c r="B62" s="260" t="s">
        <v>207</v>
      </c>
      <c r="C62" s="243">
        <v>30</v>
      </c>
      <c r="D62" s="243">
        <v>105</v>
      </c>
      <c r="E62" s="243" t="s">
        <v>513</v>
      </c>
      <c r="F62" s="243" t="s">
        <v>513</v>
      </c>
      <c r="G62" s="243" t="s">
        <v>513</v>
      </c>
      <c r="H62" s="243" t="s">
        <v>513</v>
      </c>
      <c r="I62" s="243" t="s">
        <v>513</v>
      </c>
      <c r="J62" s="243" t="s">
        <v>513</v>
      </c>
    </row>
    <row r="63" spans="1:10" ht="18" customHeight="1">
      <c r="A63" s="83" t="s">
        <v>611</v>
      </c>
      <c r="B63" s="249" t="s">
        <v>645</v>
      </c>
      <c r="C63" s="206">
        <v>2399</v>
      </c>
      <c r="D63" s="206">
        <v>2394228</v>
      </c>
      <c r="E63" s="206" t="s">
        <v>513</v>
      </c>
      <c r="F63" s="206">
        <v>16178</v>
      </c>
      <c r="G63" s="206">
        <v>49097</v>
      </c>
      <c r="H63" s="206">
        <v>10451048</v>
      </c>
      <c r="I63" s="206">
        <v>107354</v>
      </c>
      <c r="J63" s="206">
        <v>1503322</v>
      </c>
    </row>
    <row r="64" spans="1:10" ht="18" customHeight="1">
      <c r="A64" s="83" t="s">
        <v>612</v>
      </c>
      <c r="B64" s="249" t="s">
        <v>521</v>
      </c>
      <c r="C64" s="206">
        <v>315556</v>
      </c>
      <c r="D64" s="206">
        <v>133674387</v>
      </c>
      <c r="E64" s="206">
        <v>1687859</v>
      </c>
      <c r="F64" s="206">
        <v>3178131</v>
      </c>
      <c r="G64" s="206">
        <v>68137</v>
      </c>
      <c r="H64" s="206">
        <v>16784004</v>
      </c>
      <c r="I64" s="206">
        <v>623778</v>
      </c>
      <c r="J64" s="206">
        <v>826224</v>
      </c>
    </row>
    <row r="65" spans="1:10" ht="18" customHeight="1">
      <c r="A65" s="83" t="s">
        <v>613</v>
      </c>
      <c r="B65" s="249" t="s">
        <v>620</v>
      </c>
      <c r="C65" s="206" t="s">
        <v>513</v>
      </c>
      <c r="D65" s="206" t="s">
        <v>513</v>
      </c>
      <c r="E65" s="206" t="s">
        <v>513</v>
      </c>
      <c r="F65" s="206" t="s">
        <v>513</v>
      </c>
      <c r="G65" s="206" t="s">
        <v>513</v>
      </c>
      <c r="H65" s="206" t="s">
        <v>513</v>
      </c>
      <c r="I65" s="206" t="s">
        <v>513</v>
      </c>
      <c r="J65" s="206" t="s">
        <v>513</v>
      </c>
    </row>
    <row r="66" spans="1:10" ht="18" customHeight="1">
      <c r="A66" s="83" t="s">
        <v>614</v>
      </c>
      <c r="B66" s="249" t="s">
        <v>646</v>
      </c>
      <c r="C66" s="206">
        <v>33147</v>
      </c>
      <c r="D66" s="206">
        <v>171646065</v>
      </c>
      <c r="E66" s="206">
        <v>6413537</v>
      </c>
      <c r="F66" s="206">
        <v>977281</v>
      </c>
      <c r="G66" s="206">
        <v>50</v>
      </c>
      <c r="H66" s="206">
        <v>59414</v>
      </c>
      <c r="I66" s="206" t="s">
        <v>513</v>
      </c>
      <c r="J66" s="206">
        <v>417</v>
      </c>
    </row>
    <row r="67" spans="1:10" ht="30" customHeight="1">
      <c r="A67" s="83" t="s">
        <v>615</v>
      </c>
      <c r="B67" s="227"/>
      <c r="C67" s="206">
        <v>51039</v>
      </c>
      <c r="D67" s="206">
        <v>26970118</v>
      </c>
      <c r="E67" s="206" t="s">
        <v>513</v>
      </c>
      <c r="F67" s="206">
        <v>319751</v>
      </c>
      <c r="G67" s="206">
        <v>2089</v>
      </c>
      <c r="H67" s="206">
        <v>765265</v>
      </c>
      <c r="I67" s="206" t="s">
        <v>513</v>
      </c>
      <c r="J67" s="206">
        <v>15377</v>
      </c>
    </row>
    <row r="68" spans="1:10" ht="18" customHeight="1">
      <c r="A68" s="83" t="s">
        <v>616</v>
      </c>
      <c r="B68" s="249"/>
      <c r="C68" s="206">
        <v>4468</v>
      </c>
      <c r="D68" s="206">
        <v>14889504</v>
      </c>
      <c r="E68" s="206" t="s">
        <v>513</v>
      </c>
      <c r="F68" s="206">
        <v>45321</v>
      </c>
      <c r="G68" s="206">
        <v>70407</v>
      </c>
      <c r="H68" s="206">
        <v>30244848</v>
      </c>
      <c r="I68" s="206">
        <v>30297</v>
      </c>
      <c r="J68" s="206">
        <v>2826774</v>
      </c>
    </row>
    <row r="69" spans="1:10" ht="18" customHeight="1">
      <c r="A69" s="83" t="s">
        <v>209</v>
      </c>
      <c r="B69" s="249"/>
      <c r="C69" s="283">
        <v>34016</v>
      </c>
      <c r="D69" s="283">
        <v>10196202</v>
      </c>
      <c r="E69" s="283" t="s">
        <v>513</v>
      </c>
      <c r="F69" s="283">
        <v>239592</v>
      </c>
      <c r="G69" s="283">
        <v>23459</v>
      </c>
      <c r="H69" s="283">
        <v>6131263</v>
      </c>
      <c r="I69" s="283" t="s">
        <v>513</v>
      </c>
      <c r="J69" s="206">
        <v>187638</v>
      </c>
    </row>
    <row r="70" spans="1:14" s="117" customFormat="1" ht="18" customHeight="1">
      <c r="A70" s="83" t="s">
        <v>121</v>
      </c>
      <c r="B70" s="81" t="s">
        <v>121</v>
      </c>
      <c r="C70" s="234"/>
      <c r="D70" s="234"/>
      <c r="E70" s="234"/>
      <c r="F70" s="234"/>
      <c r="G70" s="234"/>
      <c r="H70" s="234"/>
      <c r="I70" s="234"/>
      <c r="J70" s="235"/>
      <c r="L70"/>
      <c r="M70"/>
      <c r="N70"/>
    </row>
    <row r="71" spans="1:10" ht="13.5" customHeight="1">
      <c r="A71" s="85" t="s">
        <v>538</v>
      </c>
      <c r="B71" s="87" t="s">
        <v>237</v>
      </c>
      <c r="C71" s="239">
        <f>SUM(C12:C69)</f>
        <v>9907641</v>
      </c>
      <c r="D71" s="239">
        <f aca="true" t="shared" si="0" ref="D71:J71">SUM(D12:D69)</f>
        <v>4367789160</v>
      </c>
      <c r="E71" s="239">
        <f t="shared" si="0"/>
        <v>54978708</v>
      </c>
      <c r="F71" s="239">
        <f t="shared" si="0"/>
        <v>198288915</v>
      </c>
      <c r="G71" s="239">
        <f t="shared" si="0"/>
        <v>1573076</v>
      </c>
      <c r="H71" s="239">
        <f t="shared" si="0"/>
        <v>632019528</v>
      </c>
      <c r="I71" s="239">
        <f t="shared" si="0"/>
        <v>9242742</v>
      </c>
      <c r="J71" s="239">
        <f t="shared" si="0"/>
        <v>30988323</v>
      </c>
    </row>
    <row r="72" spans="3:10" ht="13.5" customHeight="1">
      <c r="C72" s="172"/>
      <c r="D72" s="172"/>
      <c r="E72" s="172"/>
      <c r="F72" s="172"/>
      <c r="G72" s="172"/>
      <c r="H72" s="172"/>
      <c r="I72" s="172"/>
      <c r="J72" s="172"/>
    </row>
    <row r="73" spans="3:10" ht="13.5" customHeight="1">
      <c r="C73" s="286"/>
      <c r="D73" s="172"/>
      <c r="E73" s="172"/>
      <c r="F73" s="172"/>
      <c r="G73" s="172"/>
      <c r="H73" s="172"/>
      <c r="I73" s="172"/>
      <c r="J73" s="172"/>
    </row>
    <row r="74" spans="3:10" ht="13.5" customHeight="1">
      <c r="C74" s="172"/>
      <c r="D74" s="172"/>
      <c r="E74" s="172"/>
      <c r="F74" s="172"/>
      <c r="G74" s="172"/>
      <c r="H74" s="172"/>
      <c r="I74" s="172"/>
      <c r="J74" s="172"/>
    </row>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2" t="s">
        <v>234</v>
      </c>
      <c r="B2" s="292"/>
      <c r="C2" s="292"/>
      <c r="D2" s="292"/>
      <c r="E2" s="292"/>
      <c r="F2" s="292"/>
      <c r="G2" s="292"/>
      <c r="H2" s="108" t="s">
        <v>708</v>
      </c>
    </row>
    <row r="3" spans="1:8" s="8" customFormat="1" ht="25.5" customHeight="1">
      <c r="A3" s="301" t="str">
        <f>'Form HKLQ1-1'!A3:H3</f>
        <v>二零一五年一月至十二月
January to December 2015</v>
      </c>
      <c r="B3" s="301"/>
      <c r="C3" s="301"/>
      <c r="D3" s="301"/>
      <c r="E3" s="301"/>
      <c r="F3" s="301"/>
      <c r="G3" s="301"/>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98"/>
      <c r="B6" s="298"/>
      <c r="C6" s="73"/>
      <c r="D6" s="73"/>
      <c r="E6" s="73"/>
      <c r="F6" s="73"/>
      <c r="G6" s="75"/>
      <c r="H6" s="75"/>
    </row>
    <row r="7" spans="1:8" s="44" customFormat="1" ht="27.75" customHeight="1">
      <c r="A7" s="298" t="s">
        <v>704</v>
      </c>
      <c r="B7" s="298"/>
      <c r="C7" s="298"/>
      <c r="D7" s="298"/>
      <c r="E7" s="298"/>
      <c r="F7" s="298"/>
      <c r="G7" s="75"/>
      <c r="H7" s="75"/>
    </row>
    <row r="8" spans="1:8" ht="6" customHeight="1">
      <c r="A8" s="7"/>
      <c r="B8" s="1"/>
      <c r="C8" s="5"/>
      <c r="D8" s="5"/>
      <c r="E8" s="5"/>
      <c r="F8" s="5"/>
      <c r="G8" s="1"/>
      <c r="H8" s="1"/>
    </row>
    <row r="9" spans="1:8" s="46" customFormat="1" ht="21" customHeight="1">
      <c r="A9" s="45"/>
      <c r="B9" s="45"/>
      <c r="C9" s="293" t="s">
        <v>709</v>
      </c>
      <c r="D9" s="294"/>
      <c r="E9" s="294"/>
      <c r="F9" s="294"/>
      <c r="G9" s="294"/>
      <c r="H9" s="295"/>
    </row>
    <row r="10" spans="1:8" s="46" customFormat="1" ht="21" customHeight="1">
      <c r="A10" s="47"/>
      <c r="B10" s="48"/>
      <c r="C10" s="299" t="s">
        <v>711</v>
      </c>
      <c r="D10" s="297"/>
      <c r="E10" s="302" t="s">
        <v>710</v>
      </c>
      <c r="F10" s="304"/>
      <c r="G10" s="296" t="s">
        <v>712</v>
      </c>
      <c r="H10" s="300"/>
    </row>
    <row r="11" spans="1:8" s="46" customFormat="1" ht="54" customHeight="1">
      <c r="A11" s="50" t="s">
        <v>322</v>
      </c>
      <c r="B11" s="51" t="s">
        <v>323</v>
      </c>
      <c r="C11" s="51" t="s">
        <v>705</v>
      </c>
      <c r="D11" s="51" t="s">
        <v>706</v>
      </c>
      <c r="E11" s="51" t="s">
        <v>705</v>
      </c>
      <c r="F11" s="51" t="s">
        <v>706</v>
      </c>
      <c r="G11" s="51" t="s">
        <v>705</v>
      </c>
      <c r="H11" s="51" t="s">
        <v>706</v>
      </c>
    </row>
    <row r="12" spans="1:11" s="46" customFormat="1" ht="21" customHeight="1">
      <c r="A12" s="54" t="s">
        <v>329</v>
      </c>
      <c r="B12" s="55" t="s">
        <v>330</v>
      </c>
      <c r="C12" s="58" t="s">
        <v>303</v>
      </c>
      <c r="D12" s="58" t="s">
        <v>303</v>
      </c>
      <c r="E12" s="58" t="s">
        <v>303</v>
      </c>
      <c r="F12" s="58" t="s">
        <v>303</v>
      </c>
      <c r="G12" s="58" t="s">
        <v>303</v>
      </c>
      <c r="H12" s="58" t="s">
        <v>303</v>
      </c>
      <c r="J12" s="96"/>
      <c r="K12" s="96"/>
    </row>
    <row r="13" spans="1:22" s="46" customFormat="1" ht="21" customHeight="1">
      <c r="A13" s="59"/>
      <c r="B13" s="60" t="s">
        <v>331</v>
      </c>
      <c r="C13" s="212">
        <v>33539663</v>
      </c>
      <c r="D13" s="212">
        <v>40537270</v>
      </c>
      <c r="E13" s="212">
        <v>20742647</v>
      </c>
      <c r="F13" s="212">
        <v>21126339</v>
      </c>
      <c r="G13" s="212">
        <v>54282310</v>
      </c>
      <c r="H13" s="290">
        <v>61663609</v>
      </c>
      <c r="I13" s="258"/>
      <c r="J13" s="258"/>
      <c r="K13" s="258"/>
      <c r="L13" s="258"/>
      <c r="M13" s="258"/>
      <c r="N13" s="258"/>
      <c r="O13" s="258"/>
      <c r="Q13" s="258"/>
      <c r="R13" s="258"/>
      <c r="S13" s="258"/>
      <c r="T13" s="258"/>
      <c r="U13" s="258"/>
      <c r="V13" s="258"/>
    </row>
    <row r="14" spans="1:22" s="46" customFormat="1" ht="43.5" customHeight="1">
      <c r="A14" s="59"/>
      <c r="B14" s="62" t="s">
        <v>332</v>
      </c>
      <c r="C14" s="212">
        <v>0</v>
      </c>
      <c r="D14" s="212">
        <v>886948</v>
      </c>
      <c r="E14" s="212">
        <v>0</v>
      </c>
      <c r="F14" s="212">
        <v>225180</v>
      </c>
      <c r="G14" s="212">
        <v>0</v>
      </c>
      <c r="H14" s="212">
        <v>1112128</v>
      </c>
      <c r="I14" s="258"/>
      <c r="J14" s="258"/>
      <c r="K14" s="258"/>
      <c r="L14" s="258"/>
      <c r="M14" s="258"/>
      <c r="N14" s="258"/>
      <c r="O14" s="258"/>
      <c r="Q14" s="258"/>
      <c r="R14" s="258"/>
      <c r="S14" s="258"/>
      <c r="T14" s="258"/>
      <c r="U14" s="258"/>
      <c r="V14" s="258"/>
    </row>
    <row r="15" spans="1:22" s="46" customFormat="1" ht="21" customHeight="1">
      <c r="A15" s="59"/>
      <c r="B15" s="62" t="s">
        <v>333</v>
      </c>
      <c r="C15" s="212">
        <v>1257</v>
      </c>
      <c r="D15" s="212">
        <v>319383</v>
      </c>
      <c r="E15" s="212">
        <v>456</v>
      </c>
      <c r="F15" s="212">
        <v>118077</v>
      </c>
      <c r="G15" s="212">
        <v>1713</v>
      </c>
      <c r="H15" s="290">
        <v>437460</v>
      </c>
      <c r="I15" s="258"/>
      <c r="J15" s="258"/>
      <c r="K15" s="258"/>
      <c r="L15" s="258"/>
      <c r="M15" s="258"/>
      <c r="N15" s="258"/>
      <c r="O15" s="258"/>
      <c r="Q15" s="258"/>
      <c r="R15" s="258"/>
      <c r="S15" s="258"/>
      <c r="T15" s="258"/>
      <c r="U15" s="258"/>
      <c r="V15" s="258"/>
    </row>
    <row r="16" spans="1:22" s="46" customFormat="1" ht="21" customHeight="1">
      <c r="A16" s="59"/>
      <c r="B16" s="62" t="s">
        <v>334</v>
      </c>
      <c r="C16" s="212">
        <v>41904</v>
      </c>
      <c r="D16" s="212">
        <v>235984</v>
      </c>
      <c r="E16" s="212">
        <v>5920</v>
      </c>
      <c r="F16" s="212">
        <v>10394</v>
      </c>
      <c r="G16" s="212">
        <v>47824</v>
      </c>
      <c r="H16" s="290">
        <v>246378</v>
      </c>
      <c r="I16" s="258"/>
      <c r="J16" s="258"/>
      <c r="K16" s="258"/>
      <c r="L16" s="258"/>
      <c r="M16" s="258"/>
      <c r="N16" s="258"/>
      <c r="O16" s="258"/>
      <c r="Q16" s="258"/>
      <c r="R16" s="258"/>
      <c r="S16" s="258"/>
      <c r="T16" s="258"/>
      <c r="U16" s="258"/>
      <c r="V16" s="258"/>
    </row>
    <row r="17" spans="1:22" s="46" customFormat="1" ht="21" customHeight="1">
      <c r="A17" s="59"/>
      <c r="B17" s="65" t="s">
        <v>335</v>
      </c>
      <c r="C17" s="212">
        <v>343995</v>
      </c>
      <c r="D17" s="212">
        <v>1778122</v>
      </c>
      <c r="E17" s="212">
        <v>185166</v>
      </c>
      <c r="F17" s="212">
        <v>336257</v>
      </c>
      <c r="G17" s="212">
        <v>529161</v>
      </c>
      <c r="H17" s="212">
        <v>2114379</v>
      </c>
      <c r="I17" s="258"/>
      <c r="J17" s="258"/>
      <c r="K17" s="258"/>
      <c r="L17" s="258"/>
      <c r="M17" s="258"/>
      <c r="N17" s="258"/>
      <c r="O17" s="258"/>
      <c r="Q17" s="258"/>
      <c r="R17" s="258"/>
      <c r="S17" s="258"/>
      <c r="T17" s="258"/>
      <c r="U17" s="258"/>
      <c r="V17" s="258"/>
    </row>
    <row r="18" spans="1:22" s="46" customFormat="1" ht="21" customHeight="1">
      <c r="A18" s="66"/>
      <c r="B18" s="67" t="s">
        <v>336</v>
      </c>
      <c r="C18" s="212">
        <v>33926819</v>
      </c>
      <c r="D18" s="212">
        <v>43757707</v>
      </c>
      <c r="E18" s="212">
        <v>20934189</v>
      </c>
      <c r="F18" s="212">
        <v>21816247</v>
      </c>
      <c r="G18" s="212">
        <v>54861008</v>
      </c>
      <c r="H18" s="212">
        <v>65573954</v>
      </c>
      <c r="I18" s="258"/>
      <c r="J18" s="258"/>
      <c r="K18" s="258"/>
      <c r="L18" s="258"/>
      <c r="M18" s="258"/>
      <c r="N18" s="258"/>
      <c r="O18" s="258"/>
      <c r="Q18" s="258"/>
      <c r="R18" s="258"/>
      <c r="S18" s="258"/>
      <c r="T18" s="258"/>
      <c r="U18" s="258"/>
      <c r="V18" s="258"/>
    </row>
    <row r="19" spans="1:22" s="46" customFormat="1" ht="21" customHeight="1">
      <c r="A19" s="69" t="s">
        <v>343</v>
      </c>
      <c r="B19" s="70" t="s">
        <v>337</v>
      </c>
      <c r="C19" s="212">
        <v>0</v>
      </c>
      <c r="D19" s="212">
        <v>0</v>
      </c>
      <c r="E19" s="212">
        <v>0</v>
      </c>
      <c r="F19" s="212">
        <v>0</v>
      </c>
      <c r="G19" s="212">
        <v>0</v>
      </c>
      <c r="H19" s="212">
        <v>0</v>
      </c>
      <c r="I19" s="258"/>
      <c r="J19" s="258"/>
      <c r="K19" s="258"/>
      <c r="L19" s="258"/>
      <c r="M19" s="258"/>
      <c r="N19" s="258"/>
      <c r="O19" s="258"/>
      <c r="Q19" s="258"/>
      <c r="R19" s="258"/>
      <c r="S19" s="258"/>
      <c r="T19" s="258"/>
      <c r="U19" s="258"/>
      <c r="V19" s="258"/>
    </row>
    <row r="20" spans="1:22" s="46" customFormat="1" ht="43.5" customHeight="1">
      <c r="A20" s="71" t="s">
        <v>344</v>
      </c>
      <c r="B20" s="70" t="s">
        <v>338</v>
      </c>
      <c r="C20" s="212">
        <v>2259476</v>
      </c>
      <c r="D20" s="212">
        <v>696990</v>
      </c>
      <c r="E20" s="212">
        <v>6612094</v>
      </c>
      <c r="F20" s="212">
        <v>642286</v>
      </c>
      <c r="G20" s="212">
        <v>8871570</v>
      </c>
      <c r="H20" s="212">
        <v>1339276</v>
      </c>
      <c r="I20" s="258"/>
      <c r="J20" s="258"/>
      <c r="K20" s="258"/>
      <c r="L20" s="258"/>
      <c r="M20" s="258"/>
      <c r="N20" s="258"/>
      <c r="O20" s="258"/>
      <c r="Q20" s="258"/>
      <c r="R20" s="258"/>
      <c r="S20" s="258"/>
      <c r="T20" s="258"/>
      <c r="U20" s="258"/>
      <c r="V20" s="258"/>
    </row>
    <row r="21" spans="1:22" s="46" customFormat="1" ht="43.5" customHeight="1">
      <c r="A21" s="59"/>
      <c r="B21" s="62" t="s">
        <v>707</v>
      </c>
      <c r="C21" s="212">
        <v>0</v>
      </c>
      <c r="D21" s="212">
        <v>19801</v>
      </c>
      <c r="E21" s="212">
        <v>0</v>
      </c>
      <c r="F21" s="212">
        <v>452</v>
      </c>
      <c r="G21" s="212">
        <v>0</v>
      </c>
      <c r="H21" s="212">
        <v>20253</v>
      </c>
      <c r="I21" s="258"/>
      <c r="J21" s="258"/>
      <c r="K21" s="258"/>
      <c r="L21" s="258"/>
      <c r="M21" s="258"/>
      <c r="N21" s="258"/>
      <c r="O21" s="258"/>
      <c r="Q21" s="258"/>
      <c r="R21" s="258"/>
      <c r="S21" s="258"/>
      <c r="T21" s="258"/>
      <c r="U21" s="258"/>
      <c r="V21" s="258"/>
    </row>
    <row r="22" spans="1:22" s="46" customFormat="1" ht="21" customHeight="1">
      <c r="A22" s="59"/>
      <c r="B22" s="62" t="s">
        <v>333</v>
      </c>
      <c r="C22" s="212">
        <v>0</v>
      </c>
      <c r="D22" s="212">
        <v>5539</v>
      </c>
      <c r="E22" s="212">
        <v>0</v>
      </c>
      <c r="F22" s="212">
        <v>316</v>
      </c>
      <c r="G22" s="212">
        <v>0</v>
      </c>
      <c r="H22" s="212">
        <v>5855</v>
      </c>
      <c r="I22" s="258"/>
      <c r="J22" s="258"/>
      <c r="K22" s="258"/>
      <c r="L22" s="258"/>
      <c r="M22" s="258"/>
      <c r="N22" s="258"/>
      <c r="O22" s="258"/>
      <c r="Q22" s="258"/>
      <c r="R22" s="258"/>
      <c r="S22" s="258"/>
      <c r="T22" s="258"/>
      <c r="U22" s="258"/>
      <c r="V22" s="258"/>
    </row>
    <row r="23" spans="1:22" s="46" customFormat="1" ht="21" customHeight="1">
      <c r="A23" s="59"/>
      <c r="B23" s="62" t="s">
        <v>334</v>
      </c>
      <c r="C23" s="212">
        <v>0</v>
      </c>
      <c r="D23" s="212">
        <v>4918</v>
      </c>
      <c r="E23" s="212">
        <v>0</v>
      </c>
      <c r="F23" s="212">
        <v>763</v>
      </c>
      <c r="G23" s="212">
        <v>0</v>
      </c>
      <c r="H23" s="212">
        <v>5681</v>
      </c>
      <c r="I23" s="258"/>
      <c r="J23" s="258"/>
      <c r="K23" s="258"/>
      <c r="L23" s="258"/>
      <c r="M23" s="258"/>
      <c r="N23" s="258"/>
      <c r="O23" s="258"/>
      <c r="Q23" s="258"/>
      <c r="R23" s="258"/>
      <c r="S23" s="258"/>
      <c r="T23" s="258"/>
      <c r="U23" s="258"/>
      <c r="V23" s="258"/>
    </row>
    <row r="24" spans="1:22" s="46" customFormat="1" ht="21" customHeight="1">
      <c r="A24" s="66"/>
      <c r="B24" s="67" t="s">
        <v>345</v>
      </c>
      <c r="C24" s="212">
        <v>2259476</v>
      </c>
      <c r="D24" s="212">
        <v>727248</v>
      </c>
      <c r="E24" s="212">
        <v>6612094</v>
      </c>
      <c r="F24" s="212">
        <v>643817</v>
      </c>
      <c r="G24" s="212">
        <v>8871570</v>
      </c>
      <c r="H24" s="212">
        <v>1371065</v>
      </c>
      <c r="I24" s="258"/>
      <c r="J24" s="258"/>
      <c r="K24" s="258"/>
      <c r="L24" s="258"/>
      <c r="M24" s="258"/>
      <c r="N24" s="258"/>
      <c r="O24" s="258"/>
      <c r="Q24" s="258"/>
      <c r="R24" s="258"/>
      <c r="S24" s="258"/>
      <c r="T24" s="258"/>
      <c r="U24" s="258"/>
      <c r="V24" s="258"/>
    </row>
    <row r="25" spans="1:22" s="46" customFormat="1" ht="21" customHeight="1">
      <c r="A25" s="69" t="s">
        <v>346</v>
      </c>
      <c r="B25" s="70" t="s">
        <v>347</v>
      </c>
      <c r="C25" s="212">
        <v>0</v>
      </c>
      <c r="D25" s="212">
        <v>163558</v>
      </c>
      <c r="E25" s="212">
        <v>0</v>
      </c>
      <c r="F25" s="212">
        <v>14029</v>
      </c>
      <c r="G25" s="212">
        <v>0</v>
      </c>
      <c r="H25" s="212">
        <v>177587</v>
      </c>
      <c r="I25" s="258"/>
      <c r="J25" s="258"/>
      <c r="K25" s="258"/>
      <c r="L25" s="258"/>
      <c r="M25" s="258"/>
      <c r="N25" s="258"/>
      <c r="O25" s="258"/>
      <c r="Q25" s="258"/>
      <c r="R25" s="258"/>
      <c r="S25" s="258"/>
      <c r="T25" s="258"/>
      <c r="U25" s="258"/>
      <c r="V25" s="258"/>
    </row>
    <row r="26" spans="1:22" s="46" customFormat="1" ht="21" customHeight="1">
      <c r="A26" s="69" t="s">
        <v>348</v>
      </c>
      <c r="B26" s="70" t="s">
        <v>349</v>
      </c>
      <c r="C26" s="212">
        <v>0</v>
      </c>
      <c r="D26" s="212">
        <v>0</v>
      </c>
      <c r="E26" s="212">
        <v>0</v>
      </c>
      <c r="F26" s="212">
        <v>0</v>
      </c>
      <c r="G26" s="212">
        <v>0</v>
      </c>
      <c r="H26" s="212">
        <v>0</v>
      </c>
      <c r="I26" s="258"/>
      <c r="J26" s="258"/>
      <c r="K26" s="258"/>
      <c r="L26" s="258"/>
      <c r="M26" s="258"/>
      <c r="N26" s="258"/>
      <c r="O26" s="258"/>
      <c r="Q26" s="258"/>
      <c r="R26" s="258"/>
      <c r="S26" s="258"/>
      <c r="T26" s="258"/>
      <c r="U26" s="258"/>
      <c r="V26" s="258"/>
    </row>
    <row r="27" spans="1:22" s="46" customFormat="1" ht="21" customHeight="1">
      <c r="A27" s="69" t="s">
        <v>350</v>
      </c>
      <c r="B27" s="70" t="s">
        <v>351</v>
      </c>
      <c r="C27" s="212">
        <v>0</v>
      </c>
      <c r="D27" s="212">
        <v>0</v>
      </c>
      <c r="E27" s="212">
        <v>0</v>
      </c>
      <c r="F27" s="212">
        <v>0</v>
      </c>
      <c r="G27" s="212">
        <v>0</v>
      </c>
      <c r="H27" s="212">
        <v>0</v>
      </c>
      <c r="I27" s="258"/>
      <c r="J27" s="258"/>
      <c r="K27" s="258"/>
      <c r="L27" s="258"/>
      <c r="M27" s="258"/>
      <c r="N27" s="258"/>
      <c r="O27" s="258"/>
      <c r="Q27" s="258"/>
      <c r="R27" s="258"/>
      <c r="S27" s="258"/>
      <c r="T27" s="258"/>
      <c r="U27" s="258"/>
      <c r="V27" s="258"/>
    </row>
    <row r="28" spans="1:22" s="46" customFormat="1" ht="21" customHeight="1">
      <c r="A28" s="72"/>
      <c r="B28" s="67" t="s">
        <v>352</v>
      </c>
      <c r="C28" s="68">
        <f aca="true" t="shared" si="0" ref="C28:H28">C18+C19+C24+C25+C26+C27</f>
        <v>36186295</v>
      </c>
      <c r="D28" s="68">
        <f t="shared" si="0"/>
        <v>44648513</v>
      </c>
      <c r="E28" s="68">
        <f t="shared" si="0"/>
        <v>27546283</v>
      </c>
      <c r="F28" s="68">
        <f t="shared" si="0"/>
        <v>22474093</v>
      </c>
      <c r="G28" s="68">
        <f t="shared" si="0"/>
        <v>63732578</v>
      </c>
      <c r="H28" s="68">
        <f t="shared" si="0"/>
        <v>67122606</v>
      </c>
      <c r="I28" s="258"/>
      <c r="J28" s="258"/>
      <c r="K28" s="258"/>
      <c r="L28" s="258"/>
      <c r="M28" s="258"/>
      <c r="N28" s="258"/>
      <c r="O28" s="258"/>
      <c r="Q28" s="258"/>
      <c r="R28" s="258"/>
      <c r="S28" s="258"/>
      <c r="T28" s="258"/>
      <c r="U28" s="258"/>
      <c r="V28" s="258"/>
    </row>
    <row r="29" spans="9:15" ht="11.25" customHeight="1">
      <c r="I29" s="258"/>
      <c r="J29" s="258"/>
      <c r="K29" s="258"/>
      <c r="L29" s="258"/>
      <c r="M29" s="258"/>
      <c r="N29" s="258"/>
      <c r="O29" s="258"/>
    </row>
    <row r="30" spans="1:11" ht="11.25" customHeight="1">
      <c r="A30" s="9"/>
      <c r="H30" s="10"/>
      <c r="I30" s="258"/>
      <c r="J30" s="258"/>
      <c r="K30" s="258"/>
    </row>
    <row r="31" spans="1:11" ht="22.5">
      <c r="A31" s="254" t="s">
        <v>720</v>
      </c>
      <c r="H31" s="11"/>
      <c r="I31" s="258"/>
      <c r="J31" s="258"/>
      <c r="K31" s="258"/>
    </row>
    <row r="32" spans="1:10" ht="22.5" customHeight="1">
      <c r="A32" s="306" t="s">
        <v>747</v>
      </c>
      <c r="B32" s="307"/>
      <c r="H32" s="12"/>
      <c r="I32" s="258"/>
      <c r="J32" s="258"/>
    </row>
    <row r="33" ht="11.25" customHeight="1"/>
    <row r="34" spans="1:2" ht="22.5" customHeight="1">
      <c r="A34" s="308" t="s">
        <v>721</v>
      </c>
      <c r="B34" s="308"/>
    </row>
    <row r="35" spans="1:3" ht="22.5" customHeight="1">
      <c r="A35" s="305" t="s">
        <v>722</v>
      </c>
      <c r="B35" s="305"/>
      <c r="C35" s="305"/>
    </row>
    <row r="36" ht="11.25" customHeight="1"/>
    <row r="37" spans="1:2" ht="22.5" customHeight="1">
      <c r="A37" s="308" t="s">
        <v>723</v>
      </c>
      <c r="B37" s="308"/>
    </row>
    <row r="38" spans="1:4" ht="22.5" customHeight="1">
      <c r="A38" s="305" t="s">
        <v>724</v>
      </c>
      <c r="B38" s="305"/>
      <c r="C38" s="305"/>
      <c r="D38" s="305"/>
    </row>
  </sheetData>
  <sheetProtection/>
  <mergeCells count="13">
    <mergeCell ref="A2:G2"/>
    <mergeCell ref="A3:G3"/>
    <mergeCell ref="C9:H9"/>
    <mergeCell ref="C10:D10"/>
    <mergeCell ref="A6:B6"/>
    <mergeCell ref="A7:F7"/>
    <mergeCell ref="G10:H10"/>
    <mergeCell ref="E10:F10"/>
    <mergeCell ref="A38:D38"/>
    <mergeCell ref="A32:B32"/>
    <mergeCell ref="A34:B34"/>
    <mergeCell ref="A35:C35"/>
    <mergeCell ref="A37:B37"/>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O188"/>
  <sheetViews>
    <sheetView zoomScale="75" zoomScaleNormal="75"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8" customFormat="1" ht="42" customHeight="1">
      <c r="A1" s="346" t="s">
        <v>553</v>
      </c>
      <c r="B1" s="346"/>
      <c r="C1" s="346"/>
      <c r="D1" s="346"/>
      <c r="E1" s="346"/>
      <c r="F1" s="346"/>
      <c r="G1" s="346"/>
      <c r="H1" s="346"/>
      <c r="I1" s="346"/>
    </row>
    <row r="2" spans="1:9" s="168" customFormat="1" ht="36" customHeight="1">
      <c r="A2" s="348" t="str">
        <f>'Form HKLQ1-1'!A3:H3</f>
        <v>二零一五年一月至十二月
January to December 2015</v>
      </c>
      <c r="B2" s="348"/>
      <c r="C2" s="348"/>
      <c r="D2" s="348"/>
      <c r="E2" s="348"/>
      <c r="F2" s="348"/>
      <c r="G2" s="348"/>
      <c r="H2" s="348"/>
      <c r="I2" s="348"/>
    </row>
    <row r="3" ht="3" customHeight="1"/>
    <row r="4" spans="1:5" ht="3" customHeight="1">
      <c r="A4" s="14"/>
      <c r="B4" s="14"/>
      <c r="C4" s="14"/>
      <c r="D4" s="14"/>
      <c r="E4" s="14"/>
    </row>
    <row r="5" spans="1:5" ht="31.5" customHeight="1">
      <c r="A5" s="349" t="s">
        <v>554</v>
      </c>
      <c r="B5" s="349"/>
      <c r="C5" s="349"/>
      <c r="D5" s="349"/>
      <c r="E5" s="14"/>
    </row>
    <row r="6" spans="10:12" ht="33.75" customHeight="1">
      <c r="J6" s="13"/>
      <c r="K6" s="13"/>
      <c r="L6" s="13"/>
    </row>
    <row r="7" ht="3" customHeight="1"/>
    <row r="8" spans="1:9" ht="31.5" customHeight="1">
      <c r="A8" s="77"/>
      <c r="B8" s="105"/>
      <c r="C8" s="373" t="s">
        <v>555</v>
      </c>
      <c r="D8" s="370"/>
      <c r="E8" s="374"/>
      <c r="F8" s="375" t="s">
        <v>556</v>
      </c>
      <c r="G8" s="376"/>
      <c r="H8" s="376"/>
      <c r="I8" s="377"/>
    </row>
    <row r="9" spans="1:9" ht="31.5" customHeight="1">
      <c r="A9" s="78"/>
      <c r="B9" s="22"/>
      <c r="C9" s="92" t="s">
        <v>557</v>
      </c>
      <c r="D9" s="92" t="s">
        <v>558</v>
      </c>
      <c r="E9" s="92" t="s">
        <v>559</v>
      </c>
      <c r="F9" s="92" t="s">
        <v>557</v>
      </c>
      <c r="G9" s="92" t="s">
        <v>560</v>
      </c>
      <c r="H9" s="92" t="s">
        <v>558</v>
      </c>
      <c r="I9" s="92" t="s">
        <v>559</v>
      </c>
    </row>
    <row r="10" spans="1:9" s="171" customFormat="1" ht="15.75" customHeight="1">
      <c r="A10" s="173"/>
      <c r="B10" s="22"/>
      <c r="C10" s="174" t="s">
        <v>561</v>
      </c>
      <c r="D10" s="174" t="s">
        <v>562</v>
      </c>
      <c r="E10" s="174" t="s">
        <v>562</v>
      </c>
      <c r="F10" s="174" t="s">
        <v>561</v>
      </c>
      <c r="G10" s="174" t="s">
        <v>563</v>
      </c>
      <c r="H10" s="174" t="s">
        <v>562</v>
      </c>
      <c r="I10" s="174" t="s">
        <v>562</v>
      </c>
    </row>
    <row r="11" spans="1:9" ht="31.5" customHeight="1">
      <c r="A11" s="82" t="s">
        <v>564</v>
      </c>
      <c r="B11" s="86" t="s">
        <v>236</v>
      </c>
      <c r="C11" s="19"/>
      <c r="D11" s="89" t="s">
        <v>565</v>
      </c>
      <c r="E11" s="89" t="s">
        <v>565</v>
      </c>
      <c r="F11" s="19"/>
      <c r="G11" s="89" t="s">
        <v>565</v>
      </c>
      <c r="H11" s="89" t="s">
        <v>565</v>
      </c>
      <c r="I11" s="89" t="s">
        <v>565</v>
      </c>
    </row>
    <row r="12" spans="1:9" ht="30" customHeight="1">
      <c r="A12" s="228" t="s">
        <v>638</v>
      </c>
      <c r="B12" s="249" t="s">
        <v>114</v>
      </c>
      <c r="C12" s="206">
        <v>489</v>
      </c>
      <c r="D12" s="209" t="s">
        <v>513</v>
      </c>
      <c r="E12" s="209">
        <v>2043</v>
      </c>
      <c r="F12" s="209">
        <v>177304</v>
      </c>
      <c r="G12" s="209">
        <v>84958720</v>
      </c>
      <c r="H12" s="209">
        <v>129363</v>
      </c>
      <c r="I12" s="209">
        <v>2377443</v>
      </c>
    </row>
    <row r="13" spans="1:9" ht="18" customHeight="1">
      <c r="A13" s="83" t="s">
        <v>639</v>
      </c>
      <c r="B13" s="249" t="s">
        <v>625</v>
      </c>
      <c r="C13" s="209" t="s">
        <v>513</v>
      </c>
      <c r="D13" s="209" t="s">
        <v>513</v>
      </c>
      <c r="E13" s="209" t="s">
        <v>513</v>
      </c>
      <c r="F13" s="209">
        <v>445929</v>
      </c>
      <c r="G13" s="209">
        <v>173934297</v>
      </c>
      <c r="H13" s="209">
        <v>232006</v>
      </c>
      <c r="I13" s="209">
        <v>4557170</v>
      </c>
    </row>
    <row r="14" spans="1:9" ht="18" customHeight="1">
      <c r="A14" s="83" t="s">
        <v>125</v>
      </c>
      <c r="B14" s="249" t="s">
        <v>669</v>
      </c>
      <c r="C14" s="209">
        <v>2995</v>
      </c>
      <c r="D14" s="209" t="s">
        <v>513</v>
      </c>
      <c r="E14" s="209">
        <v>4411</v>
      </c>
      <c r="F14" s="209">
        <v>196906</v>
      </c>
      <c r="G14" s="209">
        <v>559899</v>
      </c>
      <c r="H14" s="209" t="s">
        <v>513</v>
      </c>
      <c r="I14" s="209">
        <v>268213</v>
      </c>
    </row>
    <row r="15" spans="1:9" ht="18" customHeight="1">
      <c r="A15" s="83" t="s">
        <v>3</v>
      </c>
      <c r="B15" s="229" t="s">
        <v>4</v>
      </c>
      <c r="C15" s="209">
        <v>9164</v>
      </c>
      <c r="D15" s="209" t="s">
        <v>513</v>
      </c>
      <c r="E15" s="209">
        <v>55519</v>
      </c>
      <c r="F15" s="209">
        <v>2714762</v>
      </c>
      <c r="G15" s="209">
        <v>1000282703</v>
      </c>
      <c r="H15" s="209">
        <v>10482281</v>
      </c>
      <c r="I15" s="209">
        <v>34189310</v>
      </c>
    </row>
    <row r="16" spans="1:9" ht="18" customHeight="1">
      <c r="A16" s="83" t="s">
        <v>124</v>
      </c>
      <c r="B16" s="249"/>
      <c r="C16" s="209">
        <v>833</v>
      </c>
      <c r="D16" s="209" t="s">
        <v>513</v>
      </c>
      <c r="E16" s="209">
        <v>567</v>
      </c>
      <c r="F16" s="209">
        <v>833</v>
      </c>
      <c r="G16" s="209" t="s">
        <v>513</v>
      </c>
      <c r="H16" s="209" t="s">
        <v>513</v>
      </c>
      <c r="I16" s="209">
        <v>567</v>
      </c>
    </row>
    <row r="17" spans="1:9" ht="30" customHeight="1">
      <c r="A17" s="83" t="s">
        <v>126</v>
      </c>
      <c r="B17" s="249" t="s">
        <v>168</v>
      </c>
      <c r="C17" s="209" t="s">
        <v>513</v>
      </c>
      <c r="D17" s="209" t="s">
        <v>513</v>
      </c>
      <c r="E17" s="209" t="s">
        <v>513</v>
      </c>
      <c r="F17" s="209">
        <v>18</v>
      </c>
      <c r="G17" s="209">
        <v>19085</v>
      </c>
      <c r="H17" s="209" t="s">
        <v>513</v>
      </c>
      <c r="I17" s="209">
        <v>36</v>
      </c>
    </row>
    <row r="18" spans="1:9" ht="18" customHeight="1">
      <c r="A18" s="83" t="s">
        <v>127</v>
      </c>
      <c r="B18" s="249" t="s">
        <v>169</v>
      </c>
      <c r="C18" s="209" t="s">
        <v>513</v>
      </c>
      <c r="D18" s="209" t="s">
        <v>513</v>
      </c>
      <c r="E18" s="209" t="s">
        <v>513</v>
      </c>
      <c r="F18" s="209">
        <v>2494</v>
      </c>
      <c r="G18" s="209">
        <v>4862966</v>
      </c>
      <c r="H18" s="209">
        <v>213670</v>
      </c>
      <c r="I18" s="209">
        <v>9008</v>
      </c>
    </row>
    <row r="19" spans="1:9" ht="18" customHeight="1">
      <c r="A19" s="83" t="s">
        <v>601</v>
      </c>
      <c r="B19" s="249"/>
      <c r="C19" s="209" t="s">
        <v>513</v>
      </c>
      <c r="D19" s="209" t="s">
        <v>513</v>
      </c>
      <c r="E19" s="209" t="s">
        <v>513</v>
      </c>
      <c r="F19" s="209">
        <v>43998</v>
      </c>
      <c r="G19" s="209">
        <v>10838136</v>
      </c>
      <c r="H19" s="209">
        <v>305</v>
      </c>
      <c r="I19" s="209">
        <v>1097756</v>
      </c>
    </row>
    <row r="20" spans="1:9" ht="18" customHeight="1">
      <c r="A20" s="83" t="s">
        <v>128</v>
      </c>
      <c r="B20" s="249" t="s">
        <v>798</v>
      </c>
      <c r="C20" s="209" t="s">
        <v>513</v>
      </c>
      <c r="D20" s="209" t="s">
        <v>513</v>
      </c>
      <c r="E20" s="209" t="s">
        <v>513</v>
      </c>
      <c r="F20" s="209">
        <v>765868</v>
      </c>
      <c r="G20" s="209">
        <v>365311040</v>
      </c>
      <c r="H20" s="209">
        <v>3844772</v>
      </c>
      <c r="I20" s="209">
        <v>13223571</v>
      </c>
    </row>
    <row r="21" spans="1:9" ht="18" customHeight="1">
      <c r="A21" s="83" t="s">
        <v>129</v>
      </c>
      <c r="B21" s="249" t="s">
        <v>799</v>
      </c>
      <c r="C21" s="209" t="s">
        <v>513</v>
      </c>
      <c r="D21" s="209" t="s">
        <v>513</v>
      </c>
      <c r="E21" s="209" t="s">
        <v>513</v>
      </c>
      <c r="F21" s="209">
        <v>412085</v>
      </c>
      <c r="G21" s="209">
        <v>158817980</v>
      </c>
      <c r="H21" s="209" t="s">
        <v>513</v>
      </c>
      <c r="I21" s="209">
        <v>5132778</v>
      </c>
    </row>
    <row r="22" spans="1:9" ht="30" customHeight="1">
      <c r="A22" s="83" t="s">
        <v>130</v>
      </c>
      <c r="B22" s="229"/>
      <c r="C22" s="209" t="s">
        <v>513</v>
      </c>
      <c r="D22" s="209" t="s">
        <v>513</v>
      </c>
      <c r="E22" s="209" t="s">
        <v>513</v>
      </c>
      <c r="F22" s="209">
        <v>5</v>
      </c>
      <c r="G22" s="209">
        <v>811</v>
      </c>
      <c r="H22" s="209" t="s">
        <v>513</v>
      </c>
      <c r="I22" s="209">
        <v>3</v>
      </c>
    </row>
    <row r="23" spans="1:9" ht="18" customHeight="1">
      <c r="A23" s="83" t="s">
        <v>602</v>
      </c>
      <c r="B23" s="249" t="s">
        <v>622</v>
      </c>
      <c r="C23" s="209" t="s">
        <v>513</v>
      </c>
      <c r="D23" s="209" t="s">
        <v>513</v>
      </c>
      <c r="E23" s="209" t="s">
        <v>513</v>
      </c>
      <c r="F23" s="209">
        <v>41204</v>
      </c>
      <c r="G23" s="209">
        <v>21431327</v>
      </c>
      <c r="H23" s="209">
        <v>16029</v>
      </c>
      <c r="I23" s="209">
        <v>798985</v>
      </c>
    </row>
    <row r="24" spans="1:9" ht="18" customHeight="1">
      <c r="A24" s="83" t="s">
        <v>603</v>
      </c>
      <c r="B24" s="249" t="s">
        <v>591</v>
      </c>
      <c r="C24" s="209">
        <v>3239</v>
      </c>
      <c r="D24" s="209" t="s">
        <v>513</v>
      </c>
      <c r="E24" s="209">
        <v>25744</v>
      </c>
      <c r="F24" s="209">
        <v>45525</v>
      </c>
      <c r="G24" s="209">
        <v>10417734</v>
      </c>
      <c r="H24" s="209">
        <v>3025</v>
      </c>
      <c r="I24" s="209">
        <v>1730570</v>
      </c>
    </row>
    <row r="25" spans="1:9" ht="18" customHeight="1">
      <c r="A25" s="83" t="s">
        <v>131</v>
      </c>
      <c r="B25" s="249" t="s">
        <v>173</v>
      </c>
      <c r="C25" s="209">
        <v>1</v>
      </c>
      <c r="D25" s="209" t="s">
        <v>513</v>
      </c>
      <c r="E25" s="209" t="s">
        <v>513</v>
      </c>
      <c r="F25" s="209">
        <v>14940</v>
      </c>
      <c r="G25" s="209">
        <v>2233642</v>
      </c>
      <c r="H25" s="209">
        <v>1</v>
      </c>
      <c r="I25" s="209">
        <v>55819</v>
      </c>
    </row>
    <row r="26" spans="1:9" ht="18" customHeight="1">
      <c r="A26" s="83" t="s">
        <v>132</v>
      </c>
      <c r="B26" s="249" t="s">
        <v>175</v>
      </c>
      <c r="C26" s="209" t="s">
        <v>513</v>
      </c>
      <c r="D26" s="209" t="s">
        <v>513</v>
      </c>
      <c r="E26" s="209" t="s">
        <v>513</v>
      </c>
      <c r="F26" s="209">
        <v>395566</v>
      </c>
      <c r="G26" s="209">
        <v>120870394</v>
      </c>
      <c r="H26" s="209">
        <v>10487036</v>
      </c>
      <c r="I26" s="209">
        <v>12128679</v>
      </c>
    </row>
    <row r="27" spans="1:9" ht="30" customHeight="1">
      <c r="A27" s="83" t="s">
        <v>668</v>
      </c>
      <c r="B27" s="81"/>
      <c r="C27" s="209" t="s">
        <v>513</v>
      </c>
      <c r="D27" s="209" t="s">
        <v>513</v>
      </c>
      <c r="E27" s="209" t="s">
        <v>513</v>
      </c>
      <c r="F27" s="209">
        <v>12144</v>
      </c>
      <c r="G27" s="209">
        <v>9006553</v>
      </c>
      <c r="H27" s="209">
        <v>52712</v>
      </c>
      <c r="I27" s="209">
        <v>80148</v>
      </c>
    </row>
    <row r="28" spans="1:9" ht="18" customHeight="1">
      <c r="A28" s="83" t="s">
        <v>134</v>
      </c>
      <c r="B28" s="249" t="s">
        <v>623</v>
      </c>
      <c r="C28" s="209" t="s">
        <v>513</v>
      </c>
      <c r="D28" s="209" t="s">
        <v>513</v>
      </c>
      <c r="E28" s="209" t="s">
        <v>513</v>
      </c>
      <c r="F28" s="209">
        <v>417869</v>
      </c>
      <c r="G28" s="209">
        <v>147291104</v>
      </c>
      <c r="H28" s="209">
        <v>980111</v>
      </c>
      <c r="I28" s="209">
        <v>31026519</v>
      </c>
    </row>
    <row r="29" spans="1:9" ht="18" customHeight="1">
      <c r="A29" s="83" t="s">
        <v>800</v>
      </c>
      <c r="B29" s="249" t="s">
        <v>801</v>
      </c>
      <c r="C29" s="209" t="s">
        <v>513</v>
      </c>
      <c r="D29" s="209" t="s">
        <v>513</v>
      </c>
      <c r="E29" s="209" t="s">
        <v>513</v>
      </c>
      <c r="F29" s="209">
        <v>2</v>
      </c>
      <c r="G29" s="209">
        <v>2668</v>
      </c>
      <c r="H29" s="209">
        <v>154</v>
      </c>
      <c r="I29" s="209">
        <v>173</v>
      </c>
    </row>
    <row r="30" spans="1:9" ht="18" customHeight="1">
      <c r="A30" s="83" t="s">
        <v>604</v>
      </c>
      <c r="B30" s="81" t="s">
        <v>624</v>
      </c>
      <c r="C30" s="209">
        <v>12322</v>
      </c>
      <c r="D30" s="209" t="s">
        <v>513</v>
      </c>
      <c r="E30" s="209">
        <v>65285</v>
      </c>
      <c r="F30" s="209">
        <v>110457</v>
      </c>
      <c r="G30" s="209">
        <v>31256750</v>
      </c>
      <c r="H30" s="209">
        <v>971</v>
      </c>
      <c r="I30" s="209">
        <v>862388</v>
      </c>
    </row>
    <row r="31" spans="1:9" ht="18" customHeight="1">
      <c r="A31" s="83" t="s">
        <v>135</v>
      </c>
      <c r="B31" s="81"/>
      <c r="C31" s="209" t="s">
        <v>513</v>
      </c>
      <c r="D31" s="209" t="s">
        <v>513</v>
      </c>
      <c r="E31" s="209" t="s">
        <v>513</v>
      </c>
      <c r="F31" s="209">
        <v>1154</v>
      </c>
      <c r="G31" s="209">
        <v>1458969</v>
      </c>
      <c r="H31" s="209">
        <v>28</v>
      </c>
      <c r="I31" s="209">
        <v>5610</v>
      </c>
    </row>
    <row r="32" spans="1:9" ht="30" customHeight="1">
      <c r="A32" s="83" t="s">
        <v>136</v>
      </c>
      <c r="B32" s="249" t="s">
        <v>179</v>
      </c>
      <c r="C32" s="209" t="s">
        <v>513</v>
      </c>
      <c r="D32" s="209" t="s">
        <v>513</v>
      </c>
      <c r="E32" s="209" t="s">
        <v>513</v>
      </c>
      <c r="F32" s="209">
        <v>121587</v>
      </c>
      <c r="G32" s="209">
        <v>27851092</v>
      </c>
      <c r="H32" s="209">
        <v>218093</v>
      </c>
      <c r="I32" s="209">
        <v>1568815</v>
      </c>
    </row>
    <row r="33" spans="1:9" ht="18" customHeight="1">
      <c r="A33" s="83" t="s">
        <v>605</v>
      </c>
      <c r="B33" s="229"/>
      <c r="C33" s="209" t="s">
        <v>513</v>
      </c>
      <c r="D33" s="209" t="s">
        <v>513</v>
      </c>
      <c r="E33" s="209" t="s">
        <v>513</v>
      </c>
      <c r="F33" s="209">
        <v>3037</v>
      </c>
      <c r="G33" s="209">
        <v>1783855</v>
      </c>
      <c r="H33" s="209" t="s">
        <v>513</v>
      </c>
      <c r="I33" s="209">
        <v>23752</v>
      </c>
    </row>
    <row r="34" spans="1:15" s="117" customFormat="1" ht="18" customHeight="1">
      <c r="A34" s="83" t="s">
        <v>606</v>
      </c>
      <c r="B34" s="249"/>
      <c r="C34" s="209" t="s">
        <v>513</v>
      </c>
      <c r="D34" s="209" t="s">
        <v>513</v>
      </c>
      <c r="E34" s="209" t="s">
        <v>513</v>
      </c>
      <c r="F34" s="209">
        <v>71293</v>
      </c>
      <c r="G34" s="209">
        <v>37856784</v>
      </c>
      <c r="H34" s="209">
        <v>286100</v>
      </c>
      <c r="I34" s="209">
        <v>1915391</v>
      </c>
      <c r="K34"/>
      <c r="L34"/>
      <c r="M34"/>
      <c r="O34"/>
    </row>
    <row r="35" spans="1:15" s="117" customFormat="1" ht="18" customHeight="1">
      <c r="A35" s="83" t="s">
        <v>791</v>
      </c>
      <c r="B35" s="229" t="s">
        <v>792</v>
      </c>
      <c r="C35" s="209">
        <v>2801</v>
      </c>
      <c r="D35" s="209" t="s">
        <v>513</v>
      </c>
      <c r="E35" s="209">
        <v>20347</v>
      </c>
      <c r="F35" s="209">
        <v>315119</v>
      </c>
      <c r="G35" s="209">
        <v>161480349</v>
      </c>
      <c r="H35" s="209">
        <v>4897112</v>
      </c>
      <c r="I35" s="209">
        <v>5063260</v>
      </c>
      <c r="K35"/>
      <c r="L35"/>
      <c r="M35"/>
      <c r="O35"/>
    </row>
    <row r="36" spans="1:15" s="117" customFormat="1" ht="18" customHeight="1">
      <c r="A36" s="84" t="s">
        <v>640</v>
      </c>
      <c r="B36" s="250" t="s">
        <v>641</v>
      </c>
      <c r="C36" s="210" t="s">
        <v>513</v>
      </c>
      <c r="D36" s="210" t="s">
        <v>513</v>
      </c>
      <c r="E36" s="210" t="s">
        <v>513</v>
      </c>
      <c r="F36" s="210" t="s">
        <v>513</v>
      </c>
      <c r="G36" s="210" t="s">
        <v>513</v>
      </c>
      <c r="H36" s="210" t="s">
        <v>513</v>
      </c>
      <c r="I36" s="210" t="s">
        <v>513</v>
      </c>
      <c r="K36"/>
      <c r="L36"/>
      <c r="M36"/>
      <c r="O36"/>
    </row>
    <row r="37" spans="1:15" s="117" customFormat="1" ht="30" customHeight="1">
      <c r="A37" s="83" t="s">
        <v>802</v>
      </c>
      <c r="B37" s="249"/>
      <c r="C37" s="209" t="s">
        <v>513</v>
      </c>
      <c r="D37" s="209" t="s">
        <v>513</v>
      </c>
      <c r="E37" s="209" t="s">
        <v>513</v>
      </c>
      <c r="F37" s="209">
        <v>32298</v>
      </c>
      <c r="G37" s="209">
        <v>14335888</v>
      </c>
      <c r="H37" s="209">
        <v>194796</v>
      </c>
      <c r="I37" s="209">
        <v>1385087</v>
      </c>
      <c r="K37"/>
      <c r="L37"/>
      <c r="M37"/>
      <c r="O37"/>
    </row>
    <row r="38" spans="1:15" s="117" customFormat="1" ht="18" customHeight="1">
      <c r="A38" s="83" t="s">
        <v>607</v>
      </c>
      <c r="B38" s="249" t="s">
        <v>587</v>
      </c>
      <c r="C38" s="209" t="s">
        <v>513</v>
      </c>
      <c r="D38" s="209" t="s">
        <v>513</v>
      </c>
      <c r="E38" s="209" t="s">
        <v>513</v>
      </c>
      <c r="F38" s="209">
        <v>676235</v>
      </c>
      <c r="G38" s="209">
        <v>164914780</v>
      </c>
      <c r="H38" s="209">
        <v>2687776</v>
      </c>
      <c r="I38" s="209">
        <v>10432524</v>
      </c>
      <c r="K38"/>
      <c r="L38"/>
      <c r="M38"/>
      <c r="O38"/>
    </row>
    <row r="39" spans="1:15" s="117" customFormat="1" ht="18" customHeight="1">
      <c r="A39" s="83" t="s">
        <v>137</v>
      </c>
      <c r="B39" s="81"/>
      <c r="C39" s="209" t="s">
        <v>513</v>
      </c>
      <c r="D39" s="209" t="s">
        <v>513</v>
      </c>
      <c r="E39" s="209" t="s">
        <v>513</v>
      </c>
      <c r="F39" s="209" t="s">
        <v>513</v>
      </c>
      <c r="G39" s="209" t="s">
        <v>513</v>
      </c>
      <c r="H39" s="209" t="s">
        <v>513</v>
      </c>
      <c r="I39" s="209" t="s">
        <v>513</v>
      </c>
      <c r="K39"/>
      <c r="L39"/>
      <c r="M39"/>
      <c r="O39"/>
    </row>
    <row r="40" spans="1:9" ht="18" customHeight="1">
      <c r="A40" s="83" t="s">
        <v>138</v>
      </c>
      <c r="B40" s="249" t="s">
        <v>181</v>
      </c>
      <c r="C40" s="209" t="s">
        <v>513</v>
      </c>
      <c r="D40" s="209" t="s">
        <v>513</v>
      </c>
      <c r="E40" s="209" t="s">
        <v>513</v>
      </c>
      <c r="F40" s="209">
        <v>77343</v>
      </c>
      <c r="G40" s="209">
        <v>22694761</v>
      </c>
      <c r="H40" s="209">
        <v>1374876</v>
      </c>
      <c r="I40" s="209">
        <v>1151948</v>
      </c>
    </row>
    <row r="41" spans="1:9" ht="18" customHeight="1">
      <c r="A41" s="83" t="s">
        <v>139</v>
      </c>
      <c r="B41" s="249" t="s">
        <v>184</v>
      </c>
      <c r="C41" s="209" t="s">
        <v>513</v>
      </c>
      <c r="D41" s="209" t="s">
        <v>513</v>
      </c>
      <c r="E41" s="209" t="s">
        <v>513</v>
      </c>
      <c r="F41" s="209">
        <v>1570</v>
      </c>
      <c r="G41" s="209">
        <v>1155600</v>
      </c>
      <c r="H41" s="209" t="s">
        <v>513</v>
      </c>
      <c r="I41" s="209">
        <v>10305</v>
      </c>
    </row>
    <row r="42" spans="1:9" ht="30" customHeight="1">
      <c r="A42" s="83" t="s">
        <v>140</v>
      </c>
      <c r="B42" s="269" t="s">
        <v>812</v>
      </c>
      <c r="C42" s="209" t="s">
        <v>513</v>
      </c>
      <c r="D42" s="209" t="s">
        <v>513</v>
      </c>
      <c r="E42" s="209" t="s">
        <v>513</v>
      </c>
      <c r="F42" s="209">
        <v>476957</v>
      </c>
      <c r="G42" s="209">
        <v>402098291</v>
      </c>
      <c r="H42" s="209">
        <v>8508888</v>
      </c>
      <c r="I42" s="209">
        <v>27635482</v>
      </c>
    </row>
    <row r="43" spans="1:9" ht="18" customHeight="1">
      <c r="A43" s="83" t="s">
        <v>141</v>
      </c>
      <c r="B43" s="249" t="s">
        <v>188</v>
      </c>
      <c r="C43" s="209" t="s">
        <v>513</v>
      </c>
      <c r="D43" s="209" t="s">
        <v>513</v>
      </c>
      <c r="E43" s="209" t="s">
        <v>513</v>
      </c>
      <c r="F43" s="209">
        <v>1222</v>
      </c>
      <c r="G43" s="209">
        <v>2877586</v>
      </c>
      <c r="H43" s="209" t="s">
        <v>513</v>
      </c>
      <c r="I43" s="209">
        <v>8155</v>
      </c>
    </row>
    <row r="44" spans="1:9" ht="18" customHeight="1">
      <c r="A44" s="83" t="s">
        <v>144</v>
      </c>
      <c r="B44" s="249" t="s">
        <v>642</v>
      </c>
      <c r="C44" s="209">
        <v>534</v>
      </c>
      <c r="D44" s="209" t="s">
        <v>513</v>
      </c>
      <c r="E44" s="209">
        <v>6406</v>
      </c>
      <c r="F44" s="209">
        <v>1187738</v>
      </c>
      <c r="G44" s="209">
        <v>539156892</v>
      </c>
      <c r="H44" s="209">
        <v>1789936</v>
      </c>
      <c r="I44" s="209">
        <v>17314241</v>
      </c>
    </row>
    <row r="45" spans="1:9" ht="18" customHeight="1">
      <c r="A45" s="83" t="s">
        <v>145</v>
      </c>
      <c r="B45" s="81"/>
      <c r="C45" s="209" t="s">
        <v>513</v>
      </c>
      <c r="D45" s="209" t="s">
        <v>513</v>
      </c>
      <c r="E45" s="209" t="s">
        <v>513</v>
      </c>
      <c r="F45" s="209">
        <v>151</v>
      </c>
      <c r="G45" s="209">
        <v>190531</v>
      </c>
      <c r="H45" s="209" t="s">
        <v>513</v>
      </c>
      <c r="I45" s="209">
        <v>4509</v>
      </c>
    </row>
    <row r="46" spans="1:9" ht="18" customHeight="1">
      <c r="A46" s="83" t="s">
        <v>146</v>
      </c>
      <c r="B46" s="249" t="s">
        <v>643</v>
      </c>
      <c r="C46" s="209">
        <v>5073</v>
      </c>
      <c r="D46" s="209" t="s">
        <v>513</v>
      </c>
      <c r="E46" s="209">
        <v>8392</v>
      </c>
      <c r="F46" s="209">
        <v>343048</v>
      </c>
      <c r="G46" s="209">
        <v>144062049</v>
      </c>
      <c r="H46" s="209">
        <v>656573</v>
      </c>
      <c r="I46" s="209">
        <v>4265312</v>
      </c>
    </row>
    <row r="47" spans="1:9" ht="30" customHeight="1">
      <c r="A47" s="83" t="s">
        <v>608</v>
      </c>
      <c r="B47" s="249" t="s">
        <v>644</v>
      </c>
      <c r="C47" s="209">
        <v>21845</v>
      </c>
      <c r="D47" s="209" t="s">
        <v>513</v>
      </c>
      <c r="E47" s="209">
        <v>191932</v>
      </c>
      <c r="F47" s="209">
        <v>163137</v>
      </c>
      <c r="G47" s="209">
        <v>17107074</v>
      </c>
      <c r="H47" s="209">
        <v>279815</v>
      </c>
      <c r="I47" s="209">
        <v>1480564</v>
      </c>
    </row>
    <row r="48" spans="1:9" ht="18" customHeight="1">
      <c r="A48" s="83" t="s">
        <v>147</v>
      </c>
      <c r="B48" s="249" t="s">
        <v>195</v>
      </c>
      <c r="C48" s="209" t="s">
        <v>513</v>
      </c>
      <c r="D48" s="209" t="s">
        <v>513</v>
      </c>
      <c r="E48" s="209" t="s">
        <v>513</v>
      </c>
      <c r="F48" s="209">
        <v>82692</v>
      </c>
      <c r="G48" s="209">
        <v>7731481</v>
      </c>
      <c r="H48" s="209">
        <v>174</v>
      </c>
      <c r="I48" s="209">
        <v>415567</v>
      </c>
    </row>
    <row r="49" spans="1:9" ht="18" customHeight="1">
      <c r="A49" s="83" t="s">
        <v>609</v>
      </c>
      <c r="B49" s="81"/>
      <c r="C49" s="209" t="s">
        <v>513</v>
      </c>
      <c r="D49" s="209" t="s">
        <v>513</v>
      </c>
      <c r="E49" s="209" t="s">
        <v>513</v>
      </c>
      <c r="F49" s="209" t="s">
        <v>513</v>
      </c>
      <c r="G49" s="209" t="s">
        <v>513</v>
      </c>
      <c r="H49" s="209" t="s">
        <v>513</v>
      </c>
      <c r="I49" s="209" t="s">
        <v>513</v>
      </c>
    </row>
    <row r="50" spans="1:9" ht="18" customHeight="1">
      <c r="A50" s="83" t="s">
        <v>785</v>
      </c>
      <c r="B50" s="229"/>
      <c r="C50" s="209">
        <v>6</v>
      </c>
      <c r="D50" s="209" t="s">
        <v>513</v>
      </c>
      <c r="E50" s="209">
        <v>10</v>
      </c>
      <c r="F50" s="209">
        <v>17292</v>
      </c>
      <c r="G50" s="209">
        <v>18313646</v>
      </c>
      <c r="H50" s="209">
        <v>1548235</v>
      </c>
      <c r="I50" s="209">
        <v>470898</v>
      </c>
    </row>
    <row r="51" spans="1:9" ht="18" customHeight="1">
      <c r="A51" s="83" t="s">
        <v>148</v>
      </c>
      <c r="B51" s="249"/>
      <c r="C51" s="209" t="s">
        <v>513</v>
      </c>
      <c r="D51" s="209" t="s">
        <v>513</v>
      </c>
      <c r="E51" s="209" t="s">
        <v>513</v>
      </c>
      <c r="F51" s="209">
        <v>151</v>
      </c>
      <c r="G51" s="209" t="s">
        <v>513</v>
      </c>
      <c r="H51" s="209" t="s">
        <v>513</v>
      </c>
      <c r="I51" s="209">
        <v>399</v>
      </c>
    </row>
    <row r="52" spans="1:9" ht="30" customHeight="1">
      <c r="A52" s="83" t="s">
        <v>149</v>
      </c>
      <c r="B52" s="269" t="s">
        <v>199</v>
      </c>
      <c r="C52" s="209" t="s">
        <v>513</v>
      </c>
      <c r="D52" s="209" t="s">
        <v>513</v>
      </c>
      <c r="E52" s="209" t="s">
        <v>513</v>
      </c>
      <c r="F52" s="209">
        <v>5869</v>
      </c>
      <c r="G52" s="209">
        <v>7481277</v>
      </c>
      <c r="H52" s="209" t="s">
        <v>513</v>
      </c>
      <c r="I52" s="209">
        <v>30436</v>
      </c>
    </row>
    <row r="53" spans="1:9" ht="18" customHeight="1">
      <c r="A53" s="83" t="s">
        <v>790</v>
      </c>
      <c r="B53" s="249" t="s">
        <v>789</v>
      </c>
      <c r="C53" s="209" t="s">
        <v>513</v>
      </c>
      <c r="D53" s="209" t="s">
        <v>513</v>
      </c>
      <c r="E53" s="209" t="s">
        <v>513</v>
      </c>
      <c r="F53" s="209" t="s">
        <v>513</v>
      </c>
      <c r="G53" s="209" t="s">
        <v>513</v>
      </c>
      <c r="H53" s="209" t="s">
        <v>513</v>
      </c>
      <c r="I53" s="209" t="s">
        <v>513</v>
      </c>
    </row>
    <row r="54" spans="1:15" s="117" customFormat="1" ht="18" customHeight="1">
      <c r="A54" s="83" t="s">
        <v>610</v>
      </c>
      <c r="B54" s="249"/>
      <c r="C54" s="209" t="s">
        <v>513</v>
      </c>
      <c r="D54" s="209" t="s">
        <v>513</v>
      </c>
      <c r="E54" s="209" t="s">
        <v>513</v>
      </c>
      <c r="F54" s="209">
        <v>62</v>
      </c>
      <c r="G54" s="209">
        <v>69377</v>
      </c>
      <c r="H54" s="209" t="s">
        <v>513</v>
      </c>
      <c r="I54" s="209">
        <v>290</v>
      </c>
      <c r="K54"/>
      <c r="L54"/>
      <c r="M54"/>
      <c r="O54"/>
    </row>
    <row r="55" spans="1:15" s="117" customFormat="1" ht="18" customHeight="1">
      <c r="A55" s="83" t="s">
        <v>150</v>
      </c>
      <c r="B55" s="229" t="s">
        <v>202</v>
      </c>
      <c r="C55" s="209" t="s">
        <v>513</v>
      </c>
      <c r="D55" s="209" t="s">
        <v>513</v>
      </c>
      <c r="E55" s="209" t="s">
        <v>513</v>
      </c>
      <c r="F55" s="209" t="s">
        <v>513</v>
      </c>
      <c r="G55" s="209" t="s">
        <v>513</v>
      </c>
      <c r="H55" s="209" t="s">
        <v>513</v>
      </c>
      <c r="I55" s="209" t="s">
        <v>513</v>
      </c>
      <c r="K55"/>
      <c r="L55"/>
      <c r="M55"/>
      <c r="O55"/>
    </row>
    <row r="56" spans="1:9" ht="18" customHeight="1">
      <c r="A56" s="83" t="s">
        <v>749</v>
      </c>
      <c r="B56" s="229" t="s">
        <v>750</v>
      </c>
      <c r="C56" s="209">
        <v>124833</v>
      </c>
      <c r="D56" s="209" t="s">
        <v>513</v>
      </c>
      <c r="E56" s="209">
        <v>709952</v>
      </c>
      <c r="F56" s="209">
        <v>1631866</v>
      </c>
      <c r="G56" s="209">
        <v>858509939</v>
      </c>
      <c r="H56" s="209">
        <v>6473787</v>
      </c>
      <c r="I56" s="209">
        <v>39493289</v>
      </c>
    </row>
    <row r="57" spans="1:9" ht="30" customHeight="1">
      <c r="A57" s="83" t="s">
        <v>152</v>
      </c>
      <c r="B57" s="229"/>
      <c r="C57" s="209" t="s">
        <v>513</v>
      </c>
      <c r="D57" s="209" t="s">
        <v>513</v>
      </c>
      <c r="E57" s="209" t="s">
        <v>513</v>
      </c>
      <c r="F57" s="209" t="s">
        <v>513</v>
      </c>
      <c r="G57" s="209" t="s">
        <v>513</v>
      </c>
      <c r="H57" s="209" t="s">
        <v>513</v>
      </c>
      <c r="I57" s="209" t="s">
        <v>513</v>
      </c>
    </row>
    <row r="58" spans="1:9" ht="18" customHeight="1">
      <c r="A58" s="83" t="s">
        <v>751</v>
      </c>
      <c r="B58" s="81"/>
      <c r="C58" s="209" t="s">
        <v>513</v>
      </c>
      <c r="D58" s="209" t="s">
        <v>513</v>
      </c>
      <c r="E58" s="209" t="s">
        <v>513</v>
      </c>
      <c r="F58" s="209">
        <v>1019</v>
      </c>
      <c r="G58" s="209">
        <v>471757</v>
      </c>
      <c r="H58" s="209" t="s">
        <v>513</v>
      </c>
      <c r="I58" s="209">
        <v>6514</v>
      </c>
    </row>
    <row r="59" spans="1:9" ht="18" customHeight="1">
      <c r="A59" s="83" t="s">
        <v>153</v>
      </c>
      <c r="B59" s="249" t="s">
        <v>205</v>
      </c>
      <c r="C59" s="209" t="s">
        <v>513</v>
      </c>
      <c r="D59" s="209" t="s">
        <v>513</v>
      </c>
      <c r="E59" s="209" t="s">
        <v>513</v>
      </c>
      <c r="F59" s="209" t="s">
        <v>513</v>
      </c>
      <c r="G59" s="209" t="s">
        <v>513</v>
      </c>
      <c r="H59" s="209" t="s">
        <v>513</v>
      </c>
      <c r="I59" s="209" t="s">
        <v>513</v>
      </c>
    </row>
    <row r="60" spans="1:15" s="117" customFormat="1" ht="18" customHeight="1">
      <c r="A60" s="83" t="s">
        <v>666</v>
      </c>
      <c r="B60" s="249" t="s">
        <v>659</v>
      </c>
      <c r="C60" s="209" t="s">
        <v>513</v>
      </c>
      <c r="D60" s="209" t="s">
        <v>513</v>
      </c>
      <c r="E60" s="209" t="s">
        <v>513</v>
      </c>
      <c r="F60" s="209" t="s">
        <v>513</v>
      </c>
      <c r="G60" s="209" t="s">
        <v>513</v>
      </c>
      <c r="H60" s="209" t="s">
        <v>513</v>
      </c>
      <c r="I60" s="209" t="s">
        <v>513</v>
      </c>
      <c r="K60"/>
      <c r="L60"/>
      <c r="M60"/>
      <c r="O60"/>
    </row>
    <row r="61" spans="1:15" s="117" customFormat="1" ht="18" customHeight="1">
      <c r="A61" s="84" t="s">
        <v>814</v>
      </c>
      <c r="B61" s="250"/>
      <c r="C61" s="210">
        <v>4</v>
      </c>
      <c r="D61" s="210" t="s">
        <v>513</v>
      </c>
      <c r="E61" s="210">
        <v>6</v>
      </c>
      <c r="F61" s="210">
        <v>2213</v>
      </c>
      <c r="G61" s="210">
        <v>1904450</v>
      </c>
      <c r="H61" s="210" t="s">
        <v>513</v>
      </c>
      <c r="I61" s="210">
        <v>10362</v>
      </c>
      <c r="K61"/>
      <c r="L61"/>
      <c r="M61"/>
      <c r="O61"/>
    </row>
    <row r="62" spans="1:9" ht="30" customHeight="1">
      <c r="A62" s="259" t="s">
        <v>154</v>
      </c>
      <c r="B62" s="260" t="s">
        <v>207</v>
      </c>
      <c r="C62" s="267" t="s">
        <v>513</v>
      </c>
      <c r="D62" s="267" t="s">
        <v>513</v>
      </c>
      <c r="E62" s="267" t="s">
        <v>513</v>
      </c>
      <c r="F62" s="267">
        <v>30</v>
      </c>
      <c r="G62" s="267">
        <v>105</v>
      </c>
      <c r="H62" s="267" t="s">
        <v>513</v>
      </c>
      <c r="I62" s="267" t="s">
        <v>513</v>
      </c>
    </row>
    <row r="63" spans="1:9" ht="18" customHeight="1">
      <c r="A63" s="83" t="s">
        <v>611</v>
      </c>
      <c r="B63" s="249" t="s">
        <v>645</v>
      </c>
      <c r="C63" s="209" t="s">
        <v>513</v>
      </c>
      <c r="D63" s="209" t="s">
        <v>513</v>
      </c>
      <c r="E63" s="209" t="s">
        <v>513</v>
      </c>
      <c r="F63" s="209">
        <v>51496</v>
      </c>
      <c r="G63" s="209">
        <v>12845276</v>
      </c>
      <c r="H63" s="209">
        <v>107354</v>
      </c>
      <c r="I63" s="209">
        <v>1519500</v>
      </c>
    </row>
    <row r="64" spans="1:9" ht="18" customHeight="1">
      <c r="A64" s="83" t="s">
        <v>612</v>
      </c>
      <c r="B64" s="249" t="s">
        <v>521</v>
      </c>
      <c r="C64" s="209" t="s">
        <v>513</v>
      </c>
      <c r="D64" s="209" t="s">
        <v>513</v>
      </c>
      <c r="E64" s="209" t="s">
        <v>513</v>
      </c>
      <c r="F64" s="209">
        <v>383693</v>
      </c>
      <c r="G64" s="209">
        <v>150458391</v>
      </c>
      <c r="H64" s="209">
        <v>2311637</v>
      </c>
      <c r="I64" s="209">
        <v>4004355</v>
      </c>
    </row>
    <row r="65" spans="1:9" ht="18" customHeight="1">
      <c r="A65" s="83" t="s">
        <v>613</v>
      </c>
      <c r="B65" s="249" t="s">
        <v>620</v>
      </c>
      <c r="C65" s="209" t="s">
        <v>513</v>
      </c>
      <c r="D65" s="209" t="s">
        <v>513</v>
      </c>
      <c r="E65" s="209" t="s">
        <v>513</v>
      </c>
      <c r="F65" s="209" t="s">
        <v>513</v>
      </c>
      <c r="G65" s="209" t="s">
        <v>513</v>
      </c>
      <c r="H65" s="209" t="s">
        <v>513</v>
      </c>
      <c r="I65" s="209" t="s">
        <v>513</v>
      </c>
    </row>
    <row r="66" spans="1:9" ht="18" customHeight="1">
      <c r="A66" s="83" t="s">
        <v>614</v>
      </c>
      <c r="B66" s="249" t="s">
        <v>646</v>
      </c>
      <c r="C66" s="209" t="s">
        <v>513</v>
      </c>
      <c r="D66" s="209" t="s">
        <v>513</v>
      </c>
      <c r="E66" s="209" t="s">
        <v>513</v>
      </c>
      <c r="F66" s="209">
        <v>33197</v>
      </c>
      <c r="G66" s="209">
        <v>171705479</v>
      </c>
      <c r="H66" s="209">
        <v>6413537</v>
      </c>
      <c r="I66" s="209">
        <v>977698</v>
      </c>
    </row>
    <row r="67" spans="1:9" ht="30" customHeight="1">
      <c r="A67" s="83" t="s">
        <v>615</v>
      </c>
      <c r="B67" s="227"/>
      <c r="C67" s="209" t="s">
        <v>513</v>
      </c>
      <c r="D67" s="209" t="s">
        <v>513</v>
      </c>
      <c r="E67" s="209" t="s">
        <v>513</v>
      </c>
      <c r="F67" s="209">
        <v>53128</v>
      </c>
      <c r="G67" s="209">
        <v>27735383</v>
      </c>
      <c r="H67" s="209" t="s">
        <v>513</v>
      </c>
      <c r="I67" s="209">
        <v>335128</v>
      </c>
    </row>
    <row r="68" spans="1:9" ht="18" customHeight="1">
      <c r="A68" s="83" t="s">
        <v>616</v>
      </c>
      <c r="B68" s="249"/>
      <c r="C68" s="209" t="s">
        <v>513</v>
      </c>
      <c r="D68" s="209" t="s">
        <v>513</v>
      </c>
      <c r="E68" s="209" t="s">
        <v>513</v>
      </c>
      <c r="F68" s="209">
        <v>74875</v>
      </c>
      <c r="G68" s="209">
        <v>45134352</v>
      </c>
      <c r="H68" s="209">
        <v>30297</v>
      </c>
      <c r="I68" s="209">
        <v>2872095</v>
      </c>
    </row>
    <row r="69" spans="1:9" ht="18" customHeight="1">
      <c r="A69" s="83" t="s">
        <v>209</v>
      </c>
      <c r="B69" s="249"/>
      <c r="C69" s="209" t="s">
        <v>513</v>
      </c>
      <c r="D69" s="209" t="s">
        <v>513</v>
      </c>
      <c r="E69" s="209" t="s">
        <v>513</v>
      </c>
      <c r="F69" s="209">
        <v>57475</v>
      </c>
      <c r="G69" s="209">
        <v>16327465</v>
      </c>
      <c r="H69" s="209" t="s">
        <v>513</v>
      </c>
      <c r="I69" s="209">
        <v>427230</v>
      </c>
    </row>
    <row r="70" spans="1:12" s="117" customFormat="1" ht="18" customHeight="1">
      <c r="A70" s="83" t="s">
        <v>121</v>
      </c>
      <c r="B70" s="81" t="s">
        <v>121</v>
      </c>
      <c r="C70" s="236"/>
      <c r="D70" s="236"/>
      <c r="E70" s="236"/>
      <c r="F70" s="236"/>
      <c r="G70" s="236"/>
      <c r="H70" s="236"/>
      <c r="I70" s="236"/>
      <c r="K70"/>
      <c r="L70"/>
    </row>
    <row r="71" spans="1:9" ht="15.75" customHeight="1">
      <c r="A71" s="85" t="s">
        <v>538</v>
      </c>
      <c r="B71" s="87" t="s">
        <v>237</v>
      </c>
      <c r="C71" s="238">
        <f>SUM(C12:C69)</f>
        <v>184139</v>
      </c>
      <c r="D71" s="238">
        <f aca="true" t="shared" si="0" ref="D71:I71">SUM(D12:D69)</f>
        <v>0</v>
      </c>
      <c r="E71" s="238">
        <f t="shared" si="0"/>
        <v>1090614</v>
      </c>
      <c r="F71" s="238">
        <f t="shared" si="0"/>
        <v>11664856</v>
      </c>
      <c r="G71" s="238">
        <f t="shared" si="0"/>
        <v>4999808688</v>
      </c>
      <c r="H71" s="238">
        <f t="shared" si="0"/>
        <v>64221450</v>
      </c>
      <c r="I71" s="238">
        <f t="shared" si="0"/>
        <v>230367852</v>
      </c>
    </row>
    <row r="72" ht="15.75" customHeight="1">
      <c r="A72" s="43"/>
    </row>
    <row r="73" spans="1:3" ht="15.75" customHeight="1">
      <c r="A73" s="43"/>
      <c r="C73" s="218"/>
    </row>
    <row r="74" ht="15.75" customHeight="1">
      <c r="A74" s="43"/>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spans="1:9" ht="15.75" customHeight="1">
      <c r="A78" s="43"/>
      <c r="C78" s="172"/>
      <c r="D78" s="172"/>
      <c r="E78" s="172"/>
      <c r="F78" s="172"/>
      <c r="G78" s="172"/>
      <c r="H78" s="172"/>
      <c r="I78" s="172"/>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c r="A188" s="43"/>
    </row>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O74"/>
  <sheetViews>
    <sheetView zoomScale="75" zoomScaleNormal="75"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s>
  <sheetData>
    <row r="1" spans="1:10" s="168" customFormat="1" ht="42" customHeight="1">
      <c r="A1" s="346" t="s">
        <v>566</v>
      </c>
      <c r="B1" s="346"/>
      <c r="C1" s="347"/>
      <c r="D1" s="347"/>
      <c r="E1" s="347"/>
      <c r="F1" s="347"/>
      <c r="G1" s="347"/>
      <c r="H1" s="347"/>
      <c r="I1" s="347"/>
      <c r="J1" s="347"/>
    </row>
    <row r="2" spans="1:10" s="168" customFormat="1" ht="36" customHeight="1">
      <c r="A2" s="348" t="str">
        <f>'Form HKLQ1-1'!A3:H3</f>
        <v>二零一五年一月至十二月
January to December 2015</v>
      </c>
      <c r="B2" s="348"/>
      <c r="C2" s="347"/>
      <c r="D2" s="347"/>
      <c r="E2" s="347"/>
      <c r="F2" s="347"/>
      <c r="G2" s="347"/>
      <c r="H2" s="347"/>
      <c r="I2" s="347"/>
      <c r="J2" s="347"/>
    </row>
    <row r="3" ht="3" customHeight="1"/>
    <row r="4" spans="1:3" ht="3" customHeight="1">
      <c r="A4" s="14"/>
      <c r="B4" s="14"/>
      <c r="C4" s="14"/>
    </row>
    <row r="5" spans="1:3" ht="32.25" customHeight="1">
      <c r="A5" s="349" t="s">
        <v>667</v>
      </c>
      <c r="B5" s="349"/>
      <c r="C5" s="349"/>
    </row>
    <row r="6" spans="11:12" ht="33.75" customHeight="1">
      <c r="K6" s="13"/>
      <c r="L6" s="13"/>
    </row>
    <row r="7" ht="3" customHeight="1"/>
    <row r="8" spans="1:10" ht="32.25" customHeight="1">
      <c r="A8" s="77"/>
      <c r="B8" s="105"/>
      <c r="C8" s="375" t="s">
        <v>567</v>
      </c>
      <c r="D8" s="371"/>
      <c r="E8" s="371"/>
      <c r="F8" s="372"/>
      <c r="G8" s="375" t="s">
        <v>568</v>
      </c>
      <c r="H8" s="371"/>
      <c r="I8" s="371"/>
      <c r="J8" s="372"/>
    </row>
    <row r="9" spans="1:10" ht="32.25" customHeight="1">
      <c r="A9" s="78"/>
      <c r="B9" s="22"/>
      <c r="C9" s="88" t="s">
        <v>557</v>
      </c>
      <c r="D9" s="88" t="s">
        <v>569</v>
      </c>
      <c r="E9" s="88" t="s">
        <v>570</v>
      </c>
      <c r="F9" s="88" t="s">
        <v>559</v>
      </c>
      <c r="G9" s="88" t="s">
        <v>571</v>
      </c>
      <c r="H9" s="88" t="s">
        <v>572</v>
      </c>
      <c r="I9" s="88" t="s">
        <v>573</v>
      </c>
      <c r="J9" s="88" t="s">
        <v>574</v>
      </c>
    </row>
    <row r="10" spans="1:10" s="171" customFormat="1" ht="15.75" customHeight="1">
      <c r="A10" s="173"/>
      <c r="B10" s="22"/>
      <c r="C10" s="174" t="s">
        <v>561</v>
      </c>
      <c r="D10" s="174" t="s">
        <v>575</v>
      </c>
      <c r="E10" s="174" t="s">
        <v>576</v>
      </c>
      <c r="F10" s="174" t="s">
        <v>577</v>
      </c>
      <c r="G10" s="174" t="s">
        <v>578</v>
      </c>
      <c r="H10" s="174" t="s">
        <v>579</v>
      </c>
      <c r="I10" s="174" t="s">
        <v>580</v>
      </c>
      <c r="J10" s="174" t="s">
        <v>577</v>
      </c>
    </row>
    <row r="11" spans="1:10" s="171" customFormat="1" ht="15.75" customHeight="1">
      <c r="A11" s="173"/>
      <c r="B11" s="22"/>
      <c r="C11" s="174"/>
      <c r="D11" s="174"/>
      <c r="E11" s="174"/>
      <c r="F11" s="174" t="s">
        <v>581</v>
      </c>
      <c r="G11" s="174"/>
      <c r="H11" s="174"/>
      <c r="I11" s="174"/>
      <c r="J11" s="174" t="s">
        <v>582</v>
      </c>
    </row>
    <row r="12" spans="1:10" ht="32.25" customHeight="1">
      <c r="A12" s="82" t="s">
        <v>564</v>
      </c>
      <c r="B12" s="86" t="s">
        <v>236</v>
      </c>
      <c r="C12" s="19"/>
      <c r="D12" s="19"/>
      <c r="E12" s="89" t="s">
        <v>565</v>
      </c>
      <c r="F12" s="89" t="s">
        <v>565</v>
      </c>
      <c r="G12" s="19"/>
      <c r="H12" s="89" t="s">
        <v>583</v>
      </c>
      <c r="I12" s="89" t="s">
        <v>565</v>
      </c>
      <c r="J12" s="89" t="s">
        <v>565</v>
      </c>
    </row>
    <row r="13" spans="1:10" ht="30" customHeight="1">
      <c r="A13" s="228" t="s">
        <v>638</v>
      </c>
      <c r="B13" s="249" t="s">
        <v>114</v>
      </c>
      <c r="C13" s="206" t="s">
        <v>513</v>
      </c>
      <c r="D13" s="209" t="s">
        <v>513</v>
      </c>
      <c r="E13" s="209" t="s">
        <v>513</v>
      </c>
      <c r="F13" s="209" t="s">
        <v>513</v>
      </c>
      <c r="G13" s="209" t="s">
        <v>513</v>
      </c>
      <c r="H13" s="209" t="s">
        <v>513</v>
      </c>
      <c r="I13" s="209" t="s">
        <v>513</v>
      </c>
      <c r="J13" s="209" t="s">
        <v>513</v>
      </c>
    </row>
    <row r="14" spans="1:10" ht="18" customHeight="1">
      <c r="A14" s="83" t="s">
        <v>639</v>
      </c>
      <c r="B14" s="249" t="s">
        <v>625</v>
      </c>
      <c r="C14" s="209">
        <v>49</v>
      </c>
      <c r="D14" s="209">
        <v>2173</v>
      </c>
      <c r="E14" s="209" t="s">
        <v>513</v>
      </c>
      <c r="F14" s="209">
        <v>3521</v>
      </c>
      <c r="G14" s="209" t="s">
        <v>513</v>
      </c>
      <c r="H14" s="209" t="s">
        <v>513</v>
      </c>
      <c r="I14" s="209" t="s">
        <v>513</v>
      </c>
      <c r="J14" s="209" t="s">
        <v>513</v>
      </c>
    </row>
    <row r="15" spans="1:10" ht="18" customHeight="1">
      <c r="A15" s="83" t="s">
        <v>125</v>
      </c>
      <c r="B15" s="249" t="s">
        <v>669</v>
      </c>
      <c r="C15" s="209">
        <v>5</v>
      </c>
      <c r="D15" s="209">
        <v>15</v>
      </c>
      <c r="E15" s="209" t="s">
        <v>513</v>
      </c>
      <c r="F15" s="209">
        <v>24</v>
      </c>
      <c r="G15" s="209">
        <v>93</v>
      </c>
      <c r="H15" s="209">
        <v>8870105</v>
      </c>
      <c r="I15" s="209">
        <v>6025638</v>
      </c>
      <c r="J15" s="209">
        <v>830540</v>
      </c>
    </row>
    <row r="16" spans="1:10" ht="18" customHeight="1">
      <c r="A16" s="83" t="s">
        <v>3</v>
      </c>
      <c r="B16" s="229" t="s">
        <v>4</v>
      </c>
      <c r="C16" s="209">
        <v>5210</v>
      </c>
      <c r="D16" s="209">
        <v>409817</v>
      </c>
      <c r="E16" s="209" t="s">
        <v>513</v>
      </c>
      <c r="F16" s="209">
        <v>1304618</v>
      </c>
      <c r="G16" s="209">
        <v>3</v>
      </c>
      <c r="H16" s="209">
        <v>21986</v>
      </c>
      <c r="I16" s="209" t="s">
        <v>513</v>
      </c>
      <c r="J16" s="209">
        <v>892</v>
      </c>
    </row>
    <row r="17" spans="1:10" ht="18" customHeight="1">
      <c r="A17" s="83" t="s">
        <v>124</v>
      </c>
      <c r="B17" s="249"/>
      <c r="C17" s="209" t="s">
        <v>513</v>
      </c>
      <c r="D17" s="209" t="s">
        <v>513</v>
      </c>
      <c r="E17" s="209" t="s">
        <v>513</v>
      </c>
      <c r="F17" s="209" t="s">
        <v>513</v>
      </c>
      <c r="G17" s="209" t="s">
        <v>513</v>
      </c>
      <c r="H17" s="209" t="s">
        <v>513</v>
      </c>
      <c r="I17" s="209" t="s">
        <v>513</v>
      </c>
      <c r="J17" s="209" t="s">
        <v>513</v>
      </c>
    </row>
    <row r="18" spans="1:10" ht="30" customHeight="1">
      <c r="A18" s="83" t="s">
        <v>126</v>
      </c>
      <c r="B18" s="249" t="s">
        <v>168</v>
      </c>
      <c r="C18" s="209">
        <v>254</v>
      </c>
      <c r="D18" s="209">
        <v>62151</v>
      </c>
      <c r="E18" s="209" t="s">
        <v>513</v>
      </c>
      <c r="F18" s="209">
        <v>24629</v>
      </c>
      <c r="G18" s="209" t="s">
        <v>513</v>
      </c>
      <c r="H18" s="209" t="s">
        <v>513</v>
      </c>
      <c r="I18" s="209" t="s">
        <v>513</v>
      </c>
      <c r="J18" s="209" t="s">
        <v>513</v>
      </c>
    </row>
    <row r="19" spans="1:10" ht="18" customHeight="1">
      <c r="A19" s="83" t="s">
        <v>127</v>
      </c>
      <c r="B19" s="249" t="s">
        <v>169</v>
      </c>
      <c r="C19" s="209">
        <v>366</v>
      </c>
      <c r="D19" s="209">
        <v>168391</v>
      </c>
      <c r="E19" s="209" t="s">
        <v>513</v>
      </c>
      <c r="F19" s="209">
        <v>153824</v>
      </c>
      <c r="G19" s="209" t="s">
        <v>513</v>
      </c>
      <c r="H19" s="209" t="s">
        <v>513</v>
      </c>
      <c r="I19" s="209" t="s">
        <v>513</v>
      </c>
      <c r="J19" s="209" t="s">
        <v>513</v>
      </c>
    </row>
    <row r="20" spans="1:10" ht="18" customHeight="1">
      <c r="A20" s="83" t="s">
        <v>601</v>
      </c>
      <c r="B20" s="249"/>
      <c r="C20" s="209">
        <v>1</v>
      </c>
      <c r="D20" s="209">
        <v>5487</v>
      </c>
      <c r="E20" s="209" t="s">
        <v>513</v>
      </c>
      <c r="F20" s="209">
        <v>961</v>
      </c>
      <c r="G20" s="209" t="s">
        <v>513</v>
      </c>
      <c r="H20" s="209" t="s">
        <v>513</v>
      </c>
      <c r="I20" s="209" t="s">
        <v>513</v>
      </c>
      <c r="J20" s="209" t="s">
        <v>513</v>
      </c>
    </row>
    <row r="21" spans="1:10" ht="18" customHeight="1">
      <c r="A21" s="83" t="s">
        <v>128</v>
      </c>
      <c r="B21" s="249" t="s">
        <v>798</v>
      </c>
      <c r="C21" s="209">
        <v>1</v>
      </c>
      <c r="D21" s="209">
        <v>45</v>
      </c>
      <c r="E21" s="209" t="s">
        <v>513</v>
      </c>
      <c r="F21" s="209" t="s">
        <v>513</v>
      </c>
      <c r="G21" s="209" t="s">
        <v>513</v>
      </c>
      <c r="H21" s="209" t="s">
        <v>513</v>
      </c>
      <c r="I21" s="209">
        <v>250209</v>
      </c>
      <c r="J21" s="209">
        <v>421851</v>
      </c>
    </row>
    <row r="22" spans="1:10" ht="18" customHeight="1">
      <c r="A22" s="83" t="s">
        <v>129</v>
      </c>
      <c r="B22" s="249" t="s">
        <v>799</v>
      </c>
      <c r="C22" s="209">
        <v>922</v>
      </c>
      <c r="D22" s="209">
        <v>91960</v>
      </c>
      <c r="E22" s="209" t="s">
        <v>513</v>
      </c>
      <c r="F22" s="209">
        <v>150503</v>
      </c>
      <c r="G22" s="209" t="s">
        <v>513</v>
      </c>
      <c r="H22" s="209" t="s">
        <v>513</v>
      </c>
      <c r="I22" s="209" t="s">
        <v>513</v>
      </c>
      <c r="J22" s="209" t="s">
        <v>513</v>
      </c>
    </row>
    <row r="23" spans="1:10" ht="30" customHeight="1">
      <c r="A23" s="83" t="s">
        <v>130</v>
      </c>
      <c r="B23" s="229"/>
      <c r="C23" s="209">
        <v>1</v>
      </c>
      <c r="D23" s="209">
        <v>4</v>
      </c>
      <c r="E23" s="209" t="s">
        <v>513</v>
      </c>
      <c r="F23" s="209" t="s">
        <v>513</v>
      </c>
      <c r="G23" s="209" t="s">
        <v>513</v>
      </c>
      <c r="H23" s="209" t="s">
        <v>513</v>
      </c>
      <c r="I23" s="209" t="s">
        <v>513</v>
      </c>
      <c r="J23" s="209" t="s">
        <v>513</v>
      </c>
    </row>
    <row r="24" spans="1:10" ht="18" customHeight="1">
      <c r="A24" s="83" t="s">
        <v>602</v>
      </c>
      <c r="B24" s="249" t="s">
        <v>622</v>
      </c>
      <c r="C24" s="209" t="s">
        <v>513</v>
      </c>
      <c r="D24" s="209" t="s">
        <v>513</v>
      </c>
      <c r="E24" s="209" t="s">
        <v>513</v>
      </c>
      <c r="F24" s="209" t="s">
        <v>513</v>
      </c>
      <c r="G24" s="209" t="s">
        <v>513</v>
      </c>
      <c r="H24" s="209" t="s">
        <v>513</v>
      </c>
      <c r="I24" s="209" t="s">
        <v>513</v>
      </c>
      <c r="J24" s="209" t="s">
        <v>513</v>
      </c>
    </row>
    <row r="25" spans="1:10" ht="18" customHeight="1">
      <c r="A25" s="83" t="s">
        <v>603</v>
      </c>
      <c r="B25" s="249" t="s">
        <v>591</v>
      </c>
      <c r="C25" s="209">
        <v>75</v>
      </c>
      <c r="D25" s="209">
        <v>12136</v>
      </c>
      <c r="E25" s="209" t="s">
        <v>513</v>
      </c>
      <c r="F25" s="209">
        <v>13177</v>
      </c>
      <c r="G25" s="209" t="s">
        <v>513</v>
      </c>
      <c r="H25" s="209" t="s">
        <v>513</v>
      </c>
      <c r="I25" s="209" t="s">
        <v>513</v>
      </c>
      <c r="J25" s="209" t="s">
        <v>513</v>
      </c>
    </row>
    <row r="26" spans="1:10" ht="18" customHeight="1">
      <c r="A26" s="83" t="s">
        <v>131</v>
      </c>
      <c r="B26" s="249" t="s">
        <v>173</v>
      </c>
      <c r="C26" s="209" t="s">
        <v>513</v>
      </c>
      <c r="D26" s="209" t="s">
        <v>513</v>
      </c>
      <c r="E26" s="209" t="s">
        <v>513</v>
      </c>
      <c r="F26" s="209" t="s">
        <v>513</v>
      </c>
      <c r="G26" s="209" t="s">
        <v>513</v>
      </c>
      <c r="H26" s="209" t="s">
        <v>513</v>
      </c>
      <c r="I26" s="209" t="s">
        <v>513</v>
      </c>
      <c r="J26" s="209" t="s">
        <v>513</v>
      </c>
    </row>
    <row r="27" spans="1:10" ht="18" customHeight="1">
      <c r="A27" s="83" t="s">
        <v>132</v>
      </c>
      <c r="B27" s="249" t="s">
        <v>175</v>
      </c>
      <c r="C27" s="209">
        <v>46</v>
      </c>
      <c r="D27" s="209">
        <v>15593</v>
      </c>
      <c r="E27" s="209" t="s">
        <v>513</v>
      </c>
      <c r="F27" s="209">
        <v>24085</v>
      </c>
      <c r="G27" s="209">
        <v>1</v>
      </c>
      <c r="H27" s="209">
        <v>19316</v>
      </c>
      <c r="I27" s="209" t="s">
        <v>513</v>
      </c>
      <c r="J27" s="209">
        <v>22810</v>
      </c>
    </row>
    <row r="28" spans="1:10" ht="30" customHeight="1">
      <c r="A28" s="83" t="s">
        <v>668</v>
      </c>
      <c r="B28" s="81"/>
      <c r="C28" s="209" t="s">
        <v>513</v>
      </c>
      <c r="D28" s="209" t="s">
        <v>513</v>
      </c>
      <c r="E28" s="209" t="s">
        <v>513</v>
      </c>
      <c r="F28" s="209" t="s">
        <v>513</v>
      </c>
      <c r="G28" s="209" t="s">
        <v>513</v>
      </c>
      <c r="H28" s="209" t="s">
        <v>513</v>
      </c>
      <c r="I28" s="209" t="s">
        <v>513</v>
      </c>
      <c r="J28" s="209" t="s">
        <v>513</v>
      </c>
    </row>
    <row r="29" spans="1:10" ht="18" customHeight="1">
      <c r="A29" s="83" t="s">
        <v>134</v>
      </c>
      <c r="B29" s="249" t="s">
        <v>623</v>
      </c>
      <c r="C29" s="209">
        <v>123</v>
      </c>
      <c r="D29" s="209">
        <v>8197</v>
      </c>
      <c r="E29" s="209" t="s">
        <v>513</v>
      </c>
      <c r="F29" s="209">
        <v>52118</v>
      </c>
      <c r="G29" s="209">
        <v>4197</v>
      </c>
      <c r="H29" s="209">
        <v>4582998</v>
      </c>
      <c r="I29" s="209">
        <v>959986</v>
      </c>
      <c r="J29" s="209">
        <v>285901</v>
      </c>
    </row>
    <row r="30" spans="1:10" ht="18" customHeight="1">
      <c r="A30" s="83" t="s">
        <v>800</v>
      </c>
      <c r="B30" s="249" t="s">
        <v>801</v>
      </c>
      <c r="C30" s="209" t="s">
        <v>513</v>
      </c>
      <c r="D30" s="209" t="s">
        <v>513</v>
      </c>
      <c r="E30" s="209" t="s">
        <v>513</v>
      </c>
      <c r="F30" s="209" t="s">
        <v>513</v>
      </c>
      <c r="G30" s="209" t="s">
        <v>513</v>
      </c>
      <c r="H30" s="209" t="s">
        <v>513</v>
      </c>
      <c r="I30" s="209" t="s">
        <v>513</v>
      </c>
      <c r="J30" s="209" t="s">
        <v>513</v>
      </c>
    </row>
    <row r="31" spans="1:10" ht="18" customHeight="1">
      <c r="A31" s="83" t="s">
        <v>604</v>
      </c>
      <c r="B31" s="81" t="s">
        <v>624</v>
      </c>
      <c r="C31" s="209">
        <v>159</v>
      </c>
      <c r="D31" s="209">
        <v>14365</v>
      </c>
      <c r="E31" s="209" t="s">
        <v>513</v>
      </c>
      <c r="F31" s="209">
        <v>199398</v>
      </c>
      <c r="G31" s="209" t="s">
        <v>513</v>
      </c>
      <c r="H31" s="209" t="s">
        <v>513</v>
      </c>
      <c r="I31" s="209" t="s">
        <v>513</v>
      </c>
      <c r="J31" s="209" t="s">
        <v>513</v>
      </c>
    </row>
    <row r="32" spans="1:10" ht="18" customHeight="1">
      <c r="A32" s="83" t="s">
        <v>135</v>
      </c>
      <c r="B32" s="81"/>
      <c r="C32" s="209" t="s">
        <v>513</v>
      </c>
      <c r="D32" s="209" t="s">
        <v>513</v>
      </c>
      <c r="E32" s="209" t="s">
        <v>513</v>
      </c>
      <c r="F32" s="209" t="s">
        <v>513</v>
      </c>
      <c r="G32" s="209" t="s">
        <v>513</v>
      </c>
      <c r="H32" s="209" t="s">
        <v>513</v>
      </c>
      <c r="I32" s="209" t="s">
        <v>513</v>
      </c>
      <c r="J32" s="209" t="s">
        <v>513</v>
      </c>
    </row>
    <row r="33" spans="1:10" ht="30" customHeight="1">
      <c r="A33" s="83" t="s">
        <v>136</v>
      </c>
      <c r="B33" s="249" t="s">
        <v>179</v>
      </c>
      <c r="C33" s="209">
        <v>11</v>
      </c>
      <c r="D33" s="209">
        <v>21922</v>
      </c>
      <c r="E33" s="209" t="s">
        <v>513</v>
      </c>
      <c r="F33" s="209">
        <v>7247</v>
      </c>
      <c r="G33" s="209" t="s">
        <v>513</v>
      </c>
      <c r="H33" s="209" t="s">
        <v>513</v>
      </c>
      <c r="I33" s="209" t="s">
        <v>513</v>
      </c>
      <c r="J33" s="209" t="s">
        <v>513</v>
      </c>
    </row>
    <row r="34" spans="1:10" ht="18" customHeight="1">
      <c r="A34" s="83" t="s">
        <v>605</v>
      </c>
      <c r="B34" s="229"/>
      <c r="C34" s="209" t="s">
        <v>513</v>
      </c>
      <c r="D34" s="209" t="s">
        <v>513</v>
      </c>
      <c r="E34" s="209" t="s">
        <v>513</v>
      </c>
      <c r="F34" s="209" t="s">
        <v>513</v>
      </c>
      <c r="G34" s="209" t="s">
        <v>513</v>
      </c>
      <c r="H34" s="209" t="s">
        <v>513</v>
      </c>
      <c r="I34" s="209" t="s">
        <v>513</v>
      </c>
      <c r="J34" s="209" t="s">
        <v>513</v>
      </c>
    </row>
    <row r="35" spans="1:15" s="117" customFormat="1" ht="18" customHeight="1">
      <c r="A35" s="83" t="s">
        <v>606</v>
      </c>
      <c r="B35" s="249"/>
      <c r="C35" s="209" t="s">
        <v>513</v>
      </c>
      <c r="D35" s="209" t="s">
        <v>513</v>
      </c>
      <c r="E35" s="209" t="s">
        <v>513</v>
      </c>
      <c r="F35" s="209" t="s">
        <v>513</v>
      </c>
      <c r="G35" s="209" t="s">
        <v>513</v>
      </c>
      <c r="H35" s="209" t="s">
        <v>513</v>
      </c>
      <c r="I35" s="209" t="s">
        <v>513</v>
      </c>
      <c r="J35" s="209" t="s">
        <v>513</v>
      </c>
      <c r="L35"/>
      <c r="M35"/>
      <c r="N35"/>
      <c r="O35"/>
    </row>
    <row r="36" spans="1:15" s="117" customFormat="1" ht="18" customHeight="1">
      <c r="A36" s="83" t="s">
        <v>791</v>
      </c>
      <c r="B36" s="229" t="s">
        <v>792</v>
      </c>
      <c r="C36" s="209">
        <v>302</v>
      </c>
      <c r="D36" s="209">
        <v>37975</v>
      </c>
      <c r="E36" s="209" t="s">
        <v>513</v>
      </c>
      <c r="F36" s="209">
        <v>30632</v>
      </c>
      <c r="G36" s="209">
        <v>2803</v>
      </c>
      <c r="H36" s="209">
        <v>3447523</v>
      </c>
      <c r="I36" s="209">
        <v>114255</v>
      </c>
      <c r="J36" s="209">
        <v>356529</v>
      </c>
      <c r="L36"/>
      <c r="M36"/>
      <c r="N36"/>
      <c r="O36"/>
    </row>
    <row r="37" spans="1:15" s="117" customFormat="1" ht="18" customHeight="1">
      <c r="A37" s="84" t="s">
        <v>640</v>
      </c>
      <c r="B37" s="250" t="s">
        <v>641</v>
      </c>
      <c r="C37" s="210" t="s">
        <v>513</v>
      </c>
      <c r="D37" s="210" t="s">
        <v>513</v>
      </c>
      <c r="E37" s="210" t="s">
        <v>513</v>
      </c>
      <c r="F37" s="210" t="s">
        <v>513</v>
      </c>
      <c r="G37" s="210" t="s">
        <v>513</v>
      </c>
      <c r="H37" s="210" t="s">
        <v>513</v>
      </c>
      <c r="I37" s="210" t="s">
        <v>513</v>
      </c>
      <c r="J37" s="210" t="s">
        <v>513</v>
      </c>
      <c r="L37"/>
      <c r="M37"/>
      <c r="N37"/>
      <c r="O37"/>
    </row>
    <row r="38" spans="1:15" s="117" customFormat="1" ht="30" customHeight="1">
      <c r="A38" s="83" t="s">
        <v>802</v>
      </c>
      <c r="B38" s="249"/>
      <c r="C38" s="209" t="s">
        <v>513</v>
      </c>
      <c r="D38" s="209" t="s">
        <v>513</v>
      </c>
      <c r="E38" s="209" t="s">
        <v>513</v>
      </c>
      <c r="F38" s="209" t="s">
        <v>513</v>
      </c>
      <c r="G38" s="209" t="s">
        <v>513</v>
      </c>
      <c r="H38" s="209" t="s">
        <v>513</v>
      </c>
      <c r="I38" s="209" t="s">
        <v>513</v>
      </c>
      <c r="J38" s="209" t="s">
        <v>513</v>
      </c>
      <c r="L38"/>
      <c r="M38"/>
      <c r="N38"/>
      <c r="O38"/>
    </row>
    <row r="39" spans="1:15" s="117" customFormat="1" ht="18" customHeight="1">
      <c r="A39" s="83" t="s">
        <v>607</v>
      </c>
      <c r="B39" s="249" t="s">
        <v>587</v>
      </c>
      <c r="C39" s="209">
        <v>3</v>
      </c>
      <c r="D39" s="209">
        <v>2950</v>
      </c>
      <c r="E39" s="209" t="s">
        <v>513</v>
      </c>
      <c r="F39" s="209">
        <v>4682</v>
      </c>
      <c r="G39" s="209">
        <v>61</v>
      </c>
      <c r="H39" s="209">
        <v>495503</v>
      </c>
      <c r="I39" s="209" t="s">
        <v>513</v>
      </c>
      <c r="J39" s="209">
        <v>31872</v>
      </c>
      <c r="L39"/>
      <c r="M39"/>
      <c r="N39"/>
      <c r="O39"/>
    </row>
    <row r="40" spans="1:10" ht="18" customHeight="1">
      <c r="A40" s="83" t="s">
        <v>137</v>
      </c>
      <c r="B40" s="81"/>
      <c r="C40" s="209" t="s">
        <v>513</v>
      </c>
      <c r="D40" s="209" t="s">
        <v>513</v>
      </c>
      <c r="E40" s="209" t="s">
        <v>513</v>
      </c>
      <c r="F40" s="209" t="s">
        <v>513</v>
      </c>
      <c r="G40" s="209" t="s">
        <v>513</v>
      </c>
      <c r="H40" s="209" t="s">
        <v>513</v>
      </c>
      <c r="I40" s="209" t="s">
        <v>513</v>
      </c>
      <c r="J40" s="209" t="s">
        <v>513</v>
      </c>
    </row>
    <row r="41" spans="1:10" ht="18" customHeight="1">
      <c r="A41" s="83" t="s">
        <v>138</v>
      </c>
      <c r="B41" s="249" t="s">
        <v>181</v>
      </c>
      <c r="C41" s="209">
        <v>30</v>
      </c>
      <c r="D41" s="209">
        <v>8510</v>
      </c>
      <c r="E41" s="209" t="s">
        <v>513</v>
      </c>
      <c r="F41" s="209">
        <v>18495</v>
      </c>
      <c r="G41" s="209" t="s">
        <v>513</v>
      </c>
      <c r="H41" s="209" t="s">
        <v>513</v>
      </c>
      <c r="I41" s="209" t="s">
        <v>513</v>
      </c>
      <c r="J41" s="209" t="s">
        <v>513</v>
      </c>
    </row>
    <row r="42" spans="1:10" ht="18" customHeight="1">
      <c r="A42" s="83" t="s">
        <v>139</v>
      </c>
      <c r="B42" s="249" t="s">
        <v>184</v>
      </c>
      <c r="C42" s="209" t="s">
        <v>513</v>
      </c>
      <c r="D42" s="209" t="s">
        <v>513</v>
      </c>
      <c r="E42" s="209" t="s">
        <v>513</v>
      </c>
      <c r="F42" s="209" t="s">
        <v>513</v>
      </c>
      <c r="G42" s="209" t="s">
        <v>513</v>
      </c>
      <c r="H42" s="209" t="s">
        <v>513</v>
      </c>
      <c r="I42" s="209" t="s">
        <v>513</v>
      </c>
      <c r="J42" s="209" t="s">
        <v>513</v>
      </c>
    </row>
    <row r="43" spans="1:10" ht="30" customHeight="1">
      <c r="A43" s="83" t="s">
        <v>140</v>
      </c>
      <c r="B43" s="269" t="s">
        <v>812</v>
      </c>
      <c r="C43" s="209">
        <v>3</v>
      </c>
      <c r="D43" s="209">
        <v>5524</v>
      </c>
      <c r="E43" s="209" t="s">
        <v>513</v>
      </c>
      <c r="F43" s="209">
        <v>2764</v>
      </c>
      <c r="G43" s="209">
        <v>154433</v>
      </c>
      <c r="H43" s="209">
        <v>38267460</v>
      </c>
      <c r="I43" s="209">
        <v>3612363</v>
      </c>
      <c r="J43" s="209">
        <v>2753530</v>
      </c>
    </row>
    <row r="44" spans="1:10" ht="18" customHeight="1">
      <c r="A44" s="83" t="s">
        <v>141</v>
      </c>
      <c r="B44" s="249" t="s">
        <v>188</v>
      </c>
      <c r="C44" s="209">
        <v>711</v>
      </c>
      <c r="D44" s="209">
        <v>22236</v>
      </c>
      <c r="E44" s="209" t="s">
        <v>513</v>
      </c>
      <c r="F44" s="209">
        <v>46656</v>
      </c>
      <c r="G44" s="209" t="s">
        <v>513</v>
      </c>
      <c r="H44" s="209" t="s">
        <v>513</v>
      </c>
      <c r="I44" s="209" t="s">
        <v>513</v>
      </c>
      <c r="J44" s="209" t="s">
        <v>513</v>
      </c>
    </row>
    <row r="45" spans="1:10" ht="18" customHeight="1">
      <c r="A45" s="83" t="s">
        <v>144</v>
      </c>
      <c r="B45" s="249" t="s">
        <v>642</v>
      </c>
      <c r="C45" s="209">
        <v>9203</v>
      </c>
      <c r="D45" s="209">
        <v>194911</v>
      </c>
      <c r="E45" s="209">
        <v>323</v>
      </c>
      <c r="F45" s="209">
        <v>800483</v>
      </c>
      <c r="G45" s="209">
        <v>121871</v>
      </c>
      <c r="H45" s="209">
        <v>28860808</v>
      </c>
      <c r="I45" s="209">
        <v>1838403</v>
      </c>
      <c r="J45" s="209">
        <v>2341933</v>
      </c>
    </row>
    <row r="46" spans="1:10" ht="18" customHeight="1">
      <c r="A46" s="83" t="s">
        <v>145</v>
      </c>
      <c r="B46" s="81"/>
      <c r="C46" s="209" t="s">
        <v>513</v>
      </c>
      <c r="D46" s="209" t="s">
        <v>513</v>
      </c>
      <c r="E46" s="209" t="s">
        <v>513</v>
      </c>
      <c r="F46" s="209" t="s">
        <v>513</v>
      </c>
      <c r="G46" s="209" t="s">
        <v>513</v>
      </c>
      <c r="H46" s="209" t="s">
        <v>513</v>
      </c>
      <c r="I46" s="209" t="s">
        <v>513</v>
      </c>
      <c r="J46" s="209" t="s">
        <v>513</v>
      </c>
    </row>
    <row r="47" spans="1:10" ht="18" customHeight="1">
      <c r="A47" s="83" t="s">
        <v>146</v>
      </c>
      <c r="B47" s="249" t="s">
        <v>643</v>
      </c>
      <c r="C47" s="209">
        <v>953</v>
      </c>
      <c r="D47" s="209">
        <v>25715</v>
      </c>
      <c r="E47" s="209" t="s">
        <v>513</v>
      </c>
      <c r="F47" s="209">
        <v>62228</v>
      </c>
      <c r="G47" s="209">
        <v>2330</v>
      </c>
      <c r="H47" s="209">
        <v>116516</v>
      </c>
      <c r="I47" s="209">
        <v>2434</v>
      </c>
      <c r="J47" s="209">
        <v>21949</v>
      </c>
    </row>
    <row r="48" spans="1:10" ht="30" customHeight="1">
      <c r="A48" s="83" t="s">
        <v>608</v>
      </c>
      <c r="B48" s="249" t="s">
        <v>644</v>
      </c>
      <c r="C48" s="209" t="s">
        <v>513</v>
      </c>
      <c r="D48" s="209" t="s">
        <v>513</v>
      </c>
      <c r="E48" s="209" t="s">
        <v>513</v>
      </c>
      <c r="F48" s="209" t="s">
        <v>513</v>
      </c>
      <c r="G48" s="209" t="s">
        <v>513</v>
      </c>
      <c r="H48" s="209" t="s">
        <v>513</v>
      </c>
      <c r="I48" s="209" t="s">
        <v>513</v>
      </c>
      <c r="J48" s="209" t="s">
        <v>513</v>
      </c>
    </row>
    <row r="49" spans="1:10" ht="18" customHeight="1">
      <c r="A49" s="83" t="s">
        <v>147</v>
      </c>
      <c r="B49" s="249" t="s">
        <v>195</v>
      </c>
      <c r="C49" s="209" t="s">
        <v>513</v>
      </c>
      <c r="D49" s="209" t="s">
        <v>513</v>
      </c>
      <c r="E49" s="209" t="s">
        <v>513</v>
      </c>
      <c r="F49" s="209" t="s">
        <v>513</v>
      </c>
      <c r="G49" s="209" t="s">
        <v>513</v>
      </c>
      <c r="H49" s="209" t="s">
        <v>513</v>
      </c>
      <c r="I49" s="209" t="s">
        <v>513</v>
      </c>
      <c r="J49" s="209" t="s">
        <v>513</v>
      </c>
    </row>
    <row r="50" spans="1:10" ht="18" customHeight="1">
      <c r="A50" s="83" t="s">
        <v>609</v>
      </c>
      <c r="B50" s="81"/>
      <c r="C50" s="209" t="s">
        <v>513</v>
      </c>
      <c r="D50" s="209" t="s">
        <v>513</v>
      </c>
      <c r="E50" s="209" t="s">
        <v>513</v>
      </c>
      <c r="F50" s="209" t="s">
        <v>513</v>
      </c>
      <c r="G50" s="209" t="s">
        <v>513</v>
      </c>
      <c r="H50" s="209" t="s">
        <v>513</v>
      </c>
      <c r="I50" s="209" t="s">
        <v>513</v>
      </c>
      <c r="J50" s="209" t="s">
        <v>513</v>
      </c>
    </row>
    <row r="51" spans="1:10" ht="18" customHeight="1">
      <c r="A51" s="83" t="s">
        <v>785</v>
      </c>
      <c r="B51" s="229"/>
      <c r="C51" s="209" t="s">
        <v>513</v>
      </c>
      <c r="D51" s="209" t="s">
        <v>513</v>
      </c>
      <c r="E51" s="209" t="s">
        <v>513</v>
      </c>
      <c r="F51" s="209" t="s">
        <v>513</v>
      </c>
      <c r="G51" s="209" t="s">
        <v>513</v>
      </c>
      <c r="H51" s="209" t="s">
        <v>513</v>
      </c>
      <c r="I51" s="209" t="s">
        <v>513</v>
      </c>
      <c r="J51" s="209" t="s">
        <v>513</v>
      </c>
    </row>
    <row r="52" spans="1:10" ht="18" customHeight="1">
      <c r="A52" s="83" t="s">
        <v>148</v>
      </c>
      <c r="B52" s="249"/>
      <c r="C52" s="209" t="s">
        <v>513</v>
      </c>
      <c r="D52" s="209" t="s">
        <v>513</v>
      </c>
      <c r="E52" s="209" t="s">
        <v>513</v>
      </c>
      <c r="F52" s="209" t="s">
        <v>513</v>
      </c>
      <c r="G52" s="209" t="s">
        <v>513</v>
      </c>
      <c r="H52" s="209" t="s">
        <v>513</v>
      </c>
      <c r="I52" s="209" t="s">
        <v>513</v>
      </c>
      <c r="J52" s="209" t="s">
        <v>513</v>
      </c>
    </row>
    <row r="53" spans="1:10" ht="30" customHeight="1">
      <c r="A53" s="83" t="s">
        <v>149</v>
      </c>
      <c r="B53" s="269" t="s">
        <v>199</v>
      </c>
      <c r="C53" s="209" t="s">
        <v>513</v>
      </c>
      <c r="D53" s="209" t="s">
        <v>513</v>
      </c>
      <c r="E53" s="209" t="s">
        <v>513</v>
      </c>
      <c r="F53" s="209" t="s">
        <v>513</v>
      </c>
      <c r="G53" s="209" t="s">
        <v>513</v>
      </c>
      <c r="H53" s="209" t="s">
        <v>513</v>
      </c>
      <c r="I53" s="209" t="s">
        <v>513</v>
      </c>
      <c r="J53" s="209" t="s">
        <v>513</v>
      </c>
    </row>
    <row r="54" spans="1:15" s="117" customFormat="1" ht="18" customHeight="1">
      <c r="A54" s="83" t="s">
        <v>790</v>
      </c>
      <c r="B54" s="249" t="s">
        <v>789</v>
      </c>
      <c r="C54" s="209" t="s">
        <v>513</v>
      </c>
      <c r="D54" s="209" t="s">
        <v>513</v>
      </c>
      <c r="E54" s="209" t="s">
        <v>513</v>
      </c>
      <c r="F54" s="209" t="s">
        <v>513</v>
      </c>
      <c r="G54" s="209" t="s">
        <v>513</v>
      </c>
      <c r="H54" s="209" t="s">
        <v>513</v>
      </c>
      <c r="I54" s="209" t="s">
        <v>513</v>
      </c>
      <c r="J54" s="209" t="s">
        <v>513</v>
      </c>
      <c r="L54"/>
      <c r="M54"/>
      <c r="N54"/>
      <c r="O54"/>
    </row>
    <row r="55" spans="1:15" s="117" customFormat="1" ht="18" customHeight="1">
      <c r="A55" s="83" t="s">
        <v>610</v>
      </c>
      <c r="B55" s="249"/>
      <c r="C55" s="209" t="s">
        <v>513</v>
      </c>
      <c r="D55" s="209" t="s">
        <v>513</v>
      </c>
      <c r="E55" s="209" t="s">
        <v>513</v>
      </c>
      <c r="F55" s="209" t="s">
        <v>513</v>
      </c>
      <c r="G55" s="209" t="s">
        <v>513</v>
      </c>
      <c r="H55" s="209" t="s">
        <v>513</v>
      </c>
      <c r="I55" s="209" t="s">
        <v>513</v>
      </c>
      <c r="J55" s="209" t="s">
        <v>513</v>
      </c>
      <c r="L55"/>
      <c r="M55"/>
      <c r="N55"/>
      <c r="O55"/>
    </row>
    <row r="56" spans="1:15" s="117" customFormat="1" ht="18" customHeight="1">
      <c r="A56" s="83" t="s">
        <v>150</v>
      </c>
      <c r="B56" s="229" t="s">
        <v>202</v>
      </c>
      <c r="C56" s="209" t="s">
        <v>513</v>
      </c>
      <c r="D56" s="209" t="s">
        <v>513</v>
      </c>
      <c r="E56" s="209" t="s">
        <v>513</v>
      </c>
      <c r="F56" s="209" t="s">
        <v>513</v>
      </c>
      <c r="G56" s="209">
        <v>71437</v>
      </c>
      <c r="H56" s="209">
        <v>14342761</v>
      </c>
      <c r="I56" s="209">
        <v>1406603</v>
      </c>
      <c r="J56" s="209" t="s">
        <v>513</v>
      </c>
      <c r="L56"/>
      <c r="M56"/>
      <c r="N56"/>
      <c r="O56"/>
    </row>
    <row r="57" spans="1:10" ht="18" customHeight="1">
      <c r="A57" s="83" t="s">
        <v>749</v>
      </c>
      <c r="B57" s="229" t="s">
        <v>750</v>
      </c>
      <c r="C57" s="209">
        <v>312</v>
      </c>
      <c r="D57" s="209">
        <v>14118</v>
      </c>
      <c r="E57" s="209" t="s">
        <v>513</v>
      </c>
      <c r="F57" s="209">
        <v>23526</v>
      </c>
      <c r="G57" s="209">
        <v>82</v>
      </c>
      <c r="H57" s="209">
        <v>2740401</v>
      </c>
      <c r="I57" s="209" t="s">
        <v>513</v>
      </c>
      <c r="J57" s="209">
        <v>642868</v>
      </c>
    </row>
    <row r="58" spans="1:10" ht="30" customHeight="1">
      <c r="A58" s="83" t="s">
        <v>152</v>
      </c>
      <c r="B58" s="229"/>
      <c r="C58" s="209" t="s">
        <v>513</v>
      </c>
      <c r="D58" s="209" t="s">
        <v>513</v>
      </c>
      <c r="E58" s="209" t="s">
        <v>513</v>
      </c>
      <c r="F58" s="209" t="s">
        <v>513</v>
      </c>
      <c r="G58" s="209" t="s">
        <v>513</v>
      </c>
      <c r="H58" s="209" t="s">
        <v>513</v>
      </c>
      <c r="I58" s="209" t="s">
        <v>513</v>
      </c>
      <c r="J58" s="209" t="s">
        <v>513</v>
      </c>
    </row>
    <row r="59" spans="1:10" ht="18" customHeight="1">
      <c r="A59" s="83" t="s">
        <v>751</v>
      </c>
      <c r="B59" s="81"/>
      <c r="C59" s="209" t="s">
        <v>513</v>
      </c>
      <c r="D59" s="209" t="s">
        <v>513</v>
      </c>
      <c r="E59" s="209" t="s">
        <v>513</v>
      </c>
      <c r="F59" s="209" t="s">
        <v>513</v>
      </c>
      <c r="G59" s="209" t="s">
        <v>513</v>
      </c>
      <c r="H59" s="209" t="s">
        <v>513</v>
      </c>
      <c r="I59" s="209" t="s">
        <v>513</v>
      </c>
      <c r="J59" s="209" t="s">
        <v>513</v>
      </c>
    </row>
    <row r="60" spans="1:15" s="117" customFormat="1" ht="18" customHeight="1">
      <c r="A60" s="83" t="s">
        <v>153</v>
      </c>
      <c r="B60" s="249" t="s">
        <v>205</v>
      </c>
      <c r="C60" s="209" t="s">
        <v>513</v>
      </c>
      <c r="D60" s="209" t="s">
        <v>513</v>
      </c>
      <c r="E60" s="209" t="s">
        <v>513</v>
      </c>
      <c r="F60" s="209" t="s">
        <v>513</v>
      </c>
      <c r="G60" s="209" t="s">
        <v>513</v>
      </c>
      <c r="H60" s="209" t="s">
        <v>513</v>
      </c>
      <c r="I60" s="209" t="s">
        <v>513</v>
      </c>
      <c r="J60" s="209" t="s">
        <v>513</v>
      </c>
      <c r="L60"/>
      <c r="M60"/>
      <c r="N60"/>
      <c r="O60"/>
    </row>
    <row r="61" spans="1:15" s="117" customFormat="1" ht="18" customHeight="1">
      <c r="A61" s="83" t="s">
        <v>666</v>
      </c>
      <c r="B61" s="249" t="s">
        <v>659</v>
      </c>
      <c r="C61" s="209" t="s">
        <v>513</v>
      </c>
      <c r="D61" s="209" t="s">
        <v>513</v>
      </c>
      <c r="E61" s="209" t="s">
        <v>513</v>
      </c>
      <c r="F61" s="209" t="s">
        <v>513</v>
      </c>
      <c r="G61" s="209" t="s">
        <v>513</v>
      </c>
      <c r="H61" s="209" t="s">
        <v>513</v>
      </c>
      <c r="I61" s="209" t="s">
        <v>513</v>
      </c>
      <c r="J61" s="209" t="s">
        <v>513</v>
      </c>
      <c r="L61"/>
      <c r="M61"/>
      <c r="N61"/>
      <c r="O61"/>
    </row>
    <row r="62" spans="1:15" s="117" customFormat="1" ht="18" customHeight="1">
      <c r="A62" s="84" t="s">
        <v>814</v>
      </c>
      <c r="B62" s="250"/>
      <c r="C62" s="210" t="s">
        <v>513</v>
      </c>
      <c r="D62" s="210" t="s">
        <v>513</v>
      </c>
      <c r="E62" s="210" t="s">
        <v>513</v>
      </c>
      <c r="F62" s="210" t="s">
        <v>513</v>
      </c>
      <c r="G62" s="210" t="s">
        <v>513</v>
      </c>
      <c r="H62" s="210" t="s">
        <v>513</v>
      </c>
      <c r="I62" s="210" t="s">
        <v>513</v>
      </c>
      <c r="J62" s="210" t="s">
        <v>513</v>
      </c>
      <c r="L62"/>
      <c r="M62"/>
      <c r="N62"/>
      <c r="O62"/>
    </row>
    <row r="63" spans="1:10" ht="30" customHeight="1">
      <c r="A63" s="259" t="s">
        <v>154</v>
      </c>
      <c r="B63" s="260" t="s">
        <v>207</v>
      </c>
      <c r="C63" s="267" t="s">
        <v>513</v>
      </c>
      <c r="D63" s="267" t="s">
        <v>513</v>
      </c>
      <c r="E63" s="267" t="s">
        <v>513</v>
      </c>
      <c r="F63" s="267" t="s">
        <v>513</v>
      </c>
      <c r="G63" s="267" t="s">
        <v>513</v>
      </c>
      <c r="H63" s="267" t="s">
        <v>513</v>
      </c>
      <c r="I63" s="267" t="s">
        <v>513</v>
      </c>
      <c r="J63" s="267" t="s">
        <v>513</v>
      </c>
    </row>
    <row r="64" spans="1:10" ht="18" customHeight="1">
      <c r="A64" s="83" t="s">
        <v>611</v>
      </c>
      <c r="B64" s="249" t="s">
        <v>645</v>
      </c>
      <c r="C64" s="209" t="s">
        <v>513</v>
      </c>
      <c r="D64" s="209" t="s">
        <v>513</v>
      </c>
      <c r="E64" s="209" t="s">
        <v>513</v>
      </c>
      <c r="F64" s="209" t="s">
        <v>513</v>
      </c>
      <c r="G64" s="209" t="s">
        <v>513</v>
      </c>
      <c r="H64" s="209" t="s">
        <v>513</v>
      </c>
      <c r="I64" s="209" t="s">
        <v>513</v>
      </c>
      <c r="J64" s="209" t="s">
        <v>513</v>
      </c>
    </row>
    <row r="65" spans="1:10" ht="18" customHeight="1">
      <c r="A65" s="83" t="s">
        <v>612</v>
      </c>
      <c r="B65" s="249" t="s">
        <v>521</v>
      </c>
      <c r="C65" s="209">
        <v>750</v>
      </c>
      <c r="D65" s="209">
        <v>60707</v>
      </c>
      <c r="E65" s="209" t="s">
        <v>513</v>
      </c>
      <c r="F65" s="209">
        <v>131139</v>
      </c>
      <c r="G65" s="209">
        <v>107</v>
      </c>
      <c r="H65" s="209">
        <v>1948262</v>
      </c>
      <c r="I65" s="209" t="s">
        <v>513</v>
      </c>
      <c r="J65" s="209">
        <v>58645</v>
      </c>
    </row>
    <row r="66" spans="1:10" ht="18" customHeight="1">
      <c r="A66" s="83" t="s">
        <v>613</v>
      </c>
      <c r="B66" s="249" t="s">
        <v>620</v>
      </c>
      <c r="C66" s="209" t="s">
        <v>513</v>
      </c>
      <c r="D66" s="209" t="s">
        <v>513</v>
      </c>
      <c r="E66" s="209" t="s">
        <v>513</v>
      </c>
      <c r="F66" s="209" t="s">
        <v>513</v>
      </c>
      <c r="G66" s="209" t="s">
        <v>513</v>
      </c>
      <c r="H66" s="209" t="s">
        <v>513</v>
      </c>
      <c r="I66" s="209" t="s">
        <v>513</v>
      </c>
      <c r="J66" s="209" t="s">
        <v>513</v>
      </c>
    </row>
    <row r="67" spans="1:10" ht="18" customHeight="1">
      <c r="A67" s="83" t="s">
        <v>614</v>
      </c>
      <c r="B67" s="249" t="s">
        <v>646</v>
      </c>
      <c r="C67" s="209" t="s">
        <v>513</v>
      </c>
      <c r="D67" s="209" t="s">
        <v>513</v>
      </c>
      <c r="E67" s="209" t="s">
        <v>513</v>
      </c>
      <c r="F67" s="209" t="s">
        <v>513</v>
      </c>
      <c r="G67" s="209" t="s">
        <v>513</v>
      </c>
      <c r="H67" s="209" t="s">
        <v>513</v>
      </c>
      <c r="I67" s="209" t="s">
        <v>513</v>
      </c>
      <c r="J67" s="209" t="s">
        <v>513</v>
      </c>
    </row>
    <row r="68" spans="1:10" ht="30" customHeight="1">
      <c r="A68" s="83" t="s">
        <v>615</v>
      </c>
      <c r="B68" s="227"/>
      <c r="C68" s="209" t="s">
        <v>513</v>
      </c>
      <c r="D68" s="209" t="s">
        <v>513</v>
      </c>
      <c r="E68" s="209" t="s">
        <v>513</v>
      </c>
      <c r="F68" s="209" t="s">
        <v>513</v>
      </c>
      <c r="G68" s="209" t="s">
        <v>513</v>
      </c>
      <c r="H68" s="209" t="s">
        <v>513</v>
      </c>
      <c r="I68" s="209" t="s">
        <v>513</v>
      </c>
      <c r="J68" s="209" t="s">
        <v>513</v>
      </c>
    </row>
    <row r="69" spans="1:10" ht="18" customHeight="1">
      <c r="A69" s="83" t="s">
        <v>616</v>
      </c>
      <c r="B69" s="249"/>
      <c r="C69" s="209" t="s">
        <v>513</v>
      </c>
      <c r="D69" s="209" t="s">
        <v>513</v>
      </c>
      <c r="E69" s="209" t="s">
        <v>513</v>
      </c>
      <c r="F69" s="209" t="s">
        <v>513</v>
      </c>
      <c r="G69" s="209">
        <v>44</v>
      </c>
      <c r="H69" s="209">
        <v>130431</v>
      </c>
      <c r="I69" s="209">
        <v>282</v>
      </c>
      <c r="J69" s="209">
        <v>15117</v>
      </c>
    </row>
    <row r="70" spans="1:10" ht="18" customHeight="1">
      <c r="A70" s="83" t="s">
        <v>209</v>
      </c>
      <c r="B70" s="249"/>
      <c r="C70" s="209">
        <v>326</v>
      </c>
      <c r="D70" s="209">
        <v>114141</v>
      </c>
      <c r="E70" s="209" t="s">
        <v>513</v>
      </c>
      <c r="F70" s="209">
        <v>174121</v>
      </c>
      <c r="G70" s="209" t="s">
        <v>513</v>
      </c>
      <c r="H70" s="209" t="s">
        <v>513</v>
      </c>
      <c r="I70" s="209" t="s">
        <v>513</v>
      </c>
      <c r="J70" s="209" t="s">
        <v>513</v>
      </c>
    </row>
    <row r="71" spans="1:10" ht="18" customHeight="1">
      <c r="A71" s="83" t="s">
        <v>121</v>
      </c>
      <c r="B71" s="81" t="s">
        <v>121</v>
      </c>
      <c r="C71" s="237"/>
      <c r="D71" s="237"/>
      <c r="E71" s="237"/>
      <c r="F71" s="237"/>
      <c r="G71" s="237"/>
      <c r="H71" s="237"/>
      <c r="I71" s="237"/>
      <c r="J71" s="237"/>
    </row>
    <row r="72" spans="1:10" ht="15.75" customHeight="1">
      <c r="A72" s="85" t="s">
        <v>538</v>
      </c>
      <c r="B72" s="87" t="s">
        <v>237</v>
      </c>
      <c r="C72" s="240">
        <f>SUM(C13:C70)</f>
        <v>19816</v>
      </c>
      <c r="D72" s="240">
        <f aca="true" t="shared" si="0" ref="D72:J72">SUM(D13:D70)</f>
        <v>1299043</v>
      </c>
      <c r="E72" s="240">
        <f t="shared" si="0"/>
        <v>323</v>
      </c>
      <c r="F72" s="240">
        <f t="shared" si="0"/>
        <v>3228831</v>
      </c>
      <c r="G72" s="240">
        <f t="shared" si="0"/>
        <v>357462</v>
      </c>
      <c r="H72" s="240">
        <f t="shared" si="0"/>
        <v>103844070</v>
      </c>
      <c r="I72" s="240">
        <f t="shared" si="0"/>
        <v>14210173</v>
      </c>
      <c r="J72" s="238">
        <f t="shared" si="0"/>
        <v>7784437</v>
      </c>
    </row>
    <row r="73" ht="15.75" customHeight="1">
      <c r="A73" s="13" t="s">
        <v>121</v>
      </c>
    </row>
    <row r="74" spans="1:3" ht="15.75" customHeight="1">
      <c r="A74" s="13" t="s">
        <v>121</v>
      </c>
      <c r="C74" s="218"/>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4"/>
  <sheetViews>
    <sheetView zoomScalePageLayoutView="0" workbookViewId="0" topLeftCell="A1">
      <selection activeCell="A75" sqref="A75"/>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78" t="s">
        <v>494</v>
      </c>
      <c r="B1" s="378"/>
      <c r="C1" s="378"/>
      <c r="D1" s="378"/>
      <c r="E1" s="378"/>
      <c r="F1" s="378"/>
      <c r="G1" s="378"/>
      <c r="H1" s="378"/>
    </row>
    <row r="2" spans="1:8" ht="21">
      <c r="A2" s="379" t="s">
        <v>493</v>
      </c>
      <c r="B2" s="379"/>
      <c r="C2" s="379"/>
      <c r="D2" s="379"/>
      <c r="E2" s="379"/>
      <c r="F2" s="379"/>
      <c r="G2" s="379"/>
      <c r="H2" s="379"/>
    </row>
    <row r="4" spans="1:8" ht="16.5">
      <c r="A4" s="26"/>
      <c r="B4" s="27"/>
      <c r="D4" s="26"/>
      <c r="E4" s="27"/>
      <c r="G4" s="26"/>
      <c r="H4" s="27"/>
    </row>
    <row r="5" spans="1:8" ht="16.5">
      <c r="A5" s="28" t="s">
        <v>156</v>
      </c>
      <c r="B5" s="29" t="s">
        <v>297</v>
      </c>
      <c r="D5" s="28" t="s">
        <v>157</v>
      </c>
      <c r="E5" s="29" t="s">
        <v>158</v>
      </c>
      <c r="G5" s="28" t="s">
        <v>159</v>
      </c>
      <c r="H5" s="29" t="s">
        <v>160</v>
      </c>
    </row>
    <row r="6" spans="1:8" ht="16.5">
      <c r="A6" s="30"/>
      <c r="B6" s="31"/>
      <c r="D6" s="30"/>
      <c r="E6" s="31"/>
      <c r="G6" s="32" t="s">
        <v>161</v>
      </c>
      <c r="H6" s="33" t="s">
        <v>162</v>
      </c>
    </row>
    <row r="8" spans="1:8" ht="15" customHeight="1">
      <c r="A8" s="34" t="s">
        <v>647</v>
      </c>
      <c r="B8" s="36" t="s">
        <v>648</v>
      </c>
      <c r="D8" s="35" t="s">
        <v>635</v>
      </c>
      <c r="E8" s="36" t="s">
        <v>649</v>
      </c>
      <c r="G8" s="41" t="s">
        <v>163</v>
      </c>
      <c r="H8" s="42" t="s">
        <v>164</v>
      </c>
    </row>
    <row r="9" spans="1:8" ht="15" customHeight="1">
      <c r="A9" s="35" t="s">
        <v>636</v>
      </c>
      <c r="B9" s="36" t="s">
        <v>533</v>
      </c>
      <c r="D9" s="35" t="s">
        <v>627</v>
      </c>
      <c r="E9" s="36" t="s">
        <v>532</v>
      </c>
      <c r="G9" s="41" t="s">
        <v>163</v>
      </c>
      <c r="H9" s="42" t="s">
        <v>164</v>
      </c>
    </row>
    <row r="10" spans="1:8" ht="15" customHeight="1">
      <c r="A10" s="39" t="s">
        <v>5</v>
      </c>
      <c r="B10" s="36" t="s">
        <v>6</v>
      </c>
      <c r="D10" s="35" t="s">
        <v>7</v>
      </c>
      <c r="E10" s="36" t="s">
        <v>8</v>
      </c>
      <c r="G10" s="35" t="s">
        <v>165</v>
      </c>
      <c r="H10" s="36" t="s">
        <v>166</v>
      </c>
    </row>
    <row r="11" spans="1:8" ht="15" customHeight="1">
      <c r="A11" s="35" t="s">
        <v>9</v>
      </c>
      <c r="B11" s="36" t="s">
        <v>10</v>
      </c>
      <c r="D11" s="37" t="s">
        <v>11</v>
      </c>
      <c r="E11" s="38" t="s">
        <v>12</v>
      </c>
      <c r="G11" s="37" t="s">
        <v>165</v>
      </c>
      <c r="H11" s="38" t="s">
        <v>166</v>
      </c>
    </row>
    <row r="12" spans="1:8" ht="15" customHeight="1">
      <c r="A12" s="35" t="s">
        <v>13</v>
      </c>
      <c r="D12" s="35" t="s">
        <v>124</v>
      </c>
      <c r="G12" s="35" t="s">
        <v>163</v>
      </c>
      <c r="H12" s="36" t="s">
        <v>164</v>
      </c>
    </row>
    <row r="13" spans="1:8" ht="15" customHeight="1">
      <c r="A13" s="35" t="s">
        <v>167</v>
      </c>
      <c r="B13" s="36" t="s">
        <v>654</v>
      </c>
      <c r="D13" s="35" t="s">
        <v>126</v>
      </c>
      <c r="E13" s="36" t="s">
        <v>168</v>
      </c>
      <c r="G13" s="35" t="s">
        <v>165</v>
      </c>
      <c r="H13" s="36" t="s">
        <v>166</v>
      </c>
    </row>
    <row r="14" spans="1:8" ht="15" customHeight="1">
      <c r="A14" s="35" t="s">
        <v>594</v>
      </c>
      <c r="D14" s="35" t="s">
        <v>127</v>
      </c>
      <c r="E14" s="36" t="s">
        <v>169</v>
      </c>
      <c r="G14" s="35" t="s">
        <v>165</v>
      </c>
      <c r="H14" s="36" t="s">
        <v>166</v>
      </c>
    </row>
    <row r="15" spans="1:8" ht="15" customHeight="1">
      <c r="A15" s="35" t="s">
        <v>311</v>
      </c>
      <c r="B15" s="36" t="s">
        <v>661</v>
      </c>
      <c r="D15" s="35" t="s">
        <v>626</v>
      </c>
      <c r="E15" s="36" t="s">
        <v>662</v>
      </c>
      <c r="G15" s="35" t="s">
        <v>163</v>
      </c>
      <c r="H15" s="36" t="s">
        <v>164</v>
      </c>
    </row>
    <row r="16" spans="1:8" ht="15" customHeight="1" hidden="1">
      <c r="A16" s="35" t="s">
        <v>633</v>
      </c>
      <c r="B16" s="36" t="s">
        <v>652</v>
      </c>
      <c r="D16" s="35" t="s">
        <v>522</v>
      </c>
      <c r="E16" s="36" t="s">
        <v>653</v>
      </c>
      <c r="G16" s="35" t="s">
        <v>163</v>
      </c>
      <c r="H16" s="36" t="s">
        <v>164</v>
      </c>
    </row>
    <row r="17" spans="1:8" ht="15" customHeight="1">
      <c r="A17" s="35" t="s">
        <v>170</v>
      </c>
      <c r="B17" s="36" t="s">
        <v>656</v>
      </c>
      <c r="D17" s="35" t="s">
        <v>128</v>
      </c>
      <c r="E17" s="36" t="s">
        <v>655</v>
      </c>
      <c r="G17" s="35" t="s">
        <v>165</v>
      </c>
      <c r="H17" s="36" t="s">
        <v>166</v>
      </c>
    </row>
    <row r="18" spans="1:8" ht="15" customHeight="1">
      <c r="A18" s="35" t="s">
        <v>171</v>
      </c>
      <c r="B18" s="36" t="s">
        <v>650</v>
      </c>
      <c r="D18" s="35" t="s">
        <v>129</v>
      </c>
      <c r="E18" s="36" t="s">
        <v>651</v>
      </c>
      <c r="G18" s="35" t="s">
        <v>165</v>
      </c>
      <c r="H18" s="36" t="s">
        <v>166</v>
      </c>
    </row>
    <row r="19" spans="1:8" ht="15" customHeight="1">
      <c r="A19" s="35" t="s">
        <v>172</v>
      </c>
      <c r="B19" s="115"/>
      <c r="D19" s="37" t="s">
        <v>130</v>
      </c>
      <c r="E19" s="36"/>
      <c r="G19" s="35" t="s">
        <v>165</v>
      </c>
      <c r="H19" s="36" t="s">
        <v>166</v>
      </c>
    </row>
    <row r="20" spans="1:8" ht="15" customHeight="1">
      <c r="A20" s="35" t="s">
        <v>584</v>
      </c>
      <c r="B20" s="115" t="s">
        <v>585</v>
      </c>
      <c r="D20" s="37" t="s">
        <v>534</v>
      </c>
      <c r="E20" s="36" t="s">
        <v>535</v>
      </c>
      <c r="G20" s="35" t="s">
        <v>163</v>
      </c>
      <c r="H20" s="36" t="s">
        <v>164</v>
      </c>
    </row>
    <row r="21" ht="15" customHeight="1"/>
    <row r="22" spans="1:8" ht="15" customHeight="1">
      <c r="A22" s="34" t="s">
        <v>637</v>
      </c>
      <c r="B22" s="36" t="s">
        <v>590</v>
      </c>
      <c r="D22" s="37" t="s">
        <v>592</v>
      </c>
      <c r="E22" s="36" t="s">
        <v>591</v>
      </c>
      <c r="G22" s="35" t="s">
        <v>163</v>
      </c>
      <c r="H22" s="36" t="s">
        <v>164</v>
      </c>
    </row>
    <row r="23" spans="1:8" ht="15" customHeight="1">
      <c r="A23" s="35" t="s">
        <v>589</v>
      </c>
      <c r="B23" s="36" t="s">
        <v>210</v>
      </c>
      <c r="D23" s="35" t="s">
        <v>131</v>
      </c>
      <c r="E23" s="36" t="s">
        <v>173</v>
      </c>
      <c r="G23" s="35" t="s">
        <v>165</v>
      </c>
      <c r="H23" s="36" t="s">
        <v>166</v>
      </c>
    </row>
    <row r="24" spans="1:8" ht="15" customHeight="1">
      <c r="A24" s="35" t="s">
        <v>496</v>
      </c>
      <c r="B24" s="36" t="s">
        <v>174</v>
      </c>
      <c r="D24" s="35" t="s">
        <v>132</v>
      </c>
      <c r="E24" s="36" t="s">
        <v>175</v>
      </c>
      <c r="G24" s="35" t="s">
        <v>163</v>
      </c>
      <c r="H24" s="36" t="s">
        <v>164</v>
      </c>
    </row>
    <row r="25" ht="15" customHeight="1"/>
    <row r="26" spans="1:8" ht="15" customHeight="1">
      <c r="A26" s="34" t="s">
        <v>670</v>
      </c>
      <c r="D26" s="35" t="s">
        <v>671</v>
      </c>
      <c r="G26" s="35" t="s">
        <v>163</v>
      </c>
      <c r="H26" s="36" t="s">
        <v>164</v>
      </c>
    </row>
    <row r="27" spans="1:8" ht="15" customHeight="1" hidden="1">
      <c r="A27" s="34" t="s">
        <v>176</v>
      </c>
      <c r="D27" s="35" t="s">
        <v>133</v>
      </c>
      <c r="G27" s="35" t="s">
        <v>163</v>
      </c>
      <c r="H27" s="36" t="s">
        <v>164</v>
      </c>
    </row>
    <row r="28" spans="1:8" ht="15" customHeight="1">
      <c r="A28" s="35" t="s">
        <v>672</v>
      </c>
      <c r="B28" s="36" t="s">
        <v>487</v>
      </c>
      <c r="D28" s="35" t="s">
        <v>134</v>
      </c>
      <c r="E28" s="36" t="s">
        <v>527</v>
      </c>
      <c r="G28" s="35" t="s">
        <v>163</v>
      </c>
      <c r="H28" s="36" t="s">
        <v>164</v>
      </c>
    </row>
    <row r="29" spans="1:8" ht="15" customHeight="1">
      <c r="A29" s="35" t="s">
        <v>810</v>
      </c>
      <c r="B29" s="36" t="s">
        <v>811</v>
      </c>
      <c r="D29" s="35" t="s">
        <v>800</v>
      </c>
      <c r="E29" s="36" t="s">
        <v>801</v>
      </c>
      <c r="G29" s="35" t="s">
        <v>163</v>
      </c>
      <c r="H29" s="36" t="s">
        <v>164</v>
      </c>
    </row>
    <row r="30" spans="1:8" ht="15" customHeight="1">
      <c r="A30" s="35" t="s">
        <v>526</v>
      </c>
      <c r="B30" s="36" t="s">
        <v>115</v>
      </c>
      <c r="D30" s="35" t="s">
        <v>525</v>
      </c>
      <c r="E30" s="36" t="s">
        <v>524</v>
      </c>
      <c r="G30" s="35" t="s">
        <v>163</v>
      </c>
      <c r="H30" s="36" t="s">
        <v>164</v>
      </c>
    </row>
    <row r="31" spans="1:8" ht="15" customHeight="1">
      <c r="A31" s="35" t="s">
        <v>178</v>
      </c>
      <c r="D31" s="35" t="s">
        <v>135</v>
      </c>
      <c r="G31" s="35" t="s">
        <v>163</v>
      </c>
      <c r="H31" s="36" t="s">
        <v>164</v>
      </c>
    </row>
    <row r="32" ht="15" customHeight="1"/>
    <row r="33" spans="1:8" ht="15" customHeight="1">
      <c r="A33" s="34" t="s">
        <v>308</v>
      </c>
      <c r="B33" s="36" t="s">
        <v>15</v>
      </c>
      <c r="D33" s="35" t="s">
        <v>136</v>
      </c>
      <c r="E33" s="36" t="s">
        <v>179</v>
      </c>
      <c r="G33" s="35" t="s">
        <v>163</v>
      </c>
      <c r="H33" s="36" t="s">
        <v>164</v>
      </c>
    </row>
    <row r="34" spans="1:8" ht="27" customHeight="1">
      <c r="A34" s="37" t="s">
        <v>314</v>
      </c>
      <c r="D34" s="41" t="s">
        <v>315</v>
      </c>
      <c r="E34" s="36"/>
      <c r="G34" s="41" t="s">
        <v>163</v>
      </c>
      <c r="H34" s="42" t="s">
        <v>164</v>
      </c>
    </row>
    <row r="35" ht="15" customHeight="1"/>
    <row r="36" spans="1:8" ht="15" customHeight="1">
      <c r="A36" s="34" t="s">
        <v>628</v>
      </c>
      <c r="B36" s="36" t="s">
        <v>488</v>
      </c>
      <c r="D36" s="35" t="s">
        <v>313</v>
      </c>
      <c r="E36" s="36" t="s">
        <v>489</v>
      </c>
      <c r="G36" s="35" t="s">
        <v>163</v>
      </c>
      <c r="H36" s="36" t="s">
        <v>164</v>
      </c>
    </row>
    <row r="37" spans="1:8" ht="15" customHeight="1">
      <c r="A37" s="35" t="s">
        <v>736</v>
      </c>
      <c r="B37" s="36" t="s">
        <v>737</v>
      </c>
      <c r="D37" s="35" t="s">
        <v>738</v>
      </c>
      <c r="E37" s="36" t="s">
        <v>739</v>
      </c>
      <c r="G37" s="35" t="s">
        <v>163</v>
      </c>
      <c r="H37" s="36" t="s">
        <v>164</v>
      </c>
    </row>
    <row r="38" ht="15" customHeight="1"/>
    <row r="39" spans="1:8" ht="15" customHeight="1">
      <c r="A39" s="34" t="s">
        <v>634</v>
      </c>
      <c r="D39" s="35" t="s">
        <v>629</v>
      </c>
      <c r="E39" s="36" t="s">
        <v>631</v>
      </c>
      <c r="G39" s="35" t="s">
        <v>165</v>
      </c>
      <c r="H39" s="36" t="s">
        <v>166</v>
      </c>
    </row>
    <row r="40" spans="1:8" ht="15" customHeight="1">
      <c r="A40" s="35" t="s">
        <v>808</v>
      </c>
      <c r="D40" s="35" t="s">
        <v>809</v>
      </c>
      <c r="G40" s="35" t="s">
        <v>163</v>
      </c>
      <c r="H40" s="36" t="s">
        <v>164</v>
      </c>
    </row>
    <row r="41" spans="1:8" ht="15" customHeight="1">
      <c r="A41" s="37"/>
      <c r="D41" s="35"/>
      <c r="E41" s="35"/>
      <c r="G41" s="41"/>
      <c r="H41" s="42"/>
    </row>
    <row r="42" spans="1:8" ht="15" customHeight="1">
      <c r="A42" s="34" t="s">
        <v>632</v>
      </c>
      <c r="B42" s="36" t="s">
        <v>586</v>
      </c>
      <c r="D42" s="35" t="s">
        <v>588</v>
      </c>
      <c r="E42" s="36" t="s">
        <v>587</v>
      </c>
      <c r="G42" s="35" t="s">
        <v>165</v>
      </c>
      <c r="H42" s="36" t="s">
        <v>166</v>
      </c>
    </row>
    <row r="43" spans="1:8" ht="15" customHeight="1">
      <c r="A43" s="35" t="s">
        <v>14</v>
      </c>
      <c r="D43" s="35" t="s">
        <v>137</v>
      </c>
      <c r="G43" s="35" t="s">
        <v>165</v>
      </c>
      <c r="H43" s="36" t="s">
        <v>166</v>
      </c>
    </row>
    <row r="44" spans="1:8" ht="15" customHeight="1">
      <c r="A44" s="35" t="s">
        <v>180</v>
      </c>
      <c r="B44" s="36" t="s">
        <v>211</v>
      </c>
      <c r="D44" s="35" t="s">
        <v>138</v>
      </c>
      <c r="E44" s="36" t="s">
        <v>181</v>
      </c>
      <c r="G44" s="35" t="s">
        <v>163</v>
      </c>
      <c r="H44" s="36" t="s">
        <v>164</v>
      </c>
    </row>
    <row r="45" spans="1:8" ht="15" customHeight="1">
      <c r="A45" s="35" t="s">
        <v>182</v>
      </c>
      <c r="B45" s="36" t="s">
        <v>183</v>
      </c>
      <c r="D45" s="35" t="s">
        <v>139</v>
      </c>
      <c r="E45" s="36" t="s">
        <v>184</v>
      </c>
      <c r="G45" s="35" t="s">
        <v>165</v>
      </c>
      <c r="H45" s="36" t="s">
        <v>166</v>
      </c>
    </row>
    <row r="46" spans="1:8" ht="15" customHeight="1">
      <c r="A46" s="35" t="s">
        <v>185</v>
      </c>
      <c r="D46" s="35" t="s">
        <v>140</v>
      </c>
      <c r="E46" s="36" t="s">
        <v>186</v>
      </c>
      <c r="G46" s="35" t="s">
        <v>163</v>
      </c>
      <c r="H46" s="36" t="s">
        <v>164</v>
      </c>
    </row>
    <row r="47" ht="15" customHeight="1"/>
    <row r="48" spans="1:8" ht="15" customHeight="1">
      <c r="A48" s="34" t="s">
        <v>593</v>
      </c>
      <c r="B48" s="36" t="s">
        <v>187</v>
      </c>
      <c r="D48" s="35" t="s">
        <v>141</v>
      </c>
      <c r="E48" s="36" t="s">
        <v>188</v>
      </c>
      <c r="G48" s="35" t="s">
        <v>165</v>
      </c>
      <c r="H48" s="36" t="s">
        <v>166</v>
      </c>
    </row>
    <row r="49" spans="1:8" ht="15" customHeight="1" hidden="1">
      <c r="A49" s="35" t="s">
        <v>793</v>
      </c>
      <c r="D49" s="35" t="s">
        <v>142</v>
      </c>
      <c r="E49" s="36" t="s">
        <v>189</v>
      </c>
      <c r="G49" s="35" t="s">
        <v>165</v>
      </c>
      <c r="H49" s="36" t="s">
        <v>166</v>
      </c>
    </row>
    <row r="50" ht="15" customHeight="1"/>
    <row r="51" spans="1:8" ht="15" customHeight="1" hidden="1">
      <c r="A51" s="34" t="s">
        <v>190</v>
      </c>
      <c r="D51" s="35" t="s">
        <v>143</v>
      </c>
      <c r="E51" s="36" t="s">
        <v>191</v>
      </c>
      <c r="G51" s="35" t="s">
        <v>163</v>
      </c>
      <c r="H51" s="36" t="s">
        <v>164</v>
      </c>
    </row>
    <row r="52" spans="1:8" ht="15" customHeight="1">
      <c r="A52" s="34" t="s">
        <v>495</v>
      </c>
      <c r="B52" s="36" t="s">
        <v>531</v>
      </c>
      <c r="D52" s="35" t="s">
        <v>144</v>
      </c>
      <c r="E52" s="36" t="s">
        <v>530</v>
      </c>
      <c r="G52" s="35" t="s">
        <v>163</v>
      </c>
      <c r="H52" s="36" t="s">
        <v>164</v>
      </c>
    </row>
    <row r="53" spans="1:8" ht="15" customHeight="1">
      <c r="A53" s="35" t="s">
        <v>192</v>
      </c>
      <c r="D53" s="35" t="s">
        <v>145</v>
      </c>
      <c r="G53" s="35" t="s">
        <v>163</v>
      </c>
      <c r="H53" s="36" t="s">
        <v>164</v>
      </c>
    </row>
    <row r="54" spans="1:8" ht="15" customHeight="1">
      <c r="A54" s="35" t="s">
        <v>193</v>
      </c>
      <c r="B54" s="36" t="s">
        <v>663</v>
      </c>
      <c r="D54" s="35" t="s">
        <v>146</v>
      </c>
      <c r="E54" s="36" t="s">
        <v>664</v>
      </c>
      <c r="G54" s="35" t="s">
        <v>163</v>
      </c>
      <c r="H54" s="36" t="s">
        <v>164</v>
      </c>
    </row>
    <row r="55" spans="1:8" ht="15" customHeight="1">
      <c r="A55" s="35" t="s">
        <v>597</v>
      </c>
      <c r="B55" s="36" t="s">
        <v>598</v>
      </c>
      <c r="D55" s="35" t="s">
        <v>596</v>
      </c>
      <c r="E55" s="36" t="s">
        <v>595</v>
      </c>
      <c r="G55" s="35" t="s">
        <v>309</v>
      </c>
      <c r="H55" s="36" t="s">
        <v>164</v>
      </c>
    </row>
    <row r="56" spans="1:8" ht="15" customHeight="1">
      <c r="A56" s="35" t="s">
        <v>194</v>
      </c>
      <c r="B56" s="36" t="s">
        <v>529</v>
      </c>
      <c r="D56" s="35" t="s">
        <v>147</v>
      </c>
      <c r="E56" s="36" t="s">
        <v>195</v>
      </c>
      <c r="G56" s="35" t="s">
        <v>163</v>
      </c>
      <c r="H56" s="36" t="s">
        <v>164</v>
      </c>
    </row>
    <row r="57" spans="1:8" ht="27" customHeight="1">
      <c r="A57" s="37" t="s">
        <v>196</v>
      </c>
      <c r="D57" s="41" t="s">
        <v>197</v>
      </c>
      <c r="G57" s="41" t="s">
        <v>165</v>
      </c>
      <c r="H57" s="42" t="s">
        <v>166</v>
      </c>
    </row>
    <row r="58" ht="15" customHeight="1"/>
    <row r="59" spans="1:8" ht="15" customHeight="1">
      <c r="A59" s="34" t="s">
        <v>788</v>
      </c>
      <c r="D59" s="35" t="s">
        <v>786</v>
      </c>
      <c r="G59" s="35" t="s">
        <v>163</v>
      </c>
      <c r="H59" s="36" t="s">
        <v>164</v>
      </c>
    </row>
    <row r="60" spans="1:8" ht="15" customHeight="1">
      <c r="A60" s="35" t="s">
        <v>787</v>
      </c>
      <c r="D60" s="35" t="s">
        <v>148</v>
      </c>
      <c r="G60" s="35" t="s">
        <v>163</v>
      </c>
      <c r="H60" s="36" t="s">
        <v>164</v>
      </c>
    </row>
    <row r="61" ht="15" customHeight="1"/>
    <row r="62" spans="1:8" ht="15" customHeight="1">
      <c r="A62" s="34" t="s">
        <v>599</v>
      </c>
      <c r="B62" s="36" t="s">
        <v>198</v>
      </c>
      <c r="D62" s="35" t="s">
        <v>149</v>
      </c>
      <c r="E62" s="36" t="s">
        <v>199</v>
      </c>
      <c r="G62" s="35" t="s">
        <v>163</v>
      </c>
      <c r="H62" s="36" t="s">
        <v>164</v>
      </c>
    </row>
    <row r="63" spans="1:8" ht="15" customHeight="1">
      <c r="A63" s="35" t="s">
        <v>752</v>
      </c>
      <c r="B63" s="36" t="s">
        <v>753</v>
      </c>
      <c r="D63" s="35" t="s">
        <v>754</v>
      </c>
      <c r="E63" s="36" t="s">
        <v>755</v>
      </c>
      <c r="G63" s="41" t="s">
        <v>165</v>
      </c>
      <c r="H63" s="42" t="s">
        <v>166</v>
      </c>
    </row>
    <row r="64" spans="1:8" ht="15" customHeight="1">
      <c r="A64" s="35" t="s">
        <v>516</v>
      </c>
      <c r="B64" s="36"/>
      <c r="D64" s="35" t="s">
        <v>517</v>
      </c>
      <c r="E64" s="35"/>
      <c r="G64" s="35" t="s">
        <v>512</v>
      </c>
      <c r="H64" s="36" t="s">
        <v>164</v>
      </c>
    </row>
    <row r="65" spans="1:8" ht="15" customHeight="1">
      <c r="A65" s="35" t="s">
        <v>200</v>
      </c>
      <c r="B65" s="36" t="s">
        <v>201</v>
      </c>
      <c r="D65" s="35" t="s">
        <v>150</v>
      </c>
      <c r="E65" s="36" t="s">
        <v>202</v>
      </c>
      <c r="G65" s="35" t="s">
        <v>163</v>
      </c>
      <c r="H65" s="36" t="s">
        <v>164</v>
      </c>
    </row>
    <row r="66" spans="1:8" ht="15" customHeight="1">
      <c r="A66" s="35" t="s">
        <v>743</v>
      </c>
      <c r="B66" s="36" t="s">
        <v>746</v>
      </c>
      <c r="D66" s="35" t="s">
        <v>745</v>
      </c>
      <c r="E66" s="36" t="s">
        <v>744</v>
      </c>
      <c r="G66" s="35" t="s">
        <v>163</v>
      </c>
      <c r="H66" s="36" t="s">
        <v>164</v>
      </c>
    </row>
    <row r="67" spans="1:8" ht="15" customHeight="1" hidden="1">
      <c r="A67" s="35" t="s">
        <v>203</v>
      </c>
      <c r="D67" s="35" t="s">
        <v>151</v>
      </c>
      <c r="G67" s="35" t="s">
        <v>163</v>
      </c>
      <c r="H67" s="36" t="s">
        <v>164</v>
      </c>
    </row>
    <row r="68" spans="1:8" ht="15" customHeight="1">
      <c r="A68" s="35"/>
      <c r="D68" s="35"/>
      <c r="G68" s="35"/>
      <c r="H68" s="36"/>
    </row>
    <row r="69" spans="1:8" ht="15" customHeight="1">
      <c r="A69" s="34" t="s">
        <v>204</v>
      </c>
      <c r="D69" s="35" t="s">
        <v>152</v>
      </c>
      <c r="G69" s="35" t="s">
        <v>163</v>
      </c>
      <c r="H69" s="36" t="s">
        <v>164</v>
      </c>
    </row>
    <row r="70" spans="1:8" ht="15" customHeight="1">
      <c r="A70" s="35" t="s">
        <v>741</v>
      </c>
      <c r="D70" s="35" t="s">
        <v>742</v>
      </c>
      <c r="G70" s="35" t="s">
        <v>163</v>
      </c>
      <c r="H70" s="36" t="s">
        <v>164</v>
      </c>
    </row>
    <row r="71" ht="15" customHeight="1"/>
    <row r="72" spans="1:8" ht="27" customHeight="1">
      <c r="A72" s="40" t="s">
        <v>600</v>
      </c>
      <c r="D72" s="41" t="s">
        <v>153</v>
      </c>
      <c r="E72" s="42" t="s">
        <v>205</v>
      </c>
      <c r="G72" s="41" t="s">
        <v>165</v>
      </c>
      <c r="H72" s="42" t="s">
        <v>166</v>
      </c>
    </row>
    <row r="73" spans="1:8" ht="15" customHeight="1">
      <c r="A73" s="37" t="s">
        <v>657</v>
      </c>
      <c r="B73" s="36" t="s">
        <v>660</v>
      </c>
      <c r="D73" s="41" t="s">
        <v>658</v>
      </c>
      <c r="E73" s="42" t="s">
        <v>659</v>
      </c>
      <c r="G73" s="41" t="s">
        <v>165</v>
      </c>
      <c r="H73" s="42" t="s">
        <v>166</v>
      </c>
    </row>
    <row r="74" spans="1:8" ht="15" customHeight="1">
      <c r="A74" s="287" t="s">
        <v>815</v>
      </c>
      <c r="B74" s="288"/>
      <c r="C74" s="288"/>
      <c r="D74" s="287" t="s">
        <v>815</v>
      </c>
      <c r="E74" s="288"/>
      <c r="F74" s="288"/>
      <c r="G74" s="287" t="s">
        <v>163</v>
      </c>
      <c r="H74" s="289" t="s">
        <v>164</v>
      </c>
    </row>
    <row r="75" spans="1:8" ht="15" customHeight="1">
      <c r="A75" s="35" t="s">
        <v>206</v>
      </c>
      <c r="B75" s="36" t="s">
        <v>312</v>
      </c>
      <c r="D75" s="35" t="s">
        <v>154</v>
      </c>
      <c r="E75" s="36" t="s">
        <v>207</v>
      </c>
      <c r="G75" s="35" t="s">
        <v>163</v>
      </c>
      <c r="H75" s="36" t="s">
        <v>164</v>
      </c>
    </row>
    <row r="76" spans="1:8" ht="15" customHeight="1">
      <c r="A76" s="35" t="s">
        <v>208</v>
      </c>
      <c r="B76" s="36" t="s">
        <v>514</v>
      </c>
      <c r="D76" s="35" t="s">
        <v>212</v>
      </c>
      <c r="E76" s="36" t="s">
        <v>213</v>
      </c>
      <c r="G76" s="35" t="s">
        <v>163</v>
      </c>
      <c r="H76" s="36" t="s">
        <v>164</v>
      </c>
    </row>
    <row r="77" spans="1:8" ht="15" customHeight="1">
      <c r="A77" s="35" t="s">
        <v>519</v>
      </c>
      <c r="B77" s="36" t="s">
        <v>528</v>
      </c>
      <c r="D77" s="35" t="s">
        <v>520</v>
      </c>
      <c r="E77" s="36" t="s">
        <v>521</v>
      </c>
      <c r="G77" s="35" t="s">
        <v>163</v>
      </c>
      <c r="H77" s="36" t="s">
        <v>164</v>
      </c>
    </row>
    <row r="78" ht="15" customHeight="1"/>
    <row r="79" spans="1:8" ht="15" customHeight="1">
      <c r="A79" s="34" t="s">
        <v>617</v>
      </c>
      <c r="B79" s="36" t="s">
        <v>621</v>
      </c>
      <c r="D79" s="35" t="s">
        <v>619</v>
      </c>
      <c r="E79" s="36" t="s">
        <v>630</v>
      </c>
      <c r="G79" s="35" t="s">
        <v>177</v>
      </c>
      <c r="H79" s="36" t="s">
        <v>166</v>
      </c>
    </row>
    <row r="80" spans="1:8" ht="15" customHeight="1">
      <c r="A80" s="35" t="s">
        <v>618</v>
      </c>
      <c r="D80" s="35" t="s">
        <v>523</v>
      </c>
      <c r="E80" s="36" t="s">
        <v>673</v>
      </c>
      <c r="G80" s="35" t="s">
        <v>163</v>
      </c>
      <c r="H80" s="36" t="s">
        <v>164</v>
      </c>
    </row>
    <row r="81" ht="15" customHeight="1"/>
    <row r="82" spans="1:8" ht="15" customHeight="1">
      <c r="A82" s="34" t="s">
        <v>490</v>
      </c>
      <c r="D82" s="35" t="s">
        <v>491</v>
      </c>
      <c r="G82" s="35" t="s">
        <v>163</v>
      </c>
      <c r="H82" s="36" t="s">
        <v>164</v>
      </c>
    </row>
    <row r="83" spans="1:8" ht="15" customHeight="1">
      <c r="A83" s="35" t="s">
        <v>492</v>
      </c>
      <c r="D83" s="35" t="s">
        <v>310</v>
      </c>
      <c r="G83" s="35" t="s">
        <v>163</v>
      </c>
      <c r="H83" s="36" t="s">
        <v>164</v>
      </c>
    </row>
    <row r="84" spans="1:8" ht="27" customHeight="1">
      <c r="A84" s="37" t="s">
        <v>665</v>
      </c>
      <c r="D84" s="41" t="s">
        <v>209</v>
      </c>
      <c r="E84" s="42"/>
      <c r="G84" s="41" t="s">
        <v>163</v>
      </c>
      <c r="H84" s="42" t="s">
        <v>164</v>
      </c>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B7"/>
  <sheetViews>
    <sheetView zoomScalePageLayoutView="0" workbookViewId="0" topLeftCell="A1">
      <selection activeCell="B14" sqref="B14"/>
    </sheetView>
  </sheetViews>
  <sheetFormatPr defaultColWidth="9.00390625" defaultRowHeight="16.5"/>
  <cols>
    <col min="1" max="1" width="3.50390625" style="0" customWidth="1"/>
    <col min="2" max="2" width="112.00390625" style="0" customWidth="1"/>
  </cols>
  <sheetData>
    <row r="1" spans="1:2" s="273" customFormat="1" ht="42.75" customHeight="1">
      <c r="A1" s="380" t="s">
        <v>794</v>
      </c>
      <c r="B1" s="380"/>
    </row>
    <row r="4" spans="1:2" s="275" customFormat="1" ht="114.75" customHeight="1">
      <c r="A4" s="381" t="s">
        <v>795</v>
      </c>
      <c r="B4" s="382"/>
    </row>
    <row r="5" s="275" customFormat="1" ht="16.5">
      <c r="B5" s="274"/>
    </row>
    <row r="6" s="275" customFormat="1" ht="16.5">
      <c r="B6" s="276"/>
    </row>
    <row r="7" s="275" customFormat="1" ht="16.5">
      <c r="B7" s="274"/>
    </row>
  </sheetData>
  <sheetProtection/>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2" t="s">
        <v>234</v>
      </c>
      <c r="B2" s="292"/>
      <c r="C2" s="292"/>
      <c r="D2" s="292"/>
      <c r="E2" s="292"/>
      <c r="F2" s="292"/>
      <c r="G2" s="292"/>
      <c r="H2" s="108" t="s">
        <v>713</v>
      </c>
    </row>
    <row r="3" spans="1:10" s="8" customFormat="1" ht="25.5" customHeight="1">
      <c r="A3" s="301" t="str">
        <f>'Form HKLQ1-1'!A3:H3</f>
        <v>二零一五年一月至十二月
January to December 2015</v>
      </c>
      <c r="B3" s="301"/>
      <c r="C3" s="301"/>
      <c r="D3" s="301"/>
      <c r="E3" s="301"/>
      <c r="F3" s="301"/>
      <c r="G3" s="301"/>
      <c r="H3" s="97"/>
      <c r="J3" s="12"/>
    </row>
    <row r="4" spans="1:10" ht="3" customHeight="1">
      <c r="A4" s="2"/>
      <c r="B4" s="2"/>
      <c r="C4" s="2"/>
      <c r="D4" s="3"/>
      <c r="E4" s="3"/>
      <c r="F4" s="3"/>
      <c r="G4" s="1"/>
      <c r="H4" s="1"/>
      <c r="J4" s="247"/>
    </row>
    <row r="5" spans="1:10" ht="3" customHeight="1">
      <c r="A5" s="1"/>
      <c r="B5" s="1"/>
      <c r="C5" s="5"/>
      <c r="D5" s="5"/>
      <c r="E5" s="5"/>
      <c r="F5" s="5"/>
      <c r="G5" s="1"/>
      <c r="H5" s="1"/>
      <c r="J5" s="247"/>
    </row>
    <row r="6" spans="1:10" s="44" customFormat="1" ht="3" customHeight="1">
      <c r="A6" s="298"/>
      <c r="B6" s="298"/>
      <c r="C6" s="73"/>
      <c r="D6" s="73"/>
      <c r="E6" s="73"/>
      <c r="F6" s="73"/>
      <c r="G6" s="75"/>
      <c r="H6" s="75"/>
      <c r="J6" s="264"/>
    </row>
    <row r="7" spans="1:10" s="44" customFormat="1" ht="27.75" customHeight="1">
      <c r="A7" s="298" t="s">
        <v>704</v>
      </c>
      <c r="B7" s="298"/>
      <c r="C7" s="298"/>
      <c r="D7" s="298"/>
      <c r="E7" s="298"/>
      <c r="F7" s="298"/>
      <c r="G7" s="75"/>
      <c r="H7" s="75"/>
      <c r="J7" s="264"/>
    </row>
    <row r="8" spans="1:10" ht="6" customHeight="1">
      <c r="A8" s="7"/>
      <c r="B8" s="1"/>
      <c r="C8" s="5"/>
      <c r="D8" s="5"/>
      <c r="E8" s="5"/>
      <c r="F8" s="5"/>
      <c r="G8" s="1"/>
      <c r="H8" s="1"/>
      <c r="J8" s="247"/>
    </row>
    <row r="9" spans="1:10" s="46" customFormat="1" ht="21" customHeight="1">
      <c r="A9" s="45"/>
      <c r="B9" s="45"/>
      <c r="C9" s="293" t="s">
        <v>714</v>
      </c>
      <c r="D9" s="294"/>
      <c r="E9" s="294"/>
      <c r="F9" s="294"/>
      <c r="G9" s="294"/>
      <c r="H9" s="295"/>
      <c r="J9" s="96"/>
    </row>
    <row r="10" spans="1:10" s="46" customFormat="1" ht="54" customHeight="1">
      <c r="A10" s="50" t="s">
        <v>322</v>
      </c>
      <c r="B10" s="51" t="s">
        <v>323</v>
      </c>
      <c r="C10" s="252" t="s">
        <v>715</v>
      </c>
      <c r="D10" s="252" t="s">
        <v>716</v>
      </c>
      <c r="E10" s="252" t="s">
        <v>717</v>
      </c>
      <c r="F10" s="252" t="s">
        <v>718</v>
      </c>
      <c r="G10" s="252" t="s">
        <v>719</v>
      </c>
      <c r="H10" s="51" t="s">
        <v>16</v>
      </c>
      <c r="J10" s="96"/>
    </row>
    <row r="11" spans="1:10" s="46" customFormat="1" ht="21" customHeight="1">
      <c r="A11" s="54" t="s">
        <v>329</v>
      </c>
      <c r="B11" s="55" t="s">
        <v>330</v>
      </c>
      <c r="C11" s="58" t="s">
        <v>303</v>
      </c>
      <c r="D11" s="58" t="s">
        <v>303</v>
      </c>
      <c r="E11" s="58" t="s">
        <v>303</v>
      </c>
      <c r="F11" s="58" t="s">
        <v>303</v>
      </c>
      <c r="G11" s="58" t="s">
        <v>303</v>
      </c>
      <c r="H11" s="58" t="s">
        <v>303</v>
      </c>
      <c r="J11" s="96"/>
    </row>
    <row r="12" spans="1:15" s="46" customFormat="1" ht="21" customHeight="1">
      <c r="A12" s="59"/>
      <c r="B12" s="60" t="s">
        <v>331</v>
      </c>
      <c r="C12" s="212">
        <v>54282310</v>
      </c>
      <c r="D12" s="212">
        <v>31454505</v>
      </c>
      <c r="E12" s="212">
        <v>17637078</v>
      </c>
      <c r="F12" s="212">
        <v>9921288</v>
      </c>
      <c r="G12" s="212">
        <v>2650738</v>
      </c>
      <c r="H12" s="290">
        <v>61663609</v>
      </c>
      <c r="I12" s="258"/>
      <c r="J12" s="263"/>
      <c r="K12" s="263"/>
      <c r="L12" s="263"/>
      <c r="M12" s="263"/>
      <c r="N12" s="263"/>
      <c r="O12" s="263"/>
    </row>
    <row r="13" spans="1:15" s="46" customFormat="1" ht="43.5" customHeight="1">
      <c r="A13" s="59"/>
      <c r="B13" s="62" t="s">
        <v>332</v>
      </c>
      <c r="C13" s="212">
        <v>0</v>
      </c>
      <c r="D13" s="212">
        <v>355446</v>
      </c>
      <c r="E13" s="212">
        <v>684</v>
      </c>
      <c r="F13" s="212">
        <v>20127</v>
      </c>
      <c r="G13" s="212">
        <v>735871</v>
      </c>
      <c r="H13" s="212">
        <v>1112128</v>
      </c>
      <c r="I13" s="258"/>
      <c r="J13" s="263"/>
      <c r="K13" s="263"/>
      <c r="L13" s="263"/>
      <c r="M13" s="263"/>
      <c r="N13" s="263"/>
      <c r="O13" s="263"/>
    </row>
    <row r="14" spans="1:15" s="46" customFormat="1" ht="21" customHeight="1">
      <c r="A14" s="59"/>
      <c r="B14" s="62" t="s">
        <v>333</v>
      </c>
      <c r="C14" s="212">
        <v>1713</v>
      </c>
      <c r="D14" s="212">
        <v>19395</v>
      </c>
      <c r="E14" s="212">
        <v>32302</v>
      </c>
      <c r="F14" s="212">
        <v>154841</v>
      </c>
      <c r="G14" s="212">
        <v>230922</v>
      </c>
      <c r="H14" s="290">
        <v>437460</v>
      </c>
      <c r="I14" s="258"/>
      <c r="J14" s="263"/>
      <c r="K14" s="263"/>
      <c r="L14" s="263"/>
      <c r="M14" s="263"/>
      <c r="N14" s="263"/>
      <c r="O14" s="263"/>
    </row>
    <row r="15" spans="1:15" s="46" customFormat="1" ht="21" customHeight="1">
      <c r="A15" s="59"/>
      <c r="B15" s="62" t="s">
        <v>334</v>
      </c>
      <c r="C15" s="212">
        <v>47824</v>
      </c>
      <c r="D15" s="212">
        <v>3798</v>
      </c>
      <c r="E15" s="212">
        <v>12849</v>
      </c>
      <c r="F15" s="212">
        <v>97160</v>
      </c>
      <c r="G15" s="212">
        <v>132571</v>
      </c>
      <c r="H15" s="290">
        <v>246378</v>
      </c>
      <c r="I15" s="258"/>
      <c r="J15" s="263"/>
      <c r="K15" s="263"/>
      <c r="L15" s="263"/>
      <c r="M15" s="263"/>
      <c r="N15" s="263"/>
      <c r="O15" s="263"/>
    </row>
    <row r="16" spans="1:15" s="46" customFormat="1" ht="21" customHeight="1">
      <c r="A16" s="59"/>
      <c r="B16" s="65" t="s">
        <v>335</v>
      </c>
      <c r="C16" s="212">
        <v>529161</v>
      </c>
      <c r="D16" s="212">
        <v>1715351</v>
      </c>
      <c r="E16" s="212">
        <v>135127</v>
      </c>
      <c r="F16" s="212">
        <v>215404</v>
      </c>
      <c r="G16" s="212">
        <v>48497</v>
      </c>
      <c r="H16" s="212">
        <v>2114379</v>
      </c>
      <c r="I16" s="258"/>
      <c r="J16" s="263"/>
      <c r="K16" s="263"/>
      <c r="L16" s="263"/>
      <c r="M16" s="263"/>
      <c r="N16" s="263"/>
      <c r="O16" s="263"/>
    </row>
    <row r="17" spans="1:15" s="46" customFormat="1" ht="21" customHeight="1">
      <c r="A17" s="66"/>
      <c r="B17" s="67" t="s">
        <v>336</v>
      </c>
      <c r="C17" s="212">
        <v>54861008</v>
      </c>
      <c r="D17" s="212">
        <v>33548495</v>
      </c>
      <c r="E17" s="212">
        <v>17818040</v>
      </c>
      <c r="F17" s="212">
        <v>10408820</v>
      </c>
      <c r="G17" s="212">
        <v>3798599</v>
      </c>
      <c r="H17" s="212">
        <v>65573954</v>
      </c>
      <c r="I17" s="258"/>
      <c r="J17" s="263"/>
      <c r="K17" s="263"/>
      <c r="L17" s="263"/>
      <c r="M17" s="263"/>
      <c r="N17" s="263"/>
      <c r="O17" s="263"/>
    </row>
    <row r="18" spans="1:15" s="46" customFormat="1" ht="21" customHeight="1">
      <c r="A18" s="69" t="s">
        <v>343</v>
      </c>
      <c r="B18" s="70" t="s">
        <v>337</v>
      </c>
      <c r="C18" s="212">
        <v>0</v>
      </c>
      <c r="D18" s="212">
        <v>0</v>
      </c>
      <c r="E18" s="212">
        <v>0</v>
      </c>
      <c r="F18" s="212">
        <v>0</v>
      </c>
      <c r="G18" s="212">
        <v>0</v>
      </c>
      <c r="H18" s="212">
        <v>0</v>
      </c>
      <c r="I18" s="258"/>
      <c r="J18" s="263"/>
      <c r="K18" s="263"/>
      <c r="L18" s="263"/>
      <c r="M18" s="263"/>
      <c r="N18" s="263"/>
      <c r="O18" s="263"/>
    </row>
    <row r="19" spans="1:15" s="46" customFormat="1" ht="43.5" customHeight="1">
      <c r="A19" s="71" t="s">
        <v>344</v>
      </c>
      <c r="B19" s="70" t="s">
        <v>338</v>
      </c>
      <c r="C19" s="212">
        <v>8871570</v>
      </c>
      <c r="D19" s="212">
        <v>0</v>
      </c>
      <c r="E19" s="212">
        <v>71033</v>
      </c>
      <c r="F19" s="212">
        <v>404117</v>
      </c>
      <c r="G19" s="212">
        <v>864126</v>
      </c>
      <c r="H19" s="212">
        <v>1339276</v>
      </c>
      <c r="I19" s="258"/>
      <c r="J19" s="263"/>
      <c r="K19" s="263"/>
      <c r="L19" s="263"/>
      <c r="M19" s="263"/>
      <c r="N19" s="263"/>
      <c r="O19" s="263"/>
    </row>
    <row r="20" spans="1:15" s="46" customFormat="1" ht="43.5" customHeight="1">
      <c r="A20" s="59"/>
      <c r="B20" s="62" t="s">
        <v>707</v>
      </c>
      <c r="C20" s="212">
        <v>0</v>
      </c>
      <c r="D20" s="212">
        <v>2197</v>
      </c>
      <c r="E20" s="212">
        <v>7</v>
      </c>
      <c r="F20" s="212">
        <v>70</v>
      </c>
      <c r="G20" s="212">
        <v>17979</v>
      </c>
      <c r="H20" s="212">
        <v>20253</v>
      </c>
      <c r="I20" s="258"/>
      <c r="J20" s="263"/>
      <c r="K20" s="263"/>
      <c r="L20" s="263"/>
      <c r="M20" s="263"/>
      <c r="N20" s="263"/>
      <c r="O20" s="263"/>
    </row>
    <row r="21" spans="1:15" s="46" customFormat="1" ht="21" customHeight="1">
      <c r="A21" s="59"/>
      <c r="B21" s="62" t="s">
        <v>333</v>
      </c>
      <c r="C21" s="212">
        <v>0</v>
      </c>
      <c r="D21" s="212">
        <v>160</v>
      </c>
      <c r="E21" s="212">
        <v>94</v>
      </c>
      <c r="F21" s="212">
        <v>735</v>
      </c>
      <c r="G21" s="212">
        <v>4866</v>
      </c>
      <c r="H21" s="212">
        <v>5855</v>
      </c>
      <c r="I21" s="258"/>
      <c r="J21" s="263"/>
      <c r="K21" s="263"/>
      <c r="L21" s="263"/>
      <c r="M21" s="263"/>
      <c r="N21" s="263"/>
      <c r="O21" s="263"/>
    </row>
    <row r="22" spans="1:15" s="46" customFormat="1" ht="21" customHeight="1">
      <c r="A22" s="59"/>
      <c r="B22" s="62" t="s">
        <v>334</v>
      </c>
      <c r="C22" s="212">
        <v>0</v>
      </c>
      <c r="D22" s="212">
        <v>7</v>
      </c>
      <c r="E22" s="212">
        <v>139</v>
      </c>
      <c r="F22" s="212">
        <v>914</v>
      </c>
      <c r="G22" s="212">
        <v>4621</v>
      </c>
      <c r="H22" s="212">
        <v>5681</v>
      </c>
      <c r="I22" s="258"/>
      <c r="J22" s="263"/>
      <c r="K22" s="263"/>
      <c r="L22" s="263"/>
      <c r="M22" s="263"/>
      <c r="N22" s="263"/>
      <c r="O22" s="263"/>
    </row>
    <row r="23" spans="1:15" s="46" customFormat="1" ht="21" customHeight="1">
      <c r="A23" s="66"/>
      <c r="B23" s="67" t="s">
        <v>345</v>
      </c>
      <c r="C23" s="212">
        <v>8871570</v>
      </c>
      <c r="D23" s="212">
        <v>2364</v>
      </c>
      <c r="E23" s="212">
        <v>71273</v>
      </c>
      <c r="F23" s="212">
        <v>405836</v>
      </c>
      <c r="G23" s="212">
        <v>891592</v>
      </c>
      <c r="H23" s="212">
        <v>1371065</v>
      </c>
      <c r="I23" s="258"/>
      <c r="J23" s="263"/>
      <c r="K23" s="263"/>
      <c r="L23" s="263"/>
      <c r="M23" s="263"/>
      <c r="N23" s="263"/>
      <c r="O23" s="263"/>
    </row>
    <row r="24" spans="1:15" s="46" customFormat="1" ht="21" customHeight="1">
      <c r="A24" s="69" t="s">
        <v>346</v>
      </c>
      <c r="B24" s="70" t="s">
        <v>347</v>
      </c>
      <c r="C24" s="212">
        <v>0</v>
      </c>
      <c r="D24" s="212">
        <v>40175</v>
      </c>
      <c r="E24" s="212">
        <v>66597</v>
      </c>
      <c r="F24" s="212">
        <v>66759</v>
      </c>
      <c r="G24" s="212">
        <v>4056</v>
      </c>
      <c r="H24" s="212">
        <v>177587</v>
      </c>
      <c r="I24" s="258"/>
      <c r="J24" s="263"/>
      <c r="K24" s="263"/>
      <c r="L24" s="263"/>
      <c r="M24" s="263"/>
      <c r="N24" s="263"/>
      <c r="O24" s="263"/>
    </row>
    <row r="25" spans="1:15" s="46" customFormat="1" ht="21" customHeight="1">
      <c r="A25" s="69" t="s">
        <v>348</v>
      </c>
      <c r="B25" s="70" t="s">
        <v>349</v>
      </c>
      <c r="C25" s="212">
        <v>0</v>
      </c>
      <c r="D25" s="212">
        <v>0</v>
      </c>
      <c r="E25" s="212">
        <v>0</v>
      </c>
      <c r="F25" s="212">
        <v>0</v>
      </c>
      <c r="G25" s="212">
        <v>0</v>
      </c>
      <c r="H25" s="212">
        <v>0</v>
      </c>
      <c r="I25" s="258"/>
      <c r="J25" s="263"/>
      <c r="K25" s="263"/>
      <c r="L25" s="263"/>
      <c r="M25" s="263"/>
      <c r="N25" s="263"/>
      <c r="O25" s="263"/>
    </row>
    <row r="26" spans="1:15" s="46" customFormat="1" ht="21" customHeight="1">
      <c r="A26" s="69" t="s">
        <v>350</v>
      </c>
      <c r="B26" s="70" t="s">
        <v>351</v>
      </c>
      <c r="C26" s="212">
        <v>0</v>
      </c>
      <c r="D26" s="212">
        <v>0</v>
      </c>
      <c r="E26" s="212">
        <v>0</v>
      </c>
      <c r="F26" s="212">
        <v>0</v>
      </c>
      <c r="G26" s="212">
        <v>0</v>
      </c>
      <c r="H26" s="212">
        <v>0</v>
      </c>
      <c r="I26" s="258"/>
      <c r="J26" s="263"/>
      <c r="K26" s="263"/>
      <c r="L26" s="263"/>
      <c r="M26" s="263"/>
      <c r="N26" s="263"/>
      <c r="O26" s="263"/>
    </row>
    <row r="27" spans="1:15" s="46" customFormat="1" ht="21" customHeight="1">
      <c r="A27" s="72"/>
      <c r="B27" s="67" t="s">
        <v>352</v>
      </c>
      <c r="C27" s="68">
        <f aca="true" t="shared" si="0" ref="C27:H27">C17+C18+C23+C24+C25+C26</f>
        <v>63732578</v>
      </c>
      <c r="D27" s="68">
        <f t="shared" si="0"/>
        <v>33591034</v>
      </c>
      <c r="E27" s="68">
        <f t="shared" si="0"/>
        <v>17955910</v>
      </c>
      <c r="F27" s="68">
        <f t="shared" si="0"/>
        <v>10881415</v>
      </c>
      <c r="G27" s="68">
        <f t="shared" si="0"/>
        <v>4694247</v>
      </c>
      <c r="H27" s="68">
        <f t="shared" si="0"/>
        <v>67122606</v>
      </c>
      <c r="I27" s="258"/>
      <c r="J27" s="263"/>
      <c r="K27" s="263"/>
      <c r="L27" s="263"/>
      <c r="M27" s="263"/>
      <c r="N27" s="263"/>
      <c r="O27" s="263"/>
    </row>
    <row r="28" ht="15.75">
      <c r="J28" s="263"/>
    </row>
    <row r="29" spans="1:10" ht="15.75">
      <c r="A29" s="9"/>
      <c r="H29" s="10"/>
      <c r="J29" s="247"/>
    </row>
    <row r="30" spans="1:10" ht="15.75">
      <c r="A30" s="9"/>
      <c r="H30" s="11"/>
      <c r="J30" s="247"/>
    </row>
    <row r="31" spans="8:10" ht="15.75">
      <c r="H31" s="12"/>
      <c r="J31" s="247"/>
    </row>
    <row r="32" ht="15.75">
      <c r="J32" s="247"/>
    </row>
    <row r="33" ht="15.75">
      <c r="J33" s="247"/>
    </row>
    <row r="34" ht="15.75">
      <c r="J34" s="247"/>
    </row>
    <row r="35" ht="15.75">
      <c r="J35" s="247"/>
    </row>
    <row r="36" ht="15.75">
      <c r="J36" s="247"/>
    </row>
    <row r="37" ht="15.75">
      <c r="J37" s="247"/>
    </row>
    <row r="38" ht="15.75">
      <c r="J38" s="247"/>
    </row>
    <row r="39" ht="15.75">
      <c r="J39" s="247"/>
    </row>
    <row r="40" ht="15.75">
      <c r="J40" s="247"/>
    </row>
    <row r="41" ht="15.75">
      <c r="J41" s="247"/>
    </row>
    <row r="42" ht="15.75">
      <c r="J42" s="247"/>
    </row>
    <row r="43" ht="15.75">
      <c r="J43" s="247"/>
    </row>
    <row r="44" ht="15.75">
      <c r="J44" s="247"/>
    </row>
    <row r="45" ht="15.75">
      <c r="J45" s="247"/>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5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2" t="s">
        <v>68</v>
      </c>
      <c r="B2" s="292"/>
      <c r="C2" s="292"/>
      <c r="D2" s="292"/>
      <c r="E2" s="292"/>
      <c r="F2" s="292"/>
      <c r="G2" s="292"/>
      <c r="H2" s="292"/>
      <c r="I2" s="292"/>
      <c r="J2" s="292"/>
      <c r="K2" s="292"/>
      <c r="L2" s="292"/>
      <c r="M2" s="292"/>
      <c r="N2" s="108" t="s">
        <v>96</v>
      </c>
    </row>
    <row r="3" spans="1:14" s="8" customFormat="1" ht="25.5" customHeight="1">
      <c r="A3" s="301" t="str">
        <f>'Form HKLQ1-1'!A3:H3</f>
        <v>二零一五年一月至十二月
January to December 2015</v>
      </c>
      <c r="B3" s="301"/>
      <c r="C3" s="301"/>
      <c r="D3" s="301"/>
      <c r="E3" s="301"/>
      <c r="F3" s="301"/>
      <c r="G3" s="301"/>
      <c r="H3" s="301"/>
      <c r="I3" s="301"/>
      <c r="J3" s="301"/>
      <c r="K3" s="301"/>
      <c r="L3" s="301"/>
      <c r="M3" s="301"/>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98"/>
      <c r="B6" s="298"/>
      <c r="C6" s="73"/>
      <c r="D6" s="73"/>
      <c r="E6" s="73"/>
      <c r="F6" s="73"/>
      <c r="G6" s="73"/>
      <c r="H6" s="73"/>
      <c r="I6" s="73"/>
      <c r="J6" s="73"/>
      <c r="K6" s="73"/>
      <c r="L6" s="73"/>
      <c r="M6" s="75"/>
      <c r="N6" s="75"/>
    </row>
    <row r="7" spans="1:14" s="44" customFormat="1" ht="27.75" customHeight="1">
      <c r="A7" s="298" t="s">
        <v>69</v>
      </c>
      <c r="B7" s="298"/>
      <c r="C7" s="298"/>
      <c r="D7" s="298"/>
      <c r="E7" s="298"/>
      <c r="F7" s="298"/>
      <c r="G7" s="298"/>
      <c r="H7" s="298"/>
      <c r="I7" s="298"/>
      <c r="J7" s="298"/>
      <c r="K7" s="251"/>
      <c r="L7" s="251"/>
      <c r="M7" s="75"/>
      <c r="N7" s="75"/>
    </row>
    <row r="8" spans="1:14" ht="6" customHeight="1">
      <c r="A8" s="7"/>
      <c r="B8" s="1"/>
      <c r="C8" s="5"/>
      <c r="D8" s="5"/>
      <c r="E8" s="5"/>
      <c r="F8" s="5"/>
      <c r="G8" s="5"/>
      <c r="H8" s="5"/>
      <c r="I8" s="5"/>
      <c r="J8" s="5"/>
      <c r="K8" s="5"/>
      <c r="L8" s="5"/>
      <c r="M8" s="1"/>
      <c r="N8" s="1"/>
    </row>
    <row r="9" spans="1:14" s="46" customFormat="1" ht="21" customHeight="1">
      <c r="A9" s="45"/>
      <c r="B9" s="45"/>
      <c r="C9" s="293" t="s">
        <v>97</v>
      </c>
      <c r="D9" s="294"/>
      <c r="E9" s="294"/>
      <c r="F9" s="294"/>
      <c r="G9" s="294"/>
      <c r="H9" s="294"/>
      <c r="I9" s="294"/>
      <c r="J9" s="294"/>
      <c r="K9" s="294"/>
      <c r="L9" s="294"/>
      <c r="M9" s="294"/>
      <c r="N9" s="295"/>
    </row>
    <row r="10" spans="1:14" s="46" customFormat="1" ht="21" customHeight="1">
      <c r="A10" s="47"/>
      <c r="B10" s="48"/>
      <c r="C10" s="299" t="s">
        <v>17</v>
      </c>
      <c r="D10" s="297"/>
      <c r="E10" s="302" t="s">
        <v>98</v>
      </c>
      <c r="F10" s="304"/>
      <c r="G10" s="299" t="s">
        <v>99</v>
      </c>
      <c r="H10" s="297"/>
      <c r="I10" s="299" t="s">
        <v>104</v>
      </c>
      <c r="J10" s="297"/>
      <c r="K10" s="299" t="s">
        <v>105</v>
      </c>
      <c r="L10" s="297"/>
      <c r="M10" s="296" t="s">
        <v>106</v>
      </c>
      <c r="N10" s="300"/>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8766065</v>
      </c>
      <c r="D13" s="212">
        <v>22104260</v>
      </c>
      <c r="E13" s="212">
        <v>28679458</v>
      </c>
      <c r="F13" s="212">
        <v>33840730</v>
      </c>
      <c r="G13" s="212">
        <v>16443720</v>
      </c>
      <c r="H13" s="212">
        <v>5467803</v>
      </c>
      <c r="I13" s="212">
        <v>392131</v>
      </c>
      <c r="J13" s="212">
        <v>247142</v>
      </c>
      <c r="K13" s="212">
        <v>936</v>
      </c>
      <c r="L13" s="212">
        <v>3674</v>
      </c>
      <c r="M13" s="212">
        <v>54282310</v>
      </c>
      <c r="N13" s="290">
        <v>61663609</v>
      </c>
      <c r="O13" s="258"/>
      <c r="P13" s="258"/>
      <c r="Q13" s="258"/>
    </row>
    <row r="14" spans="1:17" s="46" customFormat="1" ht="43.5" customHeight="1">
      <c r="A14" s="59"/>
      <c r="B14" s="62" t="s">
        <v>78</v>
      </c>
      <c r="C14" s="212">
        <v>0</v>
      </c>
      <c r="D14" s="212">
        <v>1073121</v>
      </c>
      <c r="E14" s="212">
        <v>0</v>
      </c>
      <c r="F14" s="212">
        <v>9659</v>
      </c>
      <c r="G14" s="212">
        <v>0</v>
      </c>
      <c r="H14" s="212">
        <v>28864</v>
      </c>
      <c r="I14" s="212">
        <v>0</v>
      </c>
      <c r="J14" s="212">
        <v>405</v>
      </c>
      <c r="K14" s="212">
        <v>0</v>
      </c>
      <c r="L14" s="212">
        <v>79</v>
      </c>
      <c r="M14" s="212">
        <v>0</v>
      </c>
      <c r="N14" s="212">
        <v>1112128</v>
      </c>
      <c r="O14" s="258"/>
      <c r="P14" s="258"/>
      <c r="Q14" s="258"/>
    </row>
    <row r="15" spans="1:17" s="46" customFormat="1" ht="21" customHeight="1">
      <c r="A15" s="59"/>
      <c r="B15" s="62" t="s">
        <v>79</v>
      </c>
      <c r="C15" s="212">
        <v>0</v>
      </c>
      <c r="D15" s="212">
        <v>392483</v>
      </c>
      <c r="E15" s="212">
        <v>1713</v>
      </c>
      <c r="F15" s="212">
        <v>22943</v>
      </c>
      <c r="G15" s="212">
        <v>0</v>
      </c>
      <c r="H15" s="212">
        <v>21956</v>
      </c>
      <c r="I15" s="212">
        <v>0</v>
      </c>
      <c r="J15" s="212">
        <v>15</v>
      </c>
      <c r="K15" s="212">
        <v>0</v>
      </c>
      <c r="L15" s="212">
        <v>63</v>
      </c>
      <c r="M15" s="212">
        <v>1713</v>
      </c>
      <c r="N15" s="290">
        <v>437460</v>
      </c>
      <c r="O15" s="258"/>
      <c r="P15" s="258"/>
      <c r="Q15" s="258"/>
    </row>
    <row r="16" spans="1:17" s="46" customFormat="1" ht="21" customHeight="1">
      <c r="A16" s="59"/>
      <c r="B16" s="62" t="s">
        <v>80</v>
      </c>
      <c r="C16" s="212">
        <v>45422</v>
      </c>
      <c r="D16" s="212">
        <v>233724</v>
      </c>
      <c r="E16" s="212">
        <v>50</v>
      </c>
      <c r="F16" s="212">
        <v>3870</v>
      </c>
      <c r="G16" s="212">
        <v>2352</v>
      </c>
      <c r="H16" s="212">
        <v>8768</v>
      </c>
      <c r="I16" s="212">
        <v>0</v>
      </c>
      <c r="J16" s="212">
        <v>0</v>
      </c>
      <c r="K16" s="212">
        <v>0</v>
      </c>
      <c r="L16" s="212">
        <v>16</v>
      </c>
      <c r="M16" s="212">
        <v>47824</v>
      </c>
      <c r="N16" s="290">
        <v>246378</v>
      </c>
      <c r="O16" s="258"/>
      <c r="P16" s="258"/>
      <c r="Q16" s="258"/>
    </row>
    <row r="17" spans="1:17" s="46" customFormat="1" ht="21" customHeight="1">
      <c r="A17" s="59"/>
      <c r="B17" s="65" t="s">
        <v>81</v>
      </c>
      <c r="C17" s="212">
        <v>216282</v>
      </c>
      <c r="D17" s="212">
        <v>253722</v>
      </c>
      <c r="E17" s="212">
        <v>51773</v>
      </c>
      <c r="F17" s="212">
        <v>1633230</v>
      </c>
      <c r="G17" s="212">
        <v>258111</v>
      </c>
      <c r="H17" s="212">
        <v>227224</v>
      </c>
      <c r="I17" s="212">
        <v>0</v>
      </c>
      <c r="J17" s="212">
        <v>0</v>
      </c>
      <c r="K17" s="212">
        <v>2995</v>
      </c>
      <c r="L17" s="212">
        <v>203</v>
      </c>
      <c r="M17" s="212">
        <v>529161</v>
      </c>
      <c r="N17" s="212">
        <v>2114379</v>
      </c>
      <c r="O17" s="258"/>
      <c r="P17" s="258"/>
      <c r="Q17" s="258"/>
    </row>
    <row r="18" spans="1:17" s="46" customFormat="1" ht="21" customHeight="1">
      <c r="A18" s="66"/>
      <c r="B18" s="67" t="s">
        <v>82</v>
      </c>
      <c r="C18" s="212">
        <v>9027769</v>
      </c>
      <c r="D18" s="212">
        <v>24057310</v>
      </c>
      <c r="E18" s="212">
        <v>28732994</v>
      </c>
      <c r="F18" s="212">
        <v>35510432</v>
      </c>
      <c r="G18" s="212">
        <v>16704183</v>
      </c>
      <c r="H18" s="212">
        <v>5754615</v>
      </c>
      <c r="I18" s="212">
        <v>392131</v>
      </c>
      <c r="J18" s="212">
        <v>247562</v>
      </c>
      <c r="K18" s="212">
        <v>3931</v>
      </c>
      <c r="L18" s="212">
        <v>4035</v>
      </c>
      <c r="M18" s="212">
        <v>54861008</v>
      </c>
      <c r="N18" s="212">
        <v>65573954</v>
      </c>
      <c r="O18" s="258"/>
      <c r="P18" s="258"/>
      <c r="Q18" s="258"/>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8"/>
      <c r="P19" s="258"/>
      <c r="Q19" s="258"/>
    </row>
    <row r="20" spans="1:17" s="46" customFormat="1" ht="43.5" customHeight="1">
      <c r="A20" s="71" t="s">
        <v>85</v>
      </c>
      <c r="B20" s="70" t="s">
        <v>86</v>
      </c>
      <c r="C20" s="212">
        <v>2710601</v>
      </c>
      <c r="D20" s="212">
        <v>474784</v>
      </c>
      <c r="E20" s="212">
        <v>62</v>
      </c>
      <c r="F20" s="212">
        <v>3</v>
      </c>
      <c r="G20" s="212">
        <v>6160825</v>
      </c>
      <c r="H20" s="212">
        <v>864010</v>
      </c>
      <c r="I20" s="212">
        <v>0</v>
      </c>
      <c r="J20" s="212">
        <v>0</v>
      </c>
      <c r="K20" s="212">
        <v>82</v>
      </c>
      <c r="L20" s="212">
        <v>479</v>
      </c>
      <c r="M20" s="212">
        <v>8871570</v>
      </c>
      <c r="N20" s="212">
        <v>1339276</v>
      </c>
      <c r="O20" s="258"/>
      <c r="P20" s="258"/>
      <c r="Q20" s="258"/>
    </row>
    <row r="21" spans="1:17" s="46" customFormat="1" ht="43.5" customHeight="1">
      <c r="A21" s="59"/>
      <c r="B21" s="62" t="s">
        <v>87</v>
      </c>
      <c r="C21" s="212">
        <v>0</v>
      </c>
      <c r="D21" s="212">
        <v>19677</v>
      </c>
      <c r="E21" s="212">
        <v>0</v>
      </c>
      <c r="F21" s="212">
        <v>0</v>
      </c>
      <c r="G21" s="212">
        <v>0</v>
      </c>
      <c r="H21" s="212">
        <v>576</v>
      </c>
      <c r="I21" s="212">
        <v>0</v>
      </c>
      <c r="J21" s="212">
        <v>0</v>
      </c>
      <c r="K21" s="212">
        <v>0</v>
      </c>
      <c r="L21" s="212">
        <v>0</v>
      </c>
      <c r="M21" s="212">
        <v>0</v>
      </c>
      <c r="N21" s="212">
        <v>20253</v>
      </c>
      <c r="O21" s="258"/>
      <c r="P21" s="258"/>
      <c r="Q21" s="258"/>
    </row>
    <row r="22" spans="1:17" s="46" customFormat="1" ht="21" customHeight="1">
      <c r="A22" s="59"/>
      <c r="B22" s="62" t="s">
        <v>79</v>
      </c>
      <c r="C22" s="212">
        <v>0</v>
      </c>
      <c r="D22" s="212">
        <v>5676</v>
      </c>
      <c r="E22" s="212">
        <v>0</v>
      </c>
      <c r="F22" s="212">
        <v>4</v>
      </c>
      <c r="G22" s="212">
        <v>0</v>
      </c>
      <c r="H22" s="212">
        <v>175</v>
      </c>
      <c r="I22" s="212">
        <v>0</v>
      </c>
      <c r="J22" s="212">
        <v>0</v>
      </c>
      <c r="K22" s="212">
        <v>0</v>
      </c>
      <c r="L22" s="212">
        <v>0</v>
      </c>
      <c r="M22" s="212">
        <v>0</v>
      </c>
      <c r="N22" s="212">
        <v>5855</v>
      </c>
      <c r="O22" s="258"/>
      <c r="P22" s="258"/>
      <c r="Q22" s="258"/>
    </row>
    <row r="23" spans="1:17" s="46" customFormat="1" ht="21" customHeight="1">
      <c r="A23" s="59"/>
      <c r="B23" s="62" t="s">
        <v>80</v>
      </c>
      <c r="C23" s="212">
        <v>0</v>
      </c>
      <c r="D23" s="212">
        <v>4832</v>
      </c>
      <c r="E23" s="212">
        <v>0</v>
      </c>
      <c r="F23" s="212">
        <v>0</v>
      </c>
      <c r="G23" s="212">
        <v>0</v>
      </c>
      <c r="H23" s="212">
        <v>849</v>
      </c>
      <c r="I23" s="212">
        <v>0</v>
      </c>
      <c r="J23" s="212">
        <v>0</v>
      </c>
      <c r="K23" s="212">
        <v>0</v>
      </c>
      <c r="L23" s="212">
        <v>0</v>
      </c>
      <c r="M23" s="212">
        <v>0</v>
      </c>
      <c r="N23" s="212">
        <v>5681</v>
      </c>
      <c r="O23" s="258"/>
      <c r="P23" s="258"/>
      <c r="Q23" s="258"/>
    </row>
    <row r="24" spans="1:17" s="46" customFormat="1" ht="21" customHeight="1">
      <c r="A24" s="66"/>
      <c r="B24" s="67" t="s">
        <v>88</v>
      </c>
      <c r="C24" s="212">
        <v>2710601</v>
      </c>
      <c r="D24" s="212">
        <v>504969</v>
      </c>
      <c r="E24" s="212">
        <v>62</v>
      </c>
      <c r="F24" s="212">
        <v>7</v>
      </c>
      <c r="G24" s="212">
        <v>6160825</v>
      </c>
      <c r="H24" s="212">
        <v>865610</v>
      </c>
      <c r="I24" s="212">
        <v>0</v>
      </c>
      <c r="J24" s="212">
        <v>0</v>
      </c>
      <c r="K24" s="212">
        <v>82</v>
      </c>
      <c r="L24" s="212">
        <v>479</v>
      </c>
      <c r="M24" s="212">
        <v>8871570</v>
      </c>
      <c r="N24" s="212">
        <v>1371065</v>
      </c>
      <c r="O24" s="258"/>
      <c r="P24" s="258"/>
      <c r="Q24" s="258"/>
    </row>
    <row r="25" spans="1:17" s="46" customFormat="1" ht="21" customHeight="1">
      <c r="A25" s="69" t="s">
        <v>89</v>
      </c>
      <c r="B25" s="70" t="s">
        <v>90</v>
      </c>
      <c r="C25" s="212">
        <v>0</v>
      </c>
      <c r="D25" s="212">
        <v>43871</v>
      </c>
      <c r="E25" s="212">
        <v>0</v>
      </c>
      <c r="F25" s="212">
        <v>94268</v>
      </c>
      <c r="G25" s="212">
        <v>0</v>
      </c>
      <c r="H25" s="212">
        <v>1013</v>
      </c>
      <c r="I25" s="212">
        <v>0</v>
      </c>
      <c r="J25" s="212">
        <v>38427</v>
      </c>
      <c r="K25" s="212">
        <v>0</v>
      </c>
      <c r="L25" s="212">
        <v>8</v>
      </c>
      <c r="M25" s="212">
        <v>0</v>
      </c>
      <c r="N25" s="212">
        <v>177587</v>
      </c>
      <c r="O25" s="258"/>
      <c r="P25" s="258"/>
      <c r="Q25" s="258"/>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8"/>
      <c r="P26" s="258"/>
      <c r="Q26" s="258"/>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8"/>
      <c r="P27" s="258"/>
      <c r="Q27" s="258"/>
    </row>
    <row r="28" spans="1:17" s="46" customFormat="1" ht="21" customHeight="1">
      <c r="A28" s="72"/>
      <c r="B28" s="67" t="s">
        <v>95</v>
      </c>
      <c r="C28" s="68">
        <f>C18+C19+C24+C25+C26+C27</f>
        <v>11738370</v>
      </c>
      <c r="D28" s="68">
        <f aca="true" t="shared" si="0" ref="D28:N28">D18+D19+D24+D25+D26+D27</f>
        <v>24606150</v>
      </c>
      <c r="E28" s="68">
        <f t="shared" si="0"/>
        <v>28733056</v>
      </c>
      <c r="F28" s="68">
        <f t="shared" si="0"/>
        <v>35604707</v>
      </c>
      <c r="G28" s="68">
        <f t="shared" si="0"/>
        <v>22865008</v>
      </c>
      <c r="H28" s="68">
        <f t="shared" si="0"/>
        <v>6621238</v>
      </c>
      <c r="I28" s="68">
        <f t="shared" si="0"/>
        <v>392131</v>
      </c>
      <c r="J28" s="68">
        <f t="shared" si="0"/>
        <v>285989</v>
      </c>
      <c r="K28" s="68">
        <f>K18+K19+K24+K25+K26+K27</f>
        <v>4013</v>
      </c>
      <c r="L28" s="68">
        <f>L18+L19+L24+L25+L26+L27</f>
        <v>4522</v>
      </c>
      <c r="M28" s="68">
        <f t="shared" si="0"/>
        <v>63732578</v>
      </c>
      <c r="N28" s="68">
        <f t="shared" si="0"/>
        <v>67122606</v>
      </c>
      <c r="O28" s="258"/>
      <c r="P28" s="258"/>
      <c r="Q28" s="258"/>
    </row>
    <row r="29" spans="16:17" ht="11.25" customHeight="1">
      <c r="P29" s="258"/>
      <c r="Q29" s="258"/>
    </row>
    <row r="30" spans="1:14" ht="11.25" customHeight="1">
      <c r="A30" s="9"/>
      <c r="N30" s="10"/>
    </row>
    <row r="31" spans="1:14" ht="22.5" customHeight="1">
      <c r="A31" s="254" t="s">
        <v>725</v>
      </c>
      <c r="N31" s="11"/>
    </row>
    <row r="32" spans="1:14" ht="22.5" customHeight="1">
      <c r="A32" s="305" t="s">
        <v>18</v>
      </c>
      <c r="B32" s="305"/>
      <c r="N32" s="12"/>
    </row>
    <row r="35" spans="3:14" ht="15.75">
      <c r="C35" s="277"/>
      <c r="D35" s="277"/>
      <c r="E35" s="277"/>
      <c r="F35" s="277"/>
      <c r="G35" s="277"/>
      <c r="H35" s="277"/>
      <c r="I35" s="277"/>
      <c r="J35" s="277"/>
      <c r="K35" s="277"/>
      <c r="L35" s="277"/>
      <c r="M35" s="277"/>
      <c r="N35" s="277"/>
    </row>
    <row r="36" spans="3:14" ht="15.75">
      <c r="C36" s="277"/>
      <c r="D36" s="277"/>
      <c r="E36" s="277"/>
      <c r="F36" s="277"/>
      <c r="G36" s="277"/>
      <c r="H36" s="277"/>
      <c r="I36" s="277"/>
      <c r="J36" s="277"/>
      <c r="K36" s="277"/>
      <c r="L36" s="277"/>
      <c r="M36" s="277"/>
      <c r="N36" s="277"/>
    </row>
    <row r="37" spans="3:14" ht="15.75">
      <c r="C37" s="277"/>
      <c r="D37" s="277"/>
      <c r="E37" s="277"/>
      <c r="F37" s="277"/>
      <c r="G37" s="277"/>
      <c r="H37" s="277"/>
      <c r="I37" s="277"/>
      <c r="J37" s="277"/>
      <c r="K37" s="277"/>
      <c r="L37" s="277"/>
      <c r="M37" s="277"/>
      <c r="N37" s="277"/>
    </row>
    <row r="38" spans="3:14" ht="15.75">
      <c r="C38" s="277"/>
      <c r="D38" s="277"/>
      <c r="E38" s="277"/>
      <c r="F38" s="277"/>
      <c r="G38" s="277"/>
      <c r="H38" s="277"/>
      <c r="I38" s="277"/>
      <c r="J38" s="277"/>
      <c r="K38" s="277"/>
      <c r="L38" s="277"/>
      <c r="M38" s="277"/>
      <c r="N38" s="277"/>
    </row>
    <row r="39" spans="3:14" ht="15.75">
      <c r="C39" s="277"/>
      <c r="D39" s="277"/>
      <c r="E39" s="277"/>
      <c r="F39" s="277"/>
      <c r="G39" s="277"/>
      <c r="H39" s="277"/>
      <c r="I39" s="277"/>
      <c r="J39" s="277"/>
      <c r="K39" s="277"/>
      <c r="L39" s="277"/>
      <c r="M39" s="277"/>
      <c r="N39" s="277"/>
    </row>
    <row r="40" spans="3:14" ht="15.75">
      <c r="C40" s="277"/>
      <c r="D40" s="277"/>
      <c r="E40" s="277"/>
      <c r="F40" s="277"/>
      <c r="G40" s="277"/>
      <c r="H40" s="277"/>
      <c r="I40" s="277"/>
      <c r="J40" s="277"/>
      <c r="K40" s="277"/>
      <c r="L40" s="277"/>
      <c r="M40" s="277"/>
      <c r="N40" s="277"/>
    </row>
    <row r="41" spans="3:14" ht="15.75">
      <c r="C41" s="277"/>
      <c r="D41" s="277"/>
      <c r="E41" s="277"/>
      <c r="F41" s="277"/>
      <c r="G41" s="277"/>
      <c r="H41" s="277"/>
      <c r="I41" s="277"/>
      <c r="J41" s="277"/>
      <c r="K41" s="277"/>
      <c r="L41" s="277"/>
      <c r="M41" s="277"/>
      <c r="N41" s="277"/>
    </row>
    <row r="42" spans="3:14" ht="15.75">
      <c r="C42" s="277"/>
      <c r="D42" s="277"/>
      <c r="E42" s="277"/>
      <c r="F42" s="277"/>
      <c r="G42" s="277"/>
      <c r="H42" s="277"/>
      <c r="I42" s="277"/>
      <c r="J42" s="277"/>
      <c r="K42" s="277"/>
      <c r="L42" s="277"/>
      <c r="M42" s="277"/>
      <c r="N42" s="277"/>
    </row>
    <row r="43" spans="3:14" ht="15.75">
      <c r="C43" s="277"/>
      <c r="D43" s="277"/>
      <c r="E43" s="277"/>
      <c r="F43" s="277"/>
      <c r="G43" s="277"/>
      <c r="H43" s="277"/>
      <c r="I43" s="277"/>
      <c r="J43" s="277"/>
      <c r="K43" s="277"/>
      <c r="L43" s="277"/>
      <c r="M43" s="277"/>
      <c r="N43" s="277"/>
    </row>
    <row r="44" spans="3:14" ht="15.75">
      <c r="C44" s="277"/>
      <c r="D44" s="277"/>
      <c r="E44" s="277"/>
      <c r="F44" s="277"/>
      <c r="G44" s="277"/>
      <c r="H44" s="277"/>
      <c r="I44" s="277"/>
      <c r="J44" s="277"/>
      <c r="K44" s="277"/>
      <c r="L44" s="277"/>
      <c r="M44" s="277"/>
      <c r="N44" s="277"/>
    </row>
    <row r="45" spans="3:14" ht="15.75">
      <c r="C45" s="277"/>
      <c r="D45" s="277"/>
      <c r="E45" s="277"/>
      <c r="F45" s="277"/>
      <c r="G45" s="277"/>
      <c r="H45" s="277"/>
      <c r="I45" s="277"/>
      <c r="J45" s="277"/>
      <c r="K45" s="277"/>
      <c r="L45" s="277"/>
      <c r="M45" s="277"/>
      <c r="N45" s="277"/>
    </row>
    <row r="46" spans="3:14" ht="15.75">
      <c r="C46" s="277"/>
      <c r="D46" s="277"/>
      <c r="E46" s="277"/>
      <c r="F46" s="277"/>
      <c r="G46" s="277"/>
      <c r="H46" s="277"/>
      <c r="I46" s="277"/>
      <c r="J46" s="277"/>
      <c r="K46" s="277"/>
      <c r="L46" s="277"/>
      <c r="M46" s="277"/>
      <c r="N46" s="277"/>
    </row>
    <row r="47" spans="3:14" ht="15.75">
      <c r="C47" s="277"/>
      <c r="D47" s="277"/>
      <c r="E47" s="277"/>
      <c r="F47" s="277"/>
      <c r="G47" s="277"/>
      <c r="H47" s="277"/>
      <c r="I47" s="277"/>
      <c r="J47" s="277"/>
      <c r="K47" s="277"/>
      <c r="L47" s="277"/>
      <c r="M47" s="277"/>
      <c r="N47" s="277"/>
    </row>
    <row r="48" spans="3:14" ht="15.75">
      <c r="C48" s="277"/>
      <c r="D48" s="277"/>
      <c r="E48" s="277"/>
      <c r="F48" s="277"/>
      <c r="G48" s="277"/>
      <c r="H48" s="277"/>
      <c r="I48" s="277"/>
      <c r="J48" s="277"/>
      <c r="K48" s="277"/>
      <c r="L48" s="277"/>
      <c r="M48" s="277"/>
      <c r="N48" s="277"/>
    </row>
    <row r="49" spans="3:14" ht="15.75">
      <c r="C49" s="277"/>
      <c r="D49" s="277"/>
      <c r="E49" s="277"/>
      <c r="F49" s="277"/>
      <c r="G49" s="277"/>
      <c r="H49" s="277"/>
      <c r="I49" s="277"/>
      <c r="J49" s="277"/>
      <c r="K49" s="277"/>
      <c r="L49" s="277"/>
      <c r="M49" s="277"/>
      <c r="N49" s="277"/>
    </row>
    <row r="50" spans="3:14" ht="15.75">
      <c r="C50" s="277"/>
      <c r="D50" s="277"/>
      <c r="E50" s="277"/>
      <c r="F50" s="277"/>
      <c r="G50" s="277"/>
      <c r="H50" s="277"/>
      <c r="I50" s="277"/>
      <c r="J50" s="277"/>
      <c r="K50" s="277"/>
      <c r="L50" s="277"/>
      <c r="M50" s="277"/>
      <c r="N50" s="277"/>
    </row>
    <row r="51" ht="15.75">
      <c r="C51" s="277"/>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92" t="s">
        <v>68</v>
      </c>
      <c r="B2" s="292"/>
      <c r="C2" s="292"/>
      <c r="D2" s="292"/>
      <c r="E2" s="292"/>
      <c r="F2" s="292"/>
      <c r="G2" s="292"/>
      <c r="H2" s="292"/>
      <c r="I2" s="292"/>
      <c r="J2" s="292"/>
      <c r="K2" s="292"/>
      <c r="L2" s="108" t="s">
        <v>757</v>
      </c>
    </row>
    <row r="3" spans="1:12" s="8" customFormat="1" ht="25.5" customHeight="1">
      <c r="A3" s="301" t="str">
        <f>'Form HKLQ1-1'!A3:H3</f>
        <v>二零一五年一月至十二月
January to December 2015</v>
      </c>
      <c r="B3" s="301"/>
      <c r="C3" s="301"/>
      <c r="D3" s="301"/>
      <c r="E3" s="301"/>
      <c r="F3" s="301"/>
      <c r="G3" s="301"/>
      <c r="H3" s="301"/>
      <c r="I3" s="301"/>
      <c r="J3" s="301"/>
      <c r="K3" s="301"/>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98"/>
      <c r="B6" s="298"/>
      <c r="C6" s="73"/>
      <c r="D6" s="73"/>
      <c r="E6" s="73"/>
      <c r="F6" s="73"/>
      <c r="G6" s="73"/>
      <c r="H6" s="73"/>
      <c r="I6" s="73"/>
      <c r="J6" s="73"/>
      <c r="K6" s="75"/>
      <c r="L6" s="75"/>
    </row>
    <row r="7" spans="1:12" s="44" customFormat="1" ht="27.75" customHeight="1">
      <c r="A7" s="298" t="s">
        <v>69</v>
      </c>
      <c r="B7" s="298"/>
      <c r="C7" s="298"/>
      <c r="D7" s="298"/>
      <c r="E7" s="298"/>
      <c r="F7" s="298"/>
      <c r="G7" s="298"/>
      <c r="H7" s="298"/>
      <c r="I7" s="298"/>
      <c r="J7" s="298"/>
      <c r="K7" s="75"/>
      <c r="L7" s="75"/>
    </row>
    <row r="8" spans="1:12" ht="6" customHeight="1">
      <c r="A8" s="7"/>
      <c r="B8" s="1"/>
      <c r="C8" s="5"/>
      <c r="D8" s="5"/>
      <c r="E8" s="5"/>
      <c r="F8" s="5"/>
      <c r="G8" s="5"/>
      <c r="H8" s="5"/>
      <c r="I8" s="5"/>
      <c r="J8" s="5"/>
      <c r="K8" s="1"/>
      <c r="L8" s="1"/>
    </row>
    <row r="9" spans="1:12" s="46" customFormat="1" ht="21" customHeight="1">
      <c r="A9" s="45"/>
      <c r="B9" s="45"/>
      <c r="C9" s="293" t="s">
        <v>702</v>
      </c>
      <c r="D9" s="294"/>
      <c r="E9" s="294"/>
      <c r="F9" s="294"/>
      <c r="G9" s="294"/>
      <c r="H9" s="294"/>
      <c r="I9" s="294"/>
      <c r="J9" s="294"/>
      <c r="K9" s="294"/>
      <c r="L9" s="295"/>
    </row>
    <row r="10" spans="1:12" s="46" customFormat="1" ht="21" customHeight="1">
      <c r="A10" s="47"/>
      <c r="B10" s="48"/>
      <c r="C10" s="299" t="s">
        <v>100</v>
      </c>
      <c r="D10" s="300"/>
      <c r="E10" s="302" t="s">
        <v>101</v>
      </c>
      <c r="F10" s="303"/>
      <c r="G10" s="299" t="s">
        <v>102</v>
      </c>
      <c r="H10" s="300"/>
      <c r="I10" s="299" t="s">
        <v>103</v>
      </c>
      <c r="J10" s="300"/>
      <c r="K10" s="296" t="s">
        <v>703</v>
      </c>
      <c r="L10" s="300"/>
    </row>
    <row r="11" spans="1:12" s="46" customFormat="1" ht="21" customHeight="1">
      <c r="A11" s="47"/>
      <c r="B11" s="48"/>
      <c r="C11" s="296" t="s">
        <v>215</v>
      </c>
      <c r="D11" s="297"/>
      <c r="E11" s="296" t="s">
        <v>215</v>
      </c>
      <c r="F11" s="297"/>
      <c r="G11" s="296" t="s">
        <v>215</v>
      </c>
      <c r="H11" s="297"/>
      <c r="I11" s="296" t="s">
        <v>215</v>
      </c>
      <c r="J11" s="297"/>
      <c r="K11" s="296" t="s">
        <v>215</v>
      </c>
      <c r="L11" s="297"/>
    </row>
    <row r="12" spans="1:12" s="46" customFormat="1" ht="33" customHeight="1">
      <c r="A12" s="50" t="s">
        <v>70</v>
      </c>
      <c r="B12" s="51" t="s">
        <v>71</v>
      </c>
      <c r="C12" s="52" t="s">
        <v>219</v>
      </c>
      <c r="D12" s="53" t="s">
        <v>316</v>
      </c>
      <c r="E12" s="52" t="s">
        <v>219</v>
      </c>
      <c r="F12" s="53" t="s">
        <v>316</v>
      </c>
      <c r="G12" s="52" t="s">
        <v>219</v>
      </c>
      <c r="H12" s="53" t="s">
        <v>316</v>
      </c>
      <c r="I12" s="52" t="s">
        <v>219</v>
      </c>
      <c r="J12" s="53" t="s">
        <v>316</v>
      </c>
      <c r="K12" s="52" t="s">
        <v>219</v>
      </c>
      <c r="L12" s="53" t="s">
        <v>316</v>
      </c>
    </row>
    <row r="13" spans="1:12" s="46" customFormat="1" ht="21" customHeight="1">
      <c r="A13" s="54" t="s">
        <v>74</v>
      </c>
      <c r="B13" s="55" t="s">
        <v>75</v>
      </c>
      <c r="C13" s="58"/>
      <c r="D13" s="58"/>
      <c r="E13" s="58"/>
      <c r="F13" s="58"/>
      <c r="G13" s="58"/>
      <c r="H13" s="58"/>
      <c r="I13" s="58"/>
      <c r="J13" s="58"/>
      <c r="K13" s="58"/>
      <c r="L13" s="58"/>
    </row>
    <row r="14" spans="1:15" s="46" customFormat="1" ht="21" customHeight="1">
      <c r="A14" s="59"/>
      <c r="B14" s="60" t="s">
        <v>77</v>
      </c>
      <c r="C14" s="212">
        <v>11241</v>
      </c>
      <c r="D14" s="212">
        <v>610426</v>
      </c>
      <c r="E14" s="212">
        <v>4349</v>
      </c>
      <c r="F14" s="212">
        <v>26262</v>
      </c>
      <c r="G14" s="212">
        <v>18421</v>
      </c>
      <c r="H14" s="212">
        <v>482943</v>
      </c>
      <c r="I14" s="212">
        <v>9</v>
      </c>
      <c r="J14" s="212">
        <v>223</v>
      </c>
      <c r="K14" s="212">
        <v>34020</v>
      </c>
      <c r="L14" s="212">
        <v>1119854</v>
      </c>
      <c r="M14" s="258"/>
      <c r="N14" s="258"/>
      <c r="O14" s="258"/>
    </row>
    <row r="15" spans="1:15" s="46" customFormat="1" ht="43.5" customHeight="1">
      <c r="A15" s="59"/>
      <c r="B15" s="62" t="s">
        <v>78</v>
      </c>
      <c r="C15" s="217"/>
      <c r="D15" s="175"/>
      <c r="E15" s="217"/>
      <c r="F15" s="175"/>
      <c r="G15" s="217"/>
      <c r="H15" s="175"/>
      <c r="I15" s="217"/>
      <c r="J15" s="175"/>
      <c r="K15" s="217"/>
      <c r="L15" s="175"/>
      <c r="M15" s="258"/>
      <c r="N15" s="258"/>
      <c r="O15" s="258"/>
    </row>
    <row r="16" spans="1:15" s="46" customFormat="1" ht="21" customHeight="1">
      <c r="A16" s="59"/>
      <c r="B16" s="62" t="s">
        <v>79</v>
      </c>
      <c r="C16" s="175"/>
      <c r="D16" s="175"/>
      <c r="E16" s="175"/>
      <c r="F16" s="175"/>
      <c r="G16" s="175"/>
      <c r="H16" s="175"/>
      <c r="I16" s="175"/>
      <c r="J16" s="175"/>
      <c r="K16" s="175"/>
      <c r="L16" s="175"/>
      <c r="M16" s="258"/>
      <c r="N16" s="258"/>
      <c r="O16" s="258"/>
    </row>
    <row r="17" spans="1:15" s="46" customFormat="1" ht="21" customHeight="1">
      <c r="A17" s="59"/>
      <c r="B17" s="62" t="s">
        <v>80</v>
      </c>
      <c r="C17" s="216"/>
      <c r="D17" s="216"/>
      <c r="E17" s="216"/>
      <c r="F17" s="216"/>
      <c r="G17" s="216"/>
      <c r="H17" s="216"/>
      <c r="I17" s="216"/>
      <c r="J17" s="216"/>
      <c r="K17" s="216"/>
      <c r="L17" s="216"/>
      <c r="M17" s="258"/>
      <c r="N17" s="258"/>
      <c r="O17" s="258"/>
    </row>
    <row r="18" spans="1:15" s="46" customFormat="1" ht="21" customHeight="1">
      <c r="A18" s="59"/>
      <c r="B18" s="65" t="s">
        <v>81</v>
      </c>
      <c r="C18" s="212">
        <v>628</v>
      </c>
      <c r="D18" s="212">
        <v>12566</v>
      </c>
      <c r="E18" s="212">
        <v>13</v>
      </c>
      <c r="F18" s="212">
        <v>25</v>
      </c>
      <c r="G18" s="212">
        <v>148</v>
      </c>
      <c r="H18" s="212">
        <v>1541</v>
      </c>
      <c r="I18" s="212">
        <v>0</v>
      </c>
      <c r="J18" s="212">
        <v>0</v>
      </c>
      <c r="K18" s="212">
        <v>789</v>
      </c>
      <c r="L18" s="212">
        <v>14132</v>
      </c>
      <c r="M18" s="258"/>
      <c r="N18" s="258"/>
      <c r="O18" s="258"/>
    </row>
    <row r="19" spans="1:26" s="46" customFormat="1" ht="21" customHeight="1">
      <c r="A19" s="66"/>
      <c r="B19" s="67" t="s">
        <v>82</v>
      </c>
      <c r="C19" s="212">
        <v>11869</v>
      </c>
      <c r="D19" s="212">
        <v>622992</v>
      </c>
      <c r="E19" s="212">
        <v>4362</v>
      </c>
      <c r="F19" s="212">
        <v>26287</v>
      </c>
      <c r="G19" s="212">
        <v>18569</v>
      </c>
      <c r="H19" s="212">
        <v>484484</v>
      </c>
      <c r="I19" s="212">
        <v>9</v>
      </c>
      <c r="J19" s="212">
        <v>223</v>
      </c>
      <c r="K19" s="212">
        <v>34809</v>
      </c>
      <c r="L19" s="212">
        <v>1133986</v>
      </c>
      <c r="M19" s="258"/>
      <c r="N19" s="258"/>
      <c r="O19" s="258"/>
      <c r="P19" s="258"/>
      <c r="Q19" s="258"/>
      <c r="R19" s="258"/>
      <c r="S19" s="258"/>
      <c r="T19" s="258"/>
      <c r="U19" s="258"/>
      <c r="V19" s="258"/>
      <c r="W19" s="258"/>
      <c r="X19" s="258"/>
      <c r="Y19" s="258"/>
      <c r="Z19" s="258"/>
    </row>
    <row r="20" spans="1:15" s="46" customFormat="1" ht="21" customHeight="1">
      <c r="A20" s="69" t="s">
        <v>83</v>
      </c>
      <c r="B20" s="70" t="s">
        <v>84</v>
      </c>
      <c r="C20" s="212">
        <v>0</v>
      </c>
      <c r="D20" s="212">
        <v>0</v>
      </c>
      <c r="E20" s="212">
        <v>0</v>
      </c>
      <c r="F20" s="212">
        <v>0</v>
      </c>
      <c r="G20" s="212">
        <v>0</v>
      </c>
      <c r="H20" s="212">
        <v>0</v>
      </c>
      <c r="I20" s="212">
        <v>0</v>
      </c>
      <c r="J20" s="212">
        <v>0</v>
      </c>
      <c r="K20" s="212">
        <v>0</v>
      </c>
      <c r="L20" s="212">
        <v>0</v>
      </c>
      <c r="M20" s="258"/>
      <c r="N20" s="258"/>
      <c r="O20" s="258"/>
    </row>
    <row r="21" spans="1:15" s="46" customFormat="1" ht="43.5" customHeight="1">
      <c r="A21" s="71" t="s">
        <v>85</v>
      </c>
      <c r="B21" s="70" t="s">
        <v>86</v>
      </c>
      <c r="C21" s="212">
        <v>888</v>
      </c>
      <c r="D21" s="212">
        <v>13791</v>
      </c>
      <c r="E21" s="212">
        <v>0</v>
      </c>
      <c r="F21" s="212">
        <v>0</v>
      </c>
      <c r="G21" s="212">
        <v>2895</v>
      </c>
      <c r="H21" s="212">
        <v>5687</v>
      </c>
      <c r="I21" s="212">
        <v>339</v>
      </c>
      <c r="J21" s="212">
        <v>122</v>
      </c>
      <c r="K21" s="212">
        <v>4122</v>
      </c>
      <c r="L21" s="212">
        <v>19600</v>
      </c>
      <c r="M21" s="258"/>
      <c r="N21" s="258"/>
      <c r="O21" s="258"/>
    </row>
    <row r="22" spans="1:15" s="46" customFormat="1" ht="43.5" customHeight="1">
      <c r="A22" s="59"/>
      <c r="B22" s="62" t="s">
        <v>87</v>
      </c>
      <c r="C22" s="217"/>
      <c r="D22" s="175"/>
      <c r="E22" s="217"/>
      <c r="F22" s="175"/>
      <c r="G22" s="217"/>
      <c r="H22" s="175"/>
      <c r="I22" s="217"/>
      <c r="J22" s="175"/>
      <c r="K22" s="217"/>
      <c r="L22" s="175"/>
      <c r="M22" s="258"/>
      <c r="N22" s="258"/>
      <c r="O22" s="258"/>
    </row>
    <row r="23" spans="1:15" s="46" customFormat="1" ht="21" customHeight="1">
      <c r="A23" s="59"/>
      <c r="B23" s="62" t="s">
        <v>79</v>
      </c>
      <c r="C23" s="175"/>
      <c r="D23" s="175"/>
      <c r="E23" s="175"/>
      <c r="F23" s="175"/>
      <c r="G23" s="175"/>
      <c r="H23" s="175"/>
      <c r="I23" s="175"/>
      <c r="J23" s="175"/>
      <c r="K23" s="175"/>
      <c r="L23" s="175"/>
      <c r="M23" s="258"/>
      <c r="N23" s="258"/>
      <c r="O23" s="258"/>
    </row>
    <row r="24" spans="1:15" s="46" customFormat="1" ht="21" customHeight="1">
      <c r="A24" s="59"/>
      <c r="B24" s="62" t="s">
        <v>80</v>
      </c>
      <c r="C24" s="216"/>
      <c r="D24" s="216"/>
      <c r="E24" s="216"/>
      <c r="F24" s="216"/>
      <c r="G24" s="216"/>
      <c r="H24" s="216"/>
      <c r="I24" s="216"/>
      <c r="J24" s="216"/>
      <c r="K24" s="216"/>
      <c r="L24" s="216"/>
      <c r="M24" s="258"/>
      <c r="N24" s="258"/>
      <c r="O24" s="258"/>
    </row>
    <row r="25" spans="1:15" s="46" customFormat="1" ht="21" customHeight="1">
      <c r="A25" s="66"/>
      <c r="B25" s="67" t="s">
        <v>88</v>
      </c>
      <c r="C25" s="212">
        <v>888</v>
      </c>
      <c r="D25" s="212">
        <v>13791</v>
      </c>
      <c r="E25" s="212">
        <v>0</v>
      </c>
      <c r="F25" s="212">
        <v>0</v>
      </c>
      <c r="G25" s="212">
        <v>2895</v>
      </c>
      <c r="H25" s="212">
        <v>5687</v>
      </c>
      <c r="I25" s="212">
        <v>339</v>
      </c>
      <c r="J25" s="212">
        <v>122</v>
      </c>
      <c r="K25" s="212">
        <v>4122</v>
      </c>
      <c r="L25" s="212">
        <v>19600</v>
      </c>
      <c r="M25" s="258"/>
      <c r="N25" s="258"/>
      <c r="O25" s="258"/>
    </row>
    <row r="26" spans="1:15" s="46" customFormat="1" ht="21" customHeight="1">
      <c r="A26" s="69" t="s">
        <v>89</v>
      </c>
      <c r="B26" s="70" t="s">
        <v>90</v>
      </c>
      <c r="C26" s="212">
        <v>0</v>
      </c>
      <c r="D26" s="212">
        <v>17900</v>
      </c>
      <c r="E26" s="212">
        <v>0</v>
      </c>
      <c r="F26" s="212">
        <v>0</v>
      </c>
      <c r="G26" s="212">
        <v>0</v>
      </c>
      <c r="H26" s="212">
        <v>2443</v>
      </c>
      <c r="I26" s="212">
        <v>0</v>
      </c>
      <c r="J26" s="212">
        <v>0</v>
      </c>
      <c r="K26" s="212">
        <v>0</v>
      </c>
      <c r="L26" s="212">
        <v>20343</v>
      </c>
      <c r="M26" s="258"/>
      <c r="N26" s="258"/>
      <c r="O26" s="258"/>
    </row>
    <row r="27" spans="1:15" s="46" customFormat="1" ht="21" customHeight="1">
      <c r="A27" s="69" t="s">
        <v>91</v>
      </c>
      <c r="B27" s="70" t="s">
        <v>92</v>
      </c>
      <c r="C27" s="212">
        <v>0</v>
      </c>
      <c r="D27" s="212">
        <v>0</v>
      </c>
      <c r="E27" s="212">
        <v>0</v>
      </c>
      <c r="F27" s="212">
        <v>0</v>
      </c>
      <c r="G27" s="212">
        <v>0</v>
      </c>
      <c r="H27" s="212">
        <v>0</v>
      </c>
      <c r="I27" s="212">
        <v>0</v>
      </c>
      <c r="J27" s="212">
        <v>0</v>
      </c>
      <c r="K27" s="212">
        <v>0</v>
      </c>
      <c r="L27" s="212">
        <v>0</v>
      </c>
      <c r="M27" s="258"/>
      <c r="N27" s="258"/>
      <c r="O27" s="258"/>
    </row>
    <row r="28" spans="1:15" s="46" customFormat="1" ht="21" customHeight="1">
      <c r="A28" s="69" t="s">
        <v>93</v>
      </c>
      <c r="B28" s="70" t="s">
        <v>94</v>
      </c>
      <c r="C28" s="212">
        <v>0</v>
      </c>
      <c r="D28" s="212">
        <v>0</v>
      </c>
      <c r="E28" s="212">
        <v>0</v>
      </c>
      <c r="F28" s="212">
        <v>0</v>
      </c>
      <c r="G28" s="212">
        <v>0</v>
      </c>
      <c r="H28" s="212">
        <v>0</v>
      </c>
      <c r="I28" s="212">
        <v>0</v>
      </c>
      <c r="J28" s="212">
        <v>0</v>
      </c>
      <c r="K28" s="212">
        <v>0</v>
      </c>
      <c r="L28" s="212">
        <v>0</v>
      </c>
      <c r="M28" s="258"/>
      <c r="N28" s="258"/>
      <c r="O28" s="258"/>
    </row>
    <row r="29" spans="1:15" s="46" customFormat="1" ht="21" customHeight="1">
      <c r="A29" s="72"/>
      <c r="B29" s="67" t="s">
        <v>95</v>
      </c>
      <c r="C29" s="68">
        <f aca="true" t="shared" si="0" ref="C29:L29">C19+C20+C25+C26+C27+C28</f>
        <v>12757</v>
      </c>
      <c r="D29" s="68">
        <f t="shared" si="0"/>
        <v>654683</v>
      </c>
      <c r="E29" s="68">
        <f t="shared" si="0"/>
        <v>4362</v>
      </c>
      <c r="F29" s="68">
        <f t="shared" si="0"/>
        <v>26287</v>
      </c>
      <c r="G29" s="68">
        <f t="shared" si="0"/>
        <v>21464</v>
      </c>
      <c r="H29" s="68">
        <f t="shared" si="0"/>
        <v>492614</v>
      </c>
      <c r="I29" s="68">
        <f t="shared" si="0"/>
        <v>348</v>
      </c>
      <c r="J29" s="68">
        <f t="shared" si="0"/>
        <v>345</v>
      </c>
      <c r="K29" s="68">
        <f t="shared" si="0"/>
        <v>38931</v>
      </c>
      <c r="L29" s="68">
        <f t="shared" si="0"/>
        <v>1173929</v>
      </c>
      <c r="M29" s="258"/>
      <c r="N29" s="258"/>
      <c r="O29" s="258"/>
    </row>
    <row r="31" spans="1:12" ht="15.75">
      <c r="A31" s="9"/>
      <c r="L31" s="10"/>
    </row>
    <row r="32" spans="1:12" ht="15.75">
      <c r="A32" s="9"/>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K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2" t="s">
        <v>68</v>
      </c>
      <c r="B2" s="292"/>
      <c r="C2" s="292"/>
      <c r="D2" s="292"/>
      <c r="E2" s="292"/>
      <c r="F2" s="292"/>
      <c r="G2" s="292"/>
      <c r="H2" s="108" t="s">
        <v>758</v>
      </c>
    </row>
    <row r="3" spans="1:8" s="8" customFormat="1" ht="25.5" customHeight="1">
      <c r="A3" s="301" t="str">
        <f>'Form HKLQ1-1'!A3:H3</f>
        <v>二零一五年一月至十二月
January to December 2015</v>
      </c>
      <c r="B3" s="301"/>
      <c r="C3" s="301"/>
      <c r="D3" s="301"/>
      <c r="E3" s="301"/>
      <c r="F3" s="301"/>
      <c r="G3" s="301"/>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98"/>
      <c r="B6" s="298"/>
      <c r="C6" s="73"/>
      <c r="D6" s="73"/>
      <c r="E6" s="73"/>
      <c r="F6" s="73"/>
      <c r="G6" s="75"/>
      <c r="H6" s="75"/>
    </row>
    <row r="7" spans="1:8" s="44" customFormat="1" ht="27.75" customHeight="1">
      <c r="A7" s="298" t="s">
        <v>69</v>
      </c>
      <c r="B7" s="298"/>
      <c r="C7" s="298"/>
      <c r="D7" s="298"/>
      <c r="E7" s="298"/>
      <c r="F7" s="298"/>
      <c r="G7" s="75"/>
      <c r="H7" s="75"/>
    </row>
    <row r="8" spans="1:8" ht="6" customHeight="1">
      <c r="A8" s="7"/>
      <c r="B8" s="1"/>
      <c r="C8" s="5"/>
      <c r="D8" s="5"/>
      <c r="E8" s="5"/>
      <c r="F8" s="5"/>
      <c r="G8" s="1"/>
      <c r="H8" s="1"/>
    </row>
    <row r="9" spans="1:8" s="46" customFormat="1" ht="21" customHeight="1">
      <c r="A9" s="45"/>
      <c r="B9" s="45"/>
      <c r="C9" s="293" t="s">
        <v>709</v>
      </c>
      <c r="D9" s="294"/>
      <c r="E9" s="294"/>
      <c r="F9" s="294"/>
      <c r="G9" s="294"/>
      <c r="H9" s="295"/>
    </row>
    <row r="10" spans="1:8" s="46" customFormat="1" ht="21" customHeight="1">
      <c r="A10" s="47"/>
      <c r="B10" s="48"/>
      <c r="C10" s="299" t="s">
        <v>711</v>
      </c>
      <c r="D10" s="297"/>
      <c r="E10" s="302" t="s">
        <v>710</v>
      </c>
      <c r="F10" s="304"/>
      <c r="G10" s="296" t="s">
        <v>712</v>
      </c>
      <c r="H10" s="300"/>
    </row>
    <row r="11" spans="1:8" s="46" customFormat="1" ht="21" customHeight="1">
      <c r="A11" s="47"/>
      <c r="B11" s="48"/>
      <c r="C11" s="296" t="s">
        <v>215</v>
      </c>
      <c r="D11" s="297"/>
      <c r="E11" s="296" t="s">
        <v>215</v>
      </c>
      <c r="F11" s="297"/>
      <c r="G11" s="296" t="s">
        <v>215</v>
      </c>
      <c r="H11" s="297"/>
    </row>
    <row r="12" spans="1:8" s="46" customFormat="1" ht="33" customHeight="1">
      <c r="A12" s="50" t="s">
        <v>70</v>
      </c>
      <c r="B12" s="51" t="s">
        <v>71</v>
      </c>
      <c r="C12" s="52" t="s">
        <v>219</v>
      </c>
      <c r="D12" s="53" t="s">
        <v>316</v>
      </c>
      <c r="E12" s="52" t="s">
        <v>219</v>
      </c>
      <c r="F12" s="53" t="s">
        <v>316</v>
      </c>
      <c r="G12" s="52" t="s">
        <v>219</v>
      </c>
      <c r="H12" s="53" t="s">
        <v>316</v>
      </c>
    </row>
    <row r="13" spans="1:11" s="46" customFormat="1" ht="21" customHeight="1">
      <c r="A13" s="54" t="s">
        <v>74</v>
      </c>
      <c r="B13" s="55" t="s">
        <v>75</v>
      </c>
      <c r="C13" s="58"/>
      <c r="D13" s="58"/>
      <c r="E13" s="58"/>
      <c r="F13" s="58"/>
      <c r="G13" s="58"/>
      <c r="H13" s="58"/>
      <c r="J13" s="96"/>
      <c r="K13" s="96"/>
    </row>
    <row r="14" spans="1:11" s="46" customFormat="1" ht="21" customHeight="1">
      <c r="A14" s="59"/>
      <c r="B14" s="60" t="s">
        <v>77</v>
      </c>
      <c r="C14" s="212">
        <v>28970</v>
      </c>
      <c r="D14" s="212">
        <v>860252</v>
      </c>
      <c r="E14" s="212">
        <v>5050</v>
      </c>
      <c r="F14" s="212">
        <v>259602</v>
      </c>
      <c r="G14" s="212">
        <v>34020</v>
      </c>
      <c r="H14" s="212">
        <v>1119854</v>
      </c>
      <c r="I14" s="258"/>
      <c r="J14" s="258"/>
      <c r="K14" s="258"/>
    </row>
    <row r="15" spans="1:11" s="46" customFormat="1" ht="43.5" customHeight="1">
      <c r="A15" s="59"/>
      <c r="B15" s="62" t="s">
        <v>78</v>
      </c>
      <c r="C15" s="217"/>
      <c r="D15" s="175"/>
      <c r="E15" s="217"/>
      <c r="F15" s="175"/>
      <c r="G15" s="217"/>
      <c r="H15" s="175"/>
      <c r="I15" s="258"/>
      <c r="J15" s="258"/>
      <c r="K15" s="258"/>
    </row>
    <row r="16" spans="1:11" s="46" customFormat="1" ht="21" customHeight="1">
      <c r="A16" s="59"/>
      <c r="B16" s="62" t="s">
        <v>79</v>
      </c>
      <c r="C16" s="175"/>
      <c r="D16" s="175"/>
      <c r="E16" s="175"/>
      <c r="F16" s="175"/>
      <c r="G16" s="175"/>
      <c r="H16" s="175"/>
      <c r="I16" s="258"/>
      <c r="J16" s="258"/>
      <c r="K16" s="258"/>
    </row>
    <row r="17" spans="1:11" s="46" customFormat="1" ht="21" customHeight="1">
      <c r="A17" s="59"/>
      <c r="B17" s="62" t="s">
        <v>80</v>
      </c>
      <c r="C17" s="216"/>
      <c r="D17" s="216"/>
      <c r="E17" s="216"/>
      <c r="F17" s="216"/>
      <c r="G17" s="216"/>
      <c r="H17" s="216"/>
      <c r="I17" s="258"/>
      <c r="J17" s="258"/>
      <c r="K17" s="258"/>
    </row>
    <row r="18" spans="1:11" s="46" customFormat="1" ht="21" customHeight="1">
      <c r="A18" s="59"/>
      <c r="B18" s="65" t="s">
        <v>81</v>
      </c>
      <c r="C18" s="212">
        <v>704</v>
      </c>
      <c r="D18" s="212">
        <v>13327</v>
      </c>
      <c r="E18" s="212">
        <v>85</v>
      </c>
      <c r="F18" s="212">
        <v>805</v>
      </c>
      <c r="G18" s="212">
        <v>789</v>
      </c>
      <c r="H18" s="212">
        <v>14132</v>
      </c>
      <c r="I18" s="258"/>
      <c r="J18" s="258"/>
      <c r="K18" s="258"/>
    </row>
    <row r="19" spans="1:11" s="46" customFormat="1" ht="21" customHeight="1">
      <c r="A19" s="66"/>
      <c r="B19" s="67" t="s">
        <v>82</v>
      </c>
      <c r="C19" s="212">
        <v>29674</v>
      </c>
      <c r="D19" s="212">
        <v>873579</v>
      </c>
      <c r="E19" s="212">
        <v>5135</v>
      </c>
      <c r="F19" s="212">
        <v>260407</v>
      </c>
      <c r="G19" s="212">
        <v>34809</v>
      </c>
      <c r="H19" s="212">
        <v>1133986</v>
      </c>
      <c r="I19" s="258"/>
      <c r="J19" s="258"/>
      <c r="K19" s="258"/>
    </row>
    <row r="20" spans="1:11" s="46" customFormat="1" ht="21" customHeight="1">
      <c r="A20" s="69" t="s">
        <v>83</v>
      </c>
      <c r="B20" s="70" t="s">
        <v>84</v>
      </c>
      <c r="C20" s="212">
        <v>0</v>
      </c>
      <c r="D20" s="212">
        <v>0</v>
      </c>
      <c r="E20" s="212">
        <v>0</v>
      </c>
      <c r="F20" s="212">
        <v>0</v>
      </c>
      <c r="G20" s="212">
        <v>0</v>
      </c>
      <c r="H20" s="212">
        <v>0</v>
      </c>
      <c r="I20" s="258"/>
      <c r="J20" s="258"/>
      <c r="K20" s="258"/>
    </row>
    <row r="21" spans="1:11" s="46" customFormat="1" ht="43.5" customHeight="1">
      <c r="A21" s="71" t="s">
        <v>85</v>
      </c>
      <c r="B21" s="70" t="s">
        <v>86</v>
      </c>
      <c r="C21" s="212">
        <v>3266</v>
      </c>
      <c r="D21" s="212">
        <v>13779</v>
      </c>
      <c r="E21" s="212">
        <v>856</v>
      </c>
      <c r="F21" s="212">
        <v>5821</v>
      </c>
      <c r="G21" s="212">
        <v>4122</v>
      </c>
      <c r="H21" s="212">
        <v>19600</v>
      </c>
      <c r="I21" s="258"/>
      <c r="J21" s="258"/>
      <c r="K21" s="258"/>
    </row>
    <row r="22" spans="1:11" s="46" customFormat="1" ht="43.5" customHeight="1">
      <c r="A22" s="59"/>
      <c r="B22" s="62" t="s">
        <v>87</v>
      </c>
      <c r="C22" s="217"/>
      <c r="D22" s="175"/>
      <c r="E22" s="217"/>
      <c r="F22" s="175"/>
      <c r="G22" s="217"/>
      <c r="H22" s="175"/>
      <c r="I22" s="258"/>
      <c r="J22" s="258"/>
      <c r="K22" s="258"/>
    </row>
    <row r="23" spans="1:11" s="46" customFormat="1" ht="21" customHeight="1">
      <c r="A23" s="59"/>
      <c r="B23" s="62" t="s">
        <v>79</v>
      </c>
      <c r="C23" s="175"/>
      <c r="D23" s="175"/>
      <c r="E23" s="175"/>
      <c r="F23" s="175"/>
      <c r="G23" s="175"/>
      <c r="H23" s="175"/>
      <c r="I23" s="258"/>
      <c r="J23" s="258"/>
      <c r="K23" s="258"/>
    </row>
    <row r="24" spans="1:11" s="46" customFormat="1" ht="21" customHeight="1">
      <c r="A24" s="59"/>
      <c r="B24" s="62" t="s">
        <v>80</v>
      </c>
      <c r="C24" s="216"/>
      <c r="D24" s="216"/>
      <c r="E24" s="216"/>
      <c r="F24" s="216"/>
      <c r="G24" s="216"/>
      <c r="H24" s="216"/>
      <c r="I24" s="258"/>
      <c r="J24" s="258"/>
      <c r="K24" s="258"/>
    </row>
    <row r="25" spans="1:11" s="46" customFormat="1" ht="21" customHeight="1">
      <c r="A25" s="66"/>
      <c r="B25" s="67" t="s">
        <v>88</v>
      </c>
      <c r="C25" s="212">
        <v>3266</v>
      </c>
      <c r="D25" s="212">
        <v>13779</v>
      </c>
      <c r="E25" s="212">
        <v>856</v>
      </c>
      <c r="F25" s="212">
        <v>5821</v>
      </c>
      <c r="G25" s="212">
        <v>4122</v>
      </c>
      <c r="H25" s="212">
        <v>19600</v>
      </c>
      <c r="I25" s="258"/>
      <c r="J25" s="258"/>
      <c r="K25" s="258"/>
    </row>
    <row r="26" spans="1:11" s="46" customFormat="1" ht="21" customHeight="1">
      <c r="A26" s="69" t="s">
        <v>89</v>
      </c>
      <c r="B26" s="70" t="s">
        <v>90</v>
      </c>
      <c r="C26" s="212">
        <v>0</v>
      </c>
      <c r="D26" s="212">
        <v>19256</v>
      </c>
      <c r="E26" s="212">
        <v>0</v>
      </c>
      <c r="F26" s="212">
        <v>1087</v>
      </c>
      <c r="G26" s="212">
        <v>0</v>
      </c>
      <c r="H26" s="212">
        <v>20343</v>
      </c>
      <c r="I26" s="258"/>
      <c r="J26" s="258"/>
      <c r="K26" s="258"/>
    </row>
    <row r="27" spans="1:11" s="46" customFormat="1" ht="21" customHeight="1">
      <c r="A27" s="69" t="s">
        <v>91</v>
      </c>
      <c r="B27" s="70" t="s">
        <v>92</v>
      </c>
      <c r="C27" s="212">
        <v>0</v>
      </c>
      <c r="D27" s="212">
        <v>0</v>
      </c>
      <c r="E27" s="212">
        <v>0</v>
      </c>
      <c r="F27" s="212">
        <v>0</v>
      </c>
      <c r="G27" s="212">
        <v>0</v>
      </c>
      <c r="H27" s="212">
        <v>0</v>
      </c>
      <c r="I27" s="258"/>
      <c r="J27" s="258"/>
      <c r="K27" s="258"/>
    </row>
    <row r="28" spans="1:11" s="46" customFormat="1" ht="21" customHeight="1">
      <c r="A28" s="69" t="s">
        <v>93</v>
      </c>
      <c r="B28" s="70" t="s">
        <v>94</v>
      </c>
      <c r="C28" s="212">
        <v>0</v>
      </c>
      <c r="D28" s="212">
        <v>0</v>
      </c>
      <c r="E28" s="212">
        <v>0</v>
      </c>
      <c r="F28" s="212">
        <v>0</v>
      </c>
      <c r="G28" s="212">
        <v>0</v>
      </c>
      <c r="H28" s="212">
        <v>0</v>
      </c>
      <c r="I28" s="258"/>
      <c r="J28" s="258"/>
      <c r="K28" s="258"/>
    </row>
    <row r="29" spans="1:11" s="46" customFormat="1" ht="21" customHeight="1">
      <c r="A29" s="72"/>
      <c r="B29" s="67" t="s">
        <v>95</v>
      </c>
      <c r="C29" s="68">
        <f aca="true" t="shared" si="0" ref="C29:H29">C19+C20+C25+C26+C27+C28</f>
        <v>32940</v>
      </c>
      <c r="D29" s="68">
        <f t="shared" si="0"/>
        <v>906614</v>
      </c>
      <c r="E29" s="68">
        <f t="shared" si="0"/>
        <v>5991</v>
      </c>
      <c r="F29" s="68">
        <f t="shared" si="0"/>
        <v>267315</v>
      </c>
      <c r="G29" s="68">
        <f t="shared" si="0"/>
        <v>38931</v>
      </c>
      <c r="H29" s="68">
        <f t="shared" si="0"/>
        <v>1173929</v>
      </c>
      <c r="I29" s="258"/>
      <c r="J29" s="258"/>
      <c r="K29" s="258"/>
    </row>
    <row r="30" spans="9:11" ht="11.25" customHeight="1">
      <c r="I30" s="258"/>
      <c r="J30" s="258"/>
      <c r="K30" s="258"/>
    </row>
    <row r="31" spans="1:11" ht="11.25" customHeight="1">
      <c r="A31" s="9"/>
      <c r="H31" s="10"/>
      <c r="I31" s="258"/>
      <c r="J31" s="258"/>
      <c r="K31" s="258"/>
    </row>
    <row r="32" spans="1:11" ht="22.5">
      <c r="A32" s="254" t="s">
        <v>720</v>
      </c>
      <c r="H32" s="11"/>
      <c r="I32" s="258"/>
      <c r="J32" s="258"/>
      <c r="K32" s="258"/>
    </row>
    <row r="33" spans="1:10" ht="22.5" customHeight="1">
      <c r="A33" s="306" t="s">
        <v>747</v>
      </c>
      <c r="B33" s="307"/>
      <c r="H33" s="12"/>
      <c r="I33" s="258"/>
      <c r="J33" s="258"/>
    </row>
    <row r="34" spans="9:11" s="8" customFormat="1" ht="11.25" customHeight="1">
      <c r="I34" s="13"/>
      <c r="J34" s="13"/>
      <c r="K34" s="13"/>
    </row>
    <row r="35" spans="1:11" s="8" customFormat="1" ht="22.5" customHeight="1">
      <c r="A35" s="308" t="s">
        <v>721</v>
      </c>
      <c r="B35" s="308"/>
      <c r="I35" s="13"/>
      <c r="J35" s="13"/>
      <c r="K35" s="13"/>
    </row>
    <row r="36" spans="1:11" s="8" customFormat="1" ht="22.5" customHeight="1">
      <c r="A36" s="305" t="s">
        <v>722</v>
      </c>
      <c r="B36" s="305"/>
      <c r="C36" s="305"/>
      <c r="I36" s="13"/>
      <c r="J36" s="13"/>
      <c r="K36" s="13"/>
    </row>
    <row r="37" spans="9:11" s="8" customFormat="1" ht="11.25" customHeight="1">
      <c r="I37" s="13"/>
      <c r="J37" s="13"/>
      <c r="K37" s="13"/>
    </row>
    <row r="38" spans="1:11" s="8" customFormat="1" ht="22.5" customHeight="1">
      <c r="A38" s="308" t="s">
        <v>723</v>
      </c>
      <c r="B38" s="308"/>
      <c r="I38" s="13"/>
      <c r="J38" s="13"/>
      <c r="K38" s="13"/>
    </row>
    <row r="39" spans="1:11" s="8" customFormat="1" ht="22.5" customHeight="1">
      <c r="A39" s="305" t="s">
        <v>724</v>
      </c>
      <c r="B39" s="305"/>
      <c r="C39" s="305"/>
      <c r="D39" s="305"/>
      <c r="I39" s="13"/>
      <c r="J39" s="13"/>
      <c r="K39" s="13"/>
    </row>
  </sheetData>
  <sheetProtection/>
  <mergeCells count="16">
    <mergeCell ref="E11:F11"/>
    <mergeCell ref="G11:H11"/>
    <mergeCell ref="A33:B33"/>
    <mergeCell ref="A35:B35"/>
    <mergeCell ref="A36:C36"/>
    <mergeCell ref="A38:B38"/>
    <mergeCell ref="A39:D39"/>
    <mergeCell ref="C11:D11"/>
    <mergeCell ref="A2:G2"/>
    <mergeCell ref="A3:G3"/>
    <mergeCell ref="A6:B6"/>
    <mergeCell ref="A7:F7"/>
    <mergeCell ref="C9:H9"/>
    <mergeCell ref="C10:D10"/>
    <mergeCell ref="E10:F10"/>
    <mergeCell ref="G10:H10"/>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2" t="s">
        <v>68</v>
      </c>
      <c r="B2" s="292"/>
      <c r="C2" s="292"/>
      <c r="D2" s="292"/>
      <c r="E2" s="292"/>
      <c r="F2" s="292"/>
      <c r="G2" s="292"/>
      <c r="H2" s="108" t="s">
        <v>759</v>
      </c>
    </row>
    <row r="3" spans="1:10" s="8" customFormat="1" ht="25.5" customHeight="1">
      <c r="A3" s="301" t="str">
        <f>'Form HKLQ1-1'!A3:H3</f>
        <v>二零一五年一月至十二月
January to December 2015</v>
      </c>
      <c r="B3" s="301"/>
      <c r="C3" s="301"/>
      <c r="D3" s="301"/>
      <c r="E3" s="301"/>
      <c r="F3" s="301"/>
      <c r="G3" s="301"/>
      <c r="H3" s="97"/>
      <c r="J3" s="12"/>
    </row>
    <row r="4" spans="1:10" ht="3" customHeight="1">
      <c r="A4" s="2"/>
      <c r="B4" s="2"/>
      <c r="C4" s="2"/>
      <c r="D4" s="3"/>
      <c r="E4" s="3"/>
      <c r="F4" s="3"/>
      <c r="G4" s="1"/>
      <c r="H4" s="1"/>
      <c r="J4" s="247"/>
    </row>
    <row r="5" spans="1:10" ht="3" customHeight="1">
      <c r="A5" s="1"/>
      <c r="B5" s="1"/>
      <c r="C5" s="5"/>
      <c r="D5" s="5"/>
      <c r="E5" s="5"/>
      <c r="F5" s="5"/>
      <c r="G5" s="1"/>
      <c r="H5" s="1"/>
      <c r="J5" s="247"/>
    </row>
    <row r="6" spans="1:10" s="44" customFormat="1" ht="3" customHeight="1">
      <c r="A6" s="298"/>
      <c r="B6" s="298"/>
      <c r="C6" s="73"/>
      <c r="D6" s="73"/>
      <c r="E6" s="73"/>
      <c r="F6" s="73"/>
      <c r="G6" s="75"/>
      <c r="H6" s="75"/>
      <c r="J6" s="264"/>
    </row>
    <row r="7" spans="1:10" s="44" customFormat="1" ht="27.75" customHeight="1">
      <c r="A7" s="298" t="s">
        <v>69</v>
      </c>
      <c r="B7" s="298"/>
      <c r="C7" s="298"/>
      <c r="D7" s="298"/>
      <c r="E7" s="298"/>
      <c r="F7" s="298"/>
      <c r="G7" s="75"/>
      <c r="H7" s="75"/>
      <c r="J7" s="264"/>
    </row>
    <row r="8" spans="1:10" ht="6" customHeight="1">
      <c r="A8" s="7"/>
      <c r="B8" s="1"/>
      <c r="C8" s="5"/>
      <c r="D8" s="5"/>
      <c r="E8" s="5"/>
      <c r="F8" s="5"/>
      <c r="G8" s="1"/>
      <c r="H8" s="1"/>
      <c r="J8" s="247"/>
    </row>
    <row r="9" spans="1:10" s="46" customFormat="1" ht="21" customHeight="1">
      <c r="A9" s="45"/>
      <c r="B9" s="45"/>
      <c r="C9" s="293" t="s">
        <v>714</v>
      </c>
      <c r="D9" s="294"/>
      <c r="E9" s="294"/>
      <c r="F9" s="294"/>
      <c r="G9" s="294"/>
      <c r="H9" s="295"/>
      <c r="J9" s="96"/>
    </row>
    <row r="10" spans="1:10" s="46" customFormat="1" ht="21" customHeight="1">
      <c r="A10" s="47"/>
      <c r="B10" s="48"/>
      <c r="C10" s="270" t="s">
        <v>215</v>
      </c>
      <c r="D10" s="309" t="s">
        <v>215</v>
      </c>
      <c r="E10" s="296"/>
      <c r="F10" s="296"/>
      <c r="G10" s="303"/>
      <c r="H10" s="270" t="s">
        <v>215</v>
      </c>
      <c r="J10" s="96"/>
    </row>
    <row r="11" spans="1:10" s="46" customFormat="1" ht="54" customHeight="1">
      <c r="A11" s="50" t="s">
        <v>70</v>
      </c>
      <c r="B11" s="51" t="s">
        <v>71</v>
      </c>
      <c r="C11" s="252" t="s">
        <v>760</v>
      </c>
      <c r="D11" s="252" t="s">
        <v>761</v>
      </c>
      <c r="E11" s="252" t="s">
        <v>762</v>
      </c>
      <c r="F11" s="252" t="s">
        <v>763</v>
      </c>
      <c r="G11" s="252" t="s">
        <v>764</v>
      </c>
      <c r="H11" s="51" t="s">
        <v>765</v>
      </c>
      <c r="J11" s="96"/>
    </row>
    <row r="12" spans="1:10" s="46" customFormat="1" ht="21" customHeight="1">
      <c r="A12" s="54" t="s">
        <v>74</v>
      </c>
      <c r="B12" s="55" t="s">
        <v>75</v>
      </c>
      <c r="C12" s="58"/>
      <c r="D12" s="58"/>
      <c r="E12" s="58"/>
      <c r="F12" s="58"/>
      <c r="G12" s="58"/>
      <c r="H12" s="58"/>
      <c r="J12" s="96"/>
    </row>
    <row r="13" spans="1:10" s="46" customFormat="1" ht="21" customHeight="1">
      <c r="A13" s="59"/>
      <c r="B13" s="60" t="s">
        <v>77</v>
      </c>
      <c r="C13" s="212">
        <v>34020</v>
      </c>
      <c r="D13" s="212">
        <v>161844</v>
      </c>
      <c r="E13" s="212">
        <v>176689</v>
      </c>
      <c r="F13" s="212">
        <v>476121</v>
      </c>
      <c r="G13" s="212">
        <v>305200</v>
      </c>
      <c r="H13" s="212">
        <v>1119854</v>
      </c>
      <c r="I13" s="258"/>
      <c r="J13" s="263"/>
    </row>
    <row r="14" spans="1:10" s="46" customFormat="1" ht="43.5" customHeight="1">
      <c r="A14" s="59"/>
      <c r="B14" s="62" t="s">
        <v>78</v>
      </c>
      <c r="C14" s="217"/>
      <c r="D14" s="217"/>
      <c r="E14" s="217"/>
      <c r="F14" s="217"/>
      <c r="G14" s="217"/>
      <c r="H14" s="217"/>
      <c r="I14" s="258"/>
      <c r="J14" s="263"/>
    </row>
    <row r="15" spans="1:10" s="46" customFormat="1" ht="21" customHeight="1">
      <c r="A15" s="59"/>
      <c r="B15" s="62" t="s">
        <v>79</v>
      </c>
      <c r="C15" s="175"/>
      <c r="D15" s="175"/>
      <c r="E15" s="175"/>
      <c r="F15" s="175"/>
      <c r="G15" s="175"/>
      <c r="H15" s="175"/>
      <c r="I15" s="258"/>
      <c r="J15" s="263"/>
    </row>
    <row r="16" spans="1:10" s="46" customFormat="1" ht="21" customHeight="1">
      <c r="A16" s="59"/>
      <c r="B16" s="62" t="s">
        <v>80</v>
      </c>
      <c r="C16" s="216"/>
      <c r="D16" s="216"/>
      <c r="E16" s="216"/>
      <c r="F16" s="216"/>
      <c r="G16" s="216"/>
      <c r="H16" s="216"/>
      <c r="I16" s="258"/>
      <c r="J16" s="263"/>
    </row>
    <row r="17" spans="1:10" s="46" customFormat="1" ht="21" customHeight="1">
      <c r="A17" s="59"/>
      <c r="B17" s="65" t="s">
        <v>81</v>
      </c>
      <c r="C17" s="212">
        <v>789</v>
      </c>
      <c r="D17" s="212">
        <v>7468</v>
      </c>
      <c r="E17" s="212">
        <v>633</v>
      </c>
      <c r="F17" s="212">
        <v>4129</v>
      </c>
      <c r="G17" s="212">
        <v>1902</v>
      </c>
      <c r="H17" s="212">
        <v>14132</v>
      </c>
      <c r="I17" s="258"/>
      <c r="J17" s="263"/>
    </row>
    <row r="18" spans="1:10" s="46" customFormat="1" ht="21" customHeight="1">
      <c r="A18" s="66"/>
      <c r="B18" s="67" t="s">
        <v>82</v>
      </c>
      <c r="C18" s="212">
        <v>34809</v>
      </c>
      <c r="D18" s="212">
        <v>169312</v>
      </c>
      <c r="E18" s="212">
        <v>177322</v>
      </c>
      <c r="F18" s="212">
        <v>480250</v>
      </c>
      <c r="G18" s="212">
        <v>307102</v>
      </c>
      <c r="H18" s="212">
        <v>1133986</v>
      </c>
      <c r="I18" s="258"/>
      <c r="J18" s="263"/>
    </row>
    <row r="19" spans="1:10" s="46" customFormat="1" ht="21" customHeight="1">
      <c r="A19" s="69" t="s">
        <v>83</v>
      </c>
      <c r="B19" s="70" t="s">
        <v>84</v>
      </c>
      <c r="C19" s="212">
        <v>0</v>
      </c>
      <c r="D19" s="212">
        <v>0</v>
      </c>
      <c r="E19" s="212">
        <v>0</v>
      </c>
      <c r="F19" s="212">
        <v>0</v>
      </c>
      <c r="G19" s="212">
        <v>0</v>
      </c>
      <c r="H19" s="212">
        <v>0</v>
      </c>
      <c r="I19" s="258"/>
      <c r="J19" s="263"/>
    </row>
    <row r="20" spans="1:10" s="46" customFormat="1" ht="43.5" customHeight="1">
      <c r="A20" s="71" t="s">
        <v>85</v>
      </c>
      <c r="B20" s="70" t="s">
        <v>86</v>
      </c>
      <c r="C20" s="212">
        <v>4122</v>
      </c>
      <c r="D20" s="212">
        <v>0</v>
      </c>
      <c r="E20" s="212">
        <v>807</v>
      </c>
      <c r="F20" s="212">
        <v>6227</v>
      </c>
      <c r="G20" s="212">
        <v>12566</v>
      </c>
      <c r="H20" s="212">
        <v>19600</v>
      </c>
      <c r="I20" s="258"/>
      <c r="J20" s="263"/>
    </row>
    <row r="21" spans="1:10" s="46" customFormat="1" ht="43.5" customHeight="1">
      <c r="A21" s="59"/>
      <c r="B21" s="62" t="s">
        <v>87</v>
      </c>
      <c r="C21" s="217"/>
      <c r="D21" s="217"/>
      <c r="E21" s="217"/>
      <c r="F21" s="217"/>
      <c r="G21" s="217"/>
      <c r="H21" s="217"/>
      <c r="I21" s="258"/>
      <c r="J21" s="263"/>
    </row>
    <row r="22" spans="1:10" s="46" customFormat="1" ht="21" customHeight="1">
      <c r="A22" s="59"/>
      <c r="B22" s="62" t="s">
        <v>79</v>
      </c>
      <c r="C22" s="175"/>
      <c r="D22" s="175"/>
      <c r="E22" s="175"/>
      <c r="F22" s="175"/>
      <c r="G22" s="175"/>
      <c r="H22" s="175"/>
      <c r="I22" s="258"/>
      <c r="J22" s="263"/>
    </row>
    <row r="23" spans="1:10" s="46" customFormat="1" ht="21" customHeight="1">
      <c r="A23" s="59"/>
      <c r="B23" s="62" t="s">
        <v>80</v>
      </c>
      <c r="C23" s="216"/>
      <c r="D23" s="216"/>
      <c r="E23" s="216"/>
      <c r="F23" s="216"/>
      <c r="G23" s="216"/>
      <c r="H23" s="216"/>
      <c r="I23" s="258"/>
      <c r="J23" s="263"/>
    </row>
    <row r="24" spans="1:10" s="46" customFormat="1" ht="21" customHeight="1">
      <c r="A24" s="66"/>
      <c r="B24" s="67" t="s">
        <v>88</v>
      </c>
      <c r="C24" s="212">
        <v>4122</v>
      </c>
      <c r="D24" s="212">
        <v>0</v>
      </c>
      <c r="E24" s="212">
        <v>807</v>
      </c>
      <c r="F24" s="212">
        <v>6227</v>
      </c>
      <c r="G24" s="212">
        <v>12566</v>
      </c>
      <c r="H24" s="212">
        <v>19600</v>
      </c>
      <c r="I24" s="258"/>
      <c r="J24" s="263"/>
    </row>
    <row r="25" spans="1:10" s="46" customFormat="1" ht="21" customHeight="1">
      <c r="A25" s="69" t="s">
        <v>89</v>
      </c>
      <c r="B25" s="70" t="s">
        <v>90</v>
      </c>
      <c r="C25" s="212">
        <v>0</v>
      </c>
      <c r="D25" s="212">
        <v>3128</v>
      </c>
      <c r="E25" s="212">
        <v>8169</v>
      </c>
      <c r="F25" s="212">
        <v>7229</v>
      </c>
      <c r="G25" s="212">
        <v>1817</v>
      </c>
      <c r="H25" s="212">
        <v>20343</v>
      </c>
      <c r="I25" s="258"/>
      <c r="J25" s="263"/>
    </row>
    <row r="26" spans="1:10" s="46" customFormat="1" ht="21" customHeight="1">
      <c r="A26" s="69" t="s">
        <v>91</v>
      </c>
      <c r="B26" s="70" t="s">
        <v>92</v>
      </c>
      <c r="C26" s="212">
        <v>0</v>
      </c>
      <c r="D26" s="212">
        <v>0</v>
      </c>
      <c r="E26" s="212">
        <v>0</v>
      </c>
      <c r="F26" s="212">
        <v>0</v>
      </c>
      <c r="G26" s="212">
        <v>0</v>
      </c>
      <c r="H26" s="212">
        <v>0</v>
      </c>
      <c r="I26" s="258"/>
      <c r="J26" s="263"/>
    </row>
    <row r="27" spans="1:10" s="46" customFormat="1" ht="21" customHeight="1">
      <c r="A27" s="69" t="s">
        <v>93</v>
      </c>
      <c r="B27" s="70" t="s">
        <v>94</v>
      </c>
      <c r="C27" s="212">
        <v>0</v>
      </c>
      <c r="D27" s="212">
        <v>0</v>
      </c>
      <c r="E27" s="212">
        <v>0</v>
      </c>
      <c r="F27" s="212">
        <v>0</v>
      </c>
      <c r="G27" s="212">
        <v>0</v>
      </c>
      <c r="H27" s="212">
        <v>0</v>
      </c>
      <c r="I27" s="258"/>
      <c r="J27" s="263"/>
    </row>
    <row r="28" spans="1:10" s="46" customFormat="1" ht="21" customHeight="1">
      <c r="A28" s="72"/>
      <c r="B28" s="67" t="s">
        <v>95</v>
      </c>
      <c r="C28" s="68">
        <f aca="true" t="shared" si="0" ref="C28:H28">C18+C19+C24+C25+C26+C27</f>
        <v>38931</v>
      </c>
      <c r="D28" s="68">
        <f t="shared" si="0"/>
        <v>172440</v>
      </c>
      <c r="E28" s="68">
        <f t="shared" si="0"/>
        <v>186298</v>
      </c>
      <c r="F28" s="68">
        <f t="shared" si="0"/>
        <v>493706</v>
      </c>
      <c r="G28" s="68">
        <f t="shared" si="0"/>
        <v>321485</v>
      </c>
      <c r="H28" s="68">
        <f t="shared" si="0"/>
        <v>1173929</v>
      </c>
      <c r="I28" s="258"/>
      <c r="J28" s="263"/>
    </row>
    <row r="29" ht="15.75">
      <c r="J29" s="263"/>
    </row>
    <row r="30" spans="1:10" ht="15.75">
      <c r="A30" s="9"/>
      <c r="H30" s="10"/>
      <c r="J30" s="263"/>
    </row>
    <row r="31" spans="1:10" ht="15.75">
      <c r="A31" s="9"/>
      <c r="H31" s="11"/>
      <c r="J31" s="263"/>
    </row>
    <row r="32" spans="8:10" ht="15.75">
      <c r="H32" s="12"/>
      <c r="J32" s="263"/>
    </row>
    <row r="33" ht="15.75">
      <c r="J33" s="263"/>
    </row>
    <row r="34" ht="15.75">
      <c r="J34" s="263"/>
    </row>
    <row r="35" ht="15.75">
      <c r="J35" s="263"/>
    </row>
    <row r="36" ht="15.75">
      <c r="J36" s="263"/>
    </row>
    <row r="37" ht="15.75">
      <c r="J37" s="263"/>
    </row>
    <row r="38" ht="15.75">
      <c r="J38" s="263"/>
    </row>
    <row r="39" ht="15.75">
      <c r="J39" s="247"/>
    </row>
    <row r="40" ht="15.75">
      <c r="J40" s="247"/>
    </row>
    <row r="41" ht="15.75">
      <c r="J41" s="247"/>
    </row>
    <row r="42" ht="15.75">
      <c r="J42" s="247"/>
    </row>
    <row r="43" ht="15.75">
      <c r="J43" s="247"/>
    </row>
    <row r="44" ht="15.75">
      <c r="J44" s="247"/>
    </row>
    <row r="45" ht="15.75">
      <c r="J45" s="247"/>
    </row>
    <row r="46" ht="15.75">
      <c r="J46" s="247"/>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Q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2" t="s">
        <v>68</v>
      </c>
      <c r="B2" s="292"/>
      <c r="C2" s="292"/>
      <c r="D2" s="292"/>
      <c r="E2" s="292"/>
      <c r="F2" s="292"/>
      <c r="G2" s="292"/>
      <c r="H2" s="292"/>
      <c r="I2" s="292"/>
      <c r="J2" s="292"/>
      <c r="K2" s="292"/>
      <c r="L2" s="292"/>
      <c r="M2" s="292"/>
      <c r="N2" s="108" t="s">
        <v>766</v>
      </c>
    </row>
    <row r="3" spans="1:14" s="8" customFormat="1" ht="25.5" customHeight="1">
      <c r="A3" s="301" t="str">
        <f>'Form HKLQ1-1'!A3:H3</f>
        <v>二零一五年一月至十二月
January to December 2015</v>
      </c>
      <c r="B3" s="301"/>
      <c r="C3" s="301"/>
      <c r="D3" s="301"/>
      <c r="E3" s="301"/>
      <c r="F3" s="301"/>
      <c r="G3" s="301"/>
      <c r="H3" s="301"/>
      <c r="I3" s="301"/>
      <c r="J3" s="301"/>
      <c r="K3" s="301"/>
      <c r="L3" s="301"/>
      <c r="M3" s="301"/>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98"/>
      <c r="B6" s="298"/>
      <c r="C6" s="73"/>
      <c r="D6" s="73"/>
      <c r="E6" s="73"/>
      <c r="F6" s="73"/>
      <c r="G6" s="73"/>
      <c r="H6" s="73"/>
      <c r="I6" s="73"/>
      <c r="J6" s="73"/>
      <c r="K6" s="73"/>
      <c r="L6" s="73"/>
      <c r="M6" s="75"/>
      <c r="N6" s="75"/>
    </row>
    <row r="7" spans="1:14" s="44" customFormat="1" ht="27.75" customHeight="1">
      <c r="A7" s="298" t="s">
        <v>69</v>
      </c>
      <c r="B7" s="298"/>
      <c r="C7" s="298"/>
      <c r="D7" s="298"/>
      <c r="E7" s="298"/>
      <c r="F7" s="298"/>
      <c r="G7" s="298"/>
      <c r="H7" s="298"/>
      <c r="I7" s="298"/>
      <c r="J7" s="298"/>
      <c r="K7" s="251"/>
      <c r="L7" s="251"/>
      <c r="M7" s="75"/>
      <c r="N7" s="75"/>
    </row>
    <row r="8" spans="1:14" ht="6" customHeight="1">
      <c r="A8" s="7"/>
      <c r="B8" s="1"/>
      <c r="C8" s="5"/>
      <c r="D8" s="5"/>
      <c r="E8" s="5"/>
      <c r="F8" s="5"/>
      <c r="G8" s="5"/>
      <c r="H8" s="5"/>
      <c r="I8" s="5"/>
      <c r="J8" s="5"/>
      <c r="K8" s="5"/>
      <c r="L8" s="5"/>
      <c r="M8" s="1"/>
      <c r="N8" s="1"/>
    </row>
    <row r="9" spans="1:14" s="46" customFormat="1" ht="21" customHeight="1">
      <c r="A9" s="45"/>
      <c r="B9" s="45"/>
      <c r="C9" s="293" t="s">
        <v>97</v>
      </c>
      <c r="D9" s="294"/>
      <c r="E9" s="294"/>
      <c r="F9" s="294"/>
      <c r="G9" s="294"/>
      <c r="H9" s="294"/>
      <c r="I9" s="294"/>
      <c r="J9" s="294"/>
      <c r="K9" s="294"/>
      <c r="L9" s="294"/>
      <c r="M9" s="294"/>
      <c r="N9" s="295"/>
    </row>
    <row r="10" spans="1:14" s="46" customFormat="1" ht="21" customHeight="1">
      <c r="A10" s="47"/>
      <c r="B10" s="48"/>
      <c r="C10" s="299" t="s">
        <v>17</v>
      </c>
      <c r="D10" s="297"/>
      <c r="E10" s="302" t="s">
        <v>98</v>
      </c>
      <c r="F10" s="304"/>
      <c r="G10" s="299" t="s">
        <v>99</v>
      </c>
      <c r="H10" s="297"/>
      <c r="I10" s="299" t="s">
        <v>104</v>
      </c>
      <c r="J10" s="297"/>
      <c r="K10" s="299" t="s">
        <v>105</v>
      </c>
      <c r="L10" s="297"/>
      <c r="M10" s="296" t="s">
        <v>106</v>
      </c>
      <c r="N10" s="300"/>
    </row>
    <row r="11" spans="1:14" s="46" customFormat="1" ht="21" customHeight="1">
      <c r="A11" s="47"/>
      <c r="B11" s="48"/>
      <c r="C11" s="296" t="s">
        <v>215</v>
      </c>
      <c r="D11" s="297"/>
      <c r="E11" s="296" t="s">
        <v>215</v>
      </c>
      <c r="F11" s="297"/>
      <c r="G11" s="296" t="s">
        <v>215</v>
      </c>
      <c r="H11" s="297"/>
      <c r="I11" s="296" t="s">
        <v>215</v>
      </c>
      <c r="J11" s="297"/>
      <c r="K11" s="296" t="s">
        <v>215</v>
      </c>
      <c r="L11" s="297"/>
      <c r="M11" s="309" t="s">
        <v>215</v>
      </c>
      <c r="N11" s="303"/>
    </row>
    <row r="12" spans="1:14" s="46" customFormat="1" ht="33" customHeight="1">
      <c r="A12" s="50" t="s">
        <v>70</v>
      </c>
      <c r="B12" s="51" t="s">
        <v>71</v>
      </c>
      <c r="C12" s="52" t="s">
        <v>219</v>
      </c>
      <c r="D12" s="53" t="s">
        <v>316</v>
      </c>
      <c r="E12" s="52" t="s">
        <v>219</v>
      </c>
      <c r="F12" s="53" t="s">
        <v>316</v>
      </c>
      <c r="G12" s="52" t="s">
        <v>219</v>
      </c>
      <c r="H12" s="53" t="s">
        <v>316</v>
      </c>
      <c r="I12" s="52" t="s">
        <v>219</v>
      </c>
      <c r="J12" s="53" t="s">
        <v>316</v>
      </c>
      <c r="K12" s="52" t="s">
        <v>219</v>
      </c>
      <c r="L12" s="53" t="s">
        <v>316</v>
      </c>
      <c r="M12" s="52" t="s">
        <v>219</v>
      </c>
      <c r="N12" s="53" t="s">
        <v>316</v>
      </c>
    </row>
    <row r="13" spans="1:14" s="46" customFormat="1" ht="21" customHeight="1">
      <c r="A13" s="54" t="s">
        <v>74</v>
      </c>
      <c r="B13" s="55" t="s">
        <v>75</v>
      </c>
      <c r="C13" s="58"/>
      <c r="D13" s="58"/>
      <c r="E13" s="58"/>
      <c r="F13" s="58"/>
      <c r="G13" s="58"/>
      <c r="H13" s="58"/>
      <c r="I13" s="58"/>
      <c r="J13" s="58"/>
      <c r="K13" s="58"/>
      <c r="L13" s="58"/>
      <c r="M13" s="58"/>
      <c r="N13" s="58"/>
    </row>
    <row r="14" spans="1:17" s="46" customFormat="1" ht="21" customHeight="1">
      <c r="A14" s="59"/>
      <c r="B14" s="60" t="s">
        <v>77</v>
      </c>
      <c r="C14" s="212">
        <v>11873</v>
      </c>
      <c r="D14" s="212">
        <v>784190</v>
      </c>
      <c r="E14" s="212">
        <v>18723</v>
      </c>
      <c r="F14" s="212">
        <v>213812</v>
      </c>
      <c r="G14" s="212">
        <v>2111</v>
      </c>
      <c r="H14" s="212">
        <v>71392</v>
      </c>
      <c r="I14" s="212">
        <v>1312</v>
      </c>
      <c r="J14" s="212">
        <v>50307</v>
      </c>
      <c r="K14" s="212">
        <v>1</v>
      </c>
      <c r="L14" s="212">
        <v>153</v>
      </c>
      <c r="M14" s="212">
        <v>34020</v>
      </c>
      <c r="N14" s="212">
        <v>1119854</v>
      </c>
      <c r="O14" s="258"/>
      <c r="P14" s="258"/>
      <c r="Q14" s="258"/>
    </row>
    <row r="15" spans="1:17" s="46" customFormat="1" ht="43.5" customHeight="1">
      <c r="A15" s="59"/>
      <c r="B15" s="62" t="s">
        <v>78</v>
      </c>
      <c r="C15" s="217"/>
      <c r="D15" s="217"/>
      <c r="E15" s="217"/>
      <c r="F15" s="217"/>
      <c r="G15" s="217"/>
      <c r="H15" s="217"/>
      <c r="I15" s="217"/>
      <c r="J15" s="217"/>
      <c r="K15" s="217"/>
      <c r="L15" s="217"/>
      <c r="M15" s="217"/>
      <c r="N15" s="217"/>
      <c r="O15" s="258"/>
      <c r="P15" s="258"/>
      <c r="Q15" s="258"/>
    </row>
    <row r="16" spans="1:17" s="46" customFormat="1" ht="21" customHeight="1">
      <c r="A16" s="59"/>
      <c r="B16" s="62" t="s">
        <v>79</v>
      </c>
      <c r="C16" s="175"/>
      <c r="D16" s="175"/>
      <c r="E16" s="175"/>
      <c r="F16" s="175"/>
      <c r="G16" s="175"/>
      <c r="H16" s="175"/>
      <c r="I16" s="175"/>
      <c r="J16" s="175"/>
      <c r="K16" s="175"/>
      <c r="L16" s="175"/>
      <c r="M16" s="175"/>
      <c r="N16" s="175"/>
      <c r="O16" s="258"/>
      <c r="P16" s="258"/>
      <c r="Q16" s="258"/>
    </row>
    <row r="17" spans="1:17" s="46" customFormat="1" ht="21" customHeight="1">
      <c r="A17" s="59"/>
      <c r="B17" s="62" t="s">
        <v>80</v>
      </c>
      <c r="C17" s="216"/>
      <c r="D17" s="216"/>
      <c r="E17" s="216"/>
      <c r="F17" s="216"/>
      <c r="G17" s="216"/>
      <c r="H17" s="216"/>
      <c r="I17" s="216"/>
      <c r="J17" s="216"/>
      <c r="K17" s="216"/>
      <c r="L17" s="216"/>
      <c r="M17" s="216"/>
      <c r="N17" s="216"/>
      <c r="O17" s="258"/>
      <c r="P17" s="258"/>
      <c r="Q17" s="258"/>
    </row>
    <row r="18" spans="1:17" s="46" customFormat="1" ht="21" customHeight="1">
      <c r="A18" s="59"/>
      <c r="B18" s="65" t="s">
        <v>81</v>
      </c>
      <c r="C18" s="212">
        <v>609</v>
      </c>
      <c r="D18" s="212">
        <v>4914</v>
      </c>
      <c r="E18" s="212">
        <v>46</v>
      </c>
      <c r="F18" s="212">
        <v>7220</v>
      </c>
      <c r="G18" s="212">
        <v>131</v>
      </c>
      <c r="H18" s="212">
        <v>1989</v>
      </c>
      <c r="I18" s="212">
        <v>0</v>
      </c>
      <c r="J18" s="212">
        <v>0</v>
      </c>
      <c r="K18" s="212">
        <v>3</v>
      </c>
      <c r="L18" s="212">
        <v>9</v>
      </c>
      <c r="M18" s="212">
        <v>789</v>
      </c>
      <c r="N18" s="212">
        <v>14132</v>
      </c>
      <c r="O18" s="258"/>
      <c r="P18" s="258"/>
      <c r="Q18" s="258"/>
    </row>
    <row r="19" spans="1:17" s="46" customFormat="1" ht="21" customHeight="1">
      <c r="A19" s="66"/>
      <c r="B19" s="67" t="s">
        <v>82</v>
      </c>
      <c r="C19" s="212">
        <v>12482</v>
      </c>
      <c r="D19" s="212">
        <v>789104</v>
      </c>
      <c r="E19" s="212">
        <v>18769</v>
      </c>
      <c r="F19" s="212">
        <v>221032</v>
      </c>
      <c r="G19" s="212">
        <v>2242</v>
      </c>
      <c r="H19" s="212">
        <v>73381</v>
      </c>
      <c r="I19" s="212">
        <v>1312</v>
      </c>
      <c r="J19" s="212">
        <v>50307</v>
      </c>
      <c r="K19" s="212">
        <v>4</v>
      </c>
      <c r="L19" s="212">
        <v>162</v>
      </c>
      <c r="M19" s="212">
        <v>34809</v>
      </c>
      <c r="N19" s="212">
        <v>1133986</v>
      </c>
      <c r="O19" s="258"/>
      <c r="P19" s="258"/>
      <c r="Q19" s="258"/>
    </row>
    <row r="20" spans="1:17" s="46" customFormat="1" ht="21" customHeight="1">
      <c r="A20" s="69" t="s">
        <v>83</v>
      </c>
      <c r="B20" s="70" t="s">
        <v>84</v>
      </c>
      <c r="C20" s="212">
        <v>0</v>
      </c>
      <c r="D20" s="212">
        <v>0</v>
      </c>
      <c r="E20" s="212">
        <v>0</v>
      </c>
      <c r="F20" s="212">
        <v>0</v>
      </c>
      <c r="G20" s="212">
        <v>0</v>
      </c>
      <c r="H20" s="212">
        <v>0</v>
      </c>
      <c r="I20" s="212">
        <v>0</v>
      </c>
      <c r="J20" s="212">
        <v>0</v>
      </c>
      <c r="K20" s="212">
        <v>0</v>
      </c>
      <c r="L20" s="212">
        <v>0</v>
      </c>
      <c r="M20" s="212">
        <v>0</v>
      </c>
      <c r="N20" s="212">
        <v>0</v>
      </c>
      <c r="O20" s="258"/>
      <c r="P20" s="258"/>
      <c r="Q20" s="258"/>
    </row>
    <row r="21" spans="1:17" s="46" customFormat="1" ht="43.5" customHeight="1">
      <c r="A21" s="71" t="s">
        <v>85</v>
      </c>
      <c r="B21" s="70" t="s">
        <v>86</v>
      </c>
      <c r="C21" s="212">
        <v>3073</v>
      </c>
      <c r="D21" s="212">
        <v>10658</v>
      </c>
      <c r="E21" s="212">
        <v>0</v>
      </c>
      <c r="F21" s="212">
        <v>0</v>
      </c>
      <c r="G21" s="212">
        <v>1049</v>
      </c>
      <c r="H21" s="212">
        <v>8934</v>
      </c>
      <c r="I21" s="212">
        <v>0</v>
      </c>
      <c r="J21" s="212">
        <v>0</v>
      </c>
      <c r="K21" s="212">
        <v>0</v>
      </c>
      <c r="L21" s="212">
        <v>8</v>
      </c>
      <c r="M21" s="212">
        <v>4122</v>
      </c>
      <c r="N21" s="212">
        <v>19600</v>
      </c>
      <c r="O21" s="258"/>
      <c r="P21" s="258"/>
      <c r="Q21" s="258"/>
    </row>
    <row r="22" spans="1:17" s="46" customFormat="1" ht="43.5" customHeight="1">
      <c r="A22" s="59"/>
      <c r="B22" s="62" t="s">
        <v>87</v>
      </c>
      <c r="C22" s="217"/>
      <c r="D22" s="217"/>
      <c r="E22" s="217"/>
      <c r="F22" s="217"/>
      <c r="G22" s="217"/>
      <c r="H22" s="217"/>
      <c r="I22" s="217"/>
      <c r="J22" s="217"/>
      <c r="K22" s="217"/>
      <c r="L22" s="217"/>
      <c r="M22" s="217"/>
      <c r="N22" s="217"/>
      <c r="O22" s="258"/>
      <c r="P22" s="258"/>
      <c r="Q22" s="258"/>
    </row>
    <row r="23" spans="1:17" s="46" customFormat="1" ht="21" customHeight="1">
      <c r="A23" s="59"/>
      <c r="B23" s="62" t="s">
        <v>79</v>
      </c>
      <c r="C23" s="175"/>
      <c r="D23" s="175"/>
      <c r="E23" s="175"/>
      <c r="F23" s="175"/>
      <c r="G23" s="175"/>
      <c r="H23" s="175"/>
      <c r="I23" s="175"/>
      <c r="J23" s="175"/>
      <c r="K23" s="175"/>
      <c r="L23" s="175"/>
      <c r="M23" s="175"/>
      <c r="N23" s="175"/>
      <c r="O23" s="258"/>
      <c r="P23" s="258"/>
      <c r="Q23" s="258"/>
    </row>
    <row r="24" spans="1:17" s="46" customFormat="1" ht="21" customHeight="1">
      <c r="A24" s="59"/>
      <c r="B24" s="62" t="s">
        <v>80</v>
      </c>
      <c r="C24" s="216"/>
      <c r="D24" s="216"/>
      <c r="E24" s="216"/>
      <c r="F24" s="216"/>
      <c r="G24" s="216"/>
      <c r="H24" s="216"/>
      <c r="I24" s="216"/>
      <c r="J24" s="216"/>
      <c r="K24" s="216"/>
      <c r="L24" s="216"/>
      <c r="M24" s="216"/>
      <c r="N24" s="216"/>
      <c r="O24" s="258"/>
      <c r="P24" s="258"/>
      <c r="Q24" s="258"/>
    </row>
    <row r="25" spans="1:17" s="46" customFormat="1" ht="21" customHeight="1">
      <c r="A25" s="66"/>
      <c r="B25" s="67" t="s">
        <v>88</v>
      </c>
      <c r="C25" s="212">
        <v>3073</v>
      </c>
      <c r="D25" s="212">
        <v>10658</v>
      </c>
      <c r="E25" s="212">
        <v>0</v>
      </c>
      <c r="F25" s="212">
        <v>0</v>
      </c>
      <c r="G25" s="212">
        <v>1049</v>
      </c>
      <c r="H25" s="212">
        <v>8934</v>
      </c>
      <c r="I25" s="212">
        <v>0</v>
      </c>
      <c r="J25" s="212">
        <v>0</v>
      </c>
      <c r="K25" s="212">
        <v>0</v>
      </c>
      <c r="L25" s="212">
        <v>8</v>
      </c>
      <c r="M25" s="212">
        <v>4122</v>
      </c>
      <c r="N25" s="212">
        <v>19600</v>
      </c>
      <c r="O25" s="258"/>
      <c r="P25" s="258"/>
      <c r="Q25" s="258"/>
    </row>
    <row r="26" spans="1:17" s="46" customFormat="1" ht="21" customHeight="1">
      <c r="A26" s="69" t="s">
        <v>89</v>
      </c>
      <c r="B26" s="70" t="s">
        <v>90</v>
      </c>
      <c r="C26" s="212">
        <v>0</v>
      </c>
      <c r="D26" s="212">
        <v>5269</v>
      </c>
      <c r="E26" s="212">
        <v>0</v>
      </c>
      <c r="F26" s="212">
        <v>10674</v>
      </c>
      <c r="G26" s="212">
        <v>0</v>
      </c>
      <c r="H26" s="212">
        <v>93</v>
      </c>
      <c r="I26" s="212">
        <v>0</v>
      </c>
      <c r="J26" s="212">
        <v>4305</v>
      </c>
      <c r="K26" s="212">
        <v>0</v>
      </c>
      <c r="L26" s="212">
        <v>2</v>
      </c>
      <c r="M26" s="212">
        <v>0</v>
      </c>
      <c r="N26" s="212">
        <v>20343</v>
      </c>
      <c r="O26" s="258"/>
      <c r="P26" s="258"/>
      <c r="Q26" s="258"/>
    </row>
    <row r="27" spans="1:17" s="46" customFormat="1" ht="21" customHeight="1">
      <c r="A27" s="69" t="s">
        <v>91</v>
      </c>
      <c r="B27" s="70" t="s">
        <v>92</v>
      </c>
      <c r="C27" s="212">
        <v>0</v>
      </c>
      <c r="D27" s="212">
        <v>0</v>
      </c>
      <c r="E27" s="212">
        <v>0</v>
      </c>
      <c r="F27" s="212">
        <v>0</v>
      </c>
      <c r="G27" s="212">
        <v>0</v>
      </c>
      <c r="H27" s="212">
        <v>0</v>
      </c>
      <c r="I27" s="212">
        <v>0</v>
      </c>
      <c r="J27" s="212">
        <v>0</v>
      </c>
      <c r="K27" s="212">
        <v>0</v>
      </c>
      <c r="L27" s="212">
        <v>0</v>
      </c>
      <c r="M27" s="212">
        <v>0</v>
      </c>
      <c r="N27" s="212">
        <v>0</v>
      </c>
      <c r="O27" s="258"/>
      <c r="P27" s="258"/>
      <c r="Q27" s="258"/>
    </row>
    <row r="28" spans="1:17" s="46" customFormat="1" ht="21" customHeight="1">
      <c r="A28" s="69" t="s">
        <v>93</v>
      </c>
      <c r="B28" s="70" t="s">
        <v>94</v>
      </c>
      <c r="C28" s="212">
        <v>0</v>
      </c>
      <c r="D28" s="212">
        <v>0</v>
      </c>
      <c r="E28" s="212">
        <v>0</v>
      </c>
      <c r="F28" s="212">
        <v>0</v>
      </c>
      <c r="G28" s="212">
        <v>0</v>
      </c>
      <c r="H28" s="212">
        <v>0</v>
      </c>
      <c r="I28" s="212">
        <v>0</v>
      </c>
      <c r="J28" s="212">
        <v>0</v>
      </c>
      <c r="K28" s="212">
        <v>0</v>
      </c>
      <c r="L28" s="212">
        <v>0</v>
      </c>
      <c r="M28" s="212">
        <v>0</v>
      </c>
      <c r="N28" s="212">
        <v>0</v>
      </c>
      <c r="O28" s="258"/>
      <c r="P28" s="258"/>
      <c r="Q28" s="258"/>
    </row>
    <row r="29" spans="1:17" s="46" customFormat="1" ht="21" customHeight="1">
      <c r="A29" s="72"/>
      <c r="B29" s="67" t="s">
        <v>95</v>
      </c>
      <c r="C29" s="68">
        <f aca="true" t="shared" si="0" ref="C29:N29">C19+C20+C25+C26+C27+C28</f>
        <v>15555</v>
      </c>
      <c r="D29" s="68">
        <f t="shared" si="0"/>
        <v>805031</v>
      </c>
      <c r="E29" s="68">
        <f t="shared" si="0"/>
        <v>18769</v>
      </c>
      <c r="F29" s="68">
        <f t="shared" si="0"/>
        <v>231706</v>
      </c>
      <c r="G29" s="68">
        <f t="shared" si="0"/>
        <v>3291</v>
      </c>
      <c r="H29" s="68">
        <f t="shared" si="0"/>
        <v>82408</v>
      </c>
      <c r="I29" s="68">
        <f t="shared" si="0"/>
        <v>1312</v>
      </c>
      <c r="J29" s="68">
        <f t="shared" si="0"/>
        <v>54612</v>
      </c>
      <c r="K29" s="68">
        <f>K19+K20+K25+K26+K27+K28</f>
        <v>4</v>
      </c>
      <c r="L29" s="68">
        <f>L19+L20+L25+L26+L27+L28</f>
        <v>172</v>
      </c>
      <c r="M29" s="68">
        <f t="shared" si="0"/>
        <v>38931</v>
      </c>
      <c r="N29" s="68">
        <f t="shared" si="0"/>
        <v>1173929</v>
      </c>
      <c r="O29" s="258"/>
      <c r="P29" s="258"/>
      <c r="Q29" s="258"/>
    </row>
    <row r="30" ht="11.25" customHeight="1">
      <c r="Q30" s="258"/>
    </row>
    <row r="31" spans="1:14" ht="11.25" customHeight="1">
      <c r="A31" s="9"/>
      <c r="N31" s="10"/>
    </row>
    <row r="32" spans="1:14" ht="22.5" customHeight="1">
      <c r="A32" s="254" t="s">
        <v>725</v>
      </c>
      <c r="N32" s="11"/>
    </row>
    <row r="33" spans="1:14" ht="22.5" customHeight="1">
      <c r="A33" s="305" t="s">
        <v>18</v>
      </c>
      <c r="B33" s="305"/>
      <c r="C33" s="291"/>
      <c r="D33" s="291"/>
      <c r="E33" s="291"/>
      <c r="F33" s="291"/>
      <c r="G33" s="291"/>
      <c r="H33" s="291"/>
      <c r="I33" s="291"/>
      <c r="J33" s="291"/>
      <c r="K33" s="291"/>
      <c r="L33" s="291"/>
      <c r="M33" s="291"/>
      <c r="N33" s="291"/>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2016-03-01T07:11:13Z</cp:lastPrinted>
  <dcterms:created xsi:type="dcterms:W3CDTF">2001-11-09T01:47:38Z</dcterms:created>
  <dcterms:modified xsi:type="dcterms:W3CDTF">2016-03-04T07:18:20Z</dcterms:modified>
  <cp:category/>
  <cp:version/>
  <cp:contentType/>
  <cp:contentStatus/>
</cp:coreProperties>
</file>