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00" windowHeight="6300" tabRatio="777" activeTab="0"/>
  </bookViews>
  <sheets>
    <sheet name="Form HKLQ1-1" sheetId="1" r:id="rId1"/>
    <sheet name="Form HKLQ1-1(a)" sheetId="2" r:id="rId2"/>
    <sheet name="Form HKLQ1-1(b)" sheetId="3" r:id="rId3"/>
    <sheet name="Form HKLQ1-1(c)" sheetId="4" r:id="rId4"/>
    <sheet name="Form HKLQ1-1(d)" sheetId="5" r:id="rId5"/>
    <sheet name="Form HKLQ1-1(e)" sheetId="6" r:id="rId6"/>
    <sheet name="Form HKLQ1-1(f)" sheetId="7" r:id="rId7"/>
    <sheet name="Form HKLQ1-1(g)" sheetId="8" r:id="rId8"/>
    <sheet name="Form HKLQ1-1(h)" sheetId="9" r:id="rId9"/>
    <sheet name="Form HKLQ1-2" sheetId="10" r:id="rId10"/>
    <sheet name="Form HKLQ2-1" sheetId="11" r:id="rId11"/>
    <sheet name="Form HKLQ2-2" sheetId="12" r:id="rId12"/>
    <sheet name="Form HKLQ2-3" sheetId="13" r:id="rId13"/>
    <sheet name="Form HKLQ3-1" sheetId="14" r:id="rId14"/>
    <sheet name="Form HKLQ3-2" sheetId="15" r:id="rId15"/>
    <sheet name="Form HKLQ4-1" sheetId="16" r:id="rId16"/>
    <sheet name="Form HKLQ5-1" sheetId="17" r:id="rId17"/>
    <sheet name="Form HKLQ6-1" sheetId="18" r:id="rId18"/>
    <sheet name="Table L1" sheetId="19" r:id="rId19"/>
    <sheet name="Table L1(a)" sheetId="20" r:id="rId20"/>
    <sheet name="Table L1(b)" sheetId="21" r:id="rId21"/>
    <sheet name="Table L1(c)" sheetId="22" r:id="rId22"/>
    <sheet name="Table L1(d)" sheetId="23" r:id="rId23"/>
    <sheet name="Table L1(e)" sheetId="24" r:id="rId24"/>
    <sheet name="Table L1(f)" sheetId="25" r:id="rId25"/>
    <sheet name="Table L1(g)" sheetId="26" r:id="rId26"/>
    <sheet name="Table L1(h)" sheetId="27" r:id="rId27"/>
    <sheet name="Table L2" sheetId="28" r:id="rId28"/>
    <sheet name="Table L3-1" sheetId="29" r:id="rId29"/>
    <sheet name="Table L3-2" sheetId="30" r:id="rId30"/>
    <sheet name="Table L4" sheetId="31" r:id="rId31"/>
    <sheet name="Name of Insurers" sheetId="32" r:id="rId32"/>
  </sheets>
  <definedNames>
    <definedName name="_xlnm.Print_Area" localSheetId="9">'Form HKLQ1-2'!$A$1:$I$46</definedName>
    <definedName name="_xlnm.Print_Area" localSheetId="18">'Table L1'!$A$1:$N$72</definedName>
    <definedName name="_xlnm.Print_Area" localSheetId="19">'Table L1(a)'!$A$1:$L$72</definedName>
    <definedName name="_xlnm.Print_Area" localSheetId="20">'Table L1(b)'!$A$1:$H$82</definedName>
    <definedName name="_xlnm.Print_Area" localSheetId="21">'Table L1(c)'!$A$1:$H$71</definedName>
    <definedName name="_xlnm.Print_Area" localSheetId="22">'Table L1(d)'!$A$1:$N$76</definedName>
    <definedName name="_xlnm.Print_Area" localSheetId="23">'Table L1(e)'!$A$1:$L$72</definedName>
    <definedName name="_xlnm.Print_Area" localSheetId="24">'Table L1(f)'!$A$1:$H$82</definedName>
    <definedName name="_xlnm.Print_Area" localSheetId="25">'Table L1(g)'!$A$1:$H$72</definedName>
    <definedName name="_xlnm.Print_Area" localSheetId="26">'Table L1(h)'!$A$1:$N$76</definedName>
    <definedName name="_xlnm.Print_Area" localSheetId="27">'Table L2'!$A$1:$F$68</definedName>
    <definedName name="_xlnm.Print_Area" localSheetId="30">'Table L4'!$A$1:$J$71</definedName>
    <definedName name="_xlnm.Print_Titles" localSheetId="31">'Name of Insurers'!$1:$7</definedName>
    <definedName name="_xlnm.Print_Titles" localSheetId="18">'Table L1'!$1:$13</definedName>
    <definedName name="_xlnm.Print_Titles" localSheetId="19">'Table L1(a)'!$1:$13</definedName>
    <definedName name="_xlnm.Print_Titles" localSheetId="20">'Table L1(b)'!$1:$13</definedName>
    <definedName name="_xlnm.Print_Titles" localSheetId="21">'Table L1(c)'!$1:$12</definedName>
    <definedName name="_xlnm.Print_Titles" localSheetId="22">'Table L1(d)'!$1:$13</definedName>
    <definedName name="_xlnm.Print_Titles" localSheetId="23">'Table L1(e)'!$1:$13</definedName>
    <definedName name="_xlnm.Print_Titles" localSheetId="24">'Table L1(f)'!$1:$13</definedName>
    <definedName name="_xlnm.Print_Titles" localSheetId="25">'Table L1(g)'!$1:$13</definedName>
    <definedName name="_xlnm.Print_Titles" localSheetId="26">'Table L1(h)'!$1:$13</definedName>
    <definedName name="_xlnm.Print_Titles" localSheetId="27">'Table L2'!$1:$9</definedName>
    <definedName name="_xlnm.Print_Titles" localSheetId="28">'Table L3-1'!$1:$11</definedName>
    <definedName name="_xlnm.Print_Titles" localSheetId="29">'Table L3-2'!$1:$11</definedName>
    <definedName name="_xlnm.Print_Titles" localSheetId="30">'Table L4'!$1:$12</definedName>
  </definedNames>
  <calcPr fullCalcOnLoad="1"/>
</workbook>
</file>

<file path=xl/sharedStrings.xml><?xml version="1.0" encoding="utf-8"?>
<sst xmlns="http://schemas.openxmlformats.org/spreadsheetml/2006/main" count="6739" uniqueCount="811">
  <si>
    <r>
      <t>新造直接業務</t>
    </r>
    <r>
      <rPr>
        <b/>
        <sz val="12"/>
        <rFont val="Times New Roman"/>
        <family val="1"/>
      </rPr>
      <t xml:space="preserve">
Direct New Business</t>
    </r>
  </si>
  <si>
    <r>
      <t>個人人壽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Individual Business (Classes A to F)</t>
    </r>
  </si>
  <si>
    <r>
      <t>香港長期保險業務的臨時統計數字</t>
    </r>
    <r>
      <rPr>
        <b/>
        <sz val="14"/>
        <rFont val="Times New Roman"/>
        <family val="1"/>
      </rPr>
      <t xml:space="preserve">
Provisional Statistics on Hong Kong Long Term Insurance Business</t>
    </r>
  </si>
  <si>
    <t>AIA International</t>
  </si>
  <si>
    <t>友邦（國際）</t>
  </si>
  <si>
    <t>AIA Company Limited</t>
  </si>
  <si>
    <t>友邦保險有限公司</t>
  </si>
  <si>
    <t>AIA (HK)</t>
  </si>
  <si>
    <r>
      <t>友邦</t>
    </r>
    <r>
      <rPr>
        <b/>
        <sz val="8"/>
        <color indexed="8"/>
        <rFont val="Times New Roman"/>
        <family val="1"/>
      </rPr>
      <t>(</t>
    </r>
    <r>
      <rPr>
        <b/>
        <sz val="8"/>
        <color indexed="8"/>
        <rFont val="細明體"/>
        <family val="3"/>
      </rPr>
      <t>香港</t>
    </r>
    <r>
      <rPr>
        <b/>
        <sz val="8"/>
        <color indexed="8"/>
        <rFont val="Times New Roman"/>
        <family val="1"/>
      </rPr>
      <t>)</t>
    </r>
  </si>
  <si>
    <t>AIA International Limited</t>
  </si>
  <si>
    <t>友邦保險(國際)有限公司</t>
  </si>
  <si>
    <t>AIA International</t>
  </si>
  <si>
    <r>
      <t>友邦</t>
    </r>
    <r>
      <rPr>
        <b/>
        <sz val="8"/>
        <color indexed="8"/>
        <rFont val="Times New Roman"/>
        <family val="1"/>
      </rPr>
      <t>(</t>
    </r>
    <r>
      <rPr>
        <b/>
        <sz val="8"/>
        <color indexed="8"/>
        <rFont val="細明體"/>
        <family val="3"/>
      </rPr>
      <t>國際</t>
    </r>
    <r>
      <rPr>
        <b/>
        <sz val="8"/>
        <color indexed="8"/>
        <rFont val="Times New Roman"/>
        <family val="1"/>
      </rPr>
      <t>)</t>
    </r>
  </si>
  <si>
    <r>
      <t>A</t>
    </r>
    <r>
      <rPr>
        <b/>
        <sz val="8"/>
        <color indexed="8"/>
        <rFont val="Times New Roman"/>
        <family val="1"/>
      </rPr>
      <t>merican Family Life Assurance Company of Columbus</t>
    </r>
  </si>
  <si>
    <t>Hannover Rück SE</t>
  </si>
  <si>
    <t>大新人壽保險有限公司</t>
  </si>
  <si>
    <r>
      <t>年度化保費總額</t>
    </r>
    <r>
      <rPr>
        <sz val="8"/>
        <rFont val="Times New Roman"/>
        <family val="1"/>
      </rPr>
      <t xml:space="preserve"> </t>
    </r>
    <r>
      <rPr>
        <sz val="8"/>
        <rFont val="新細明體"/>
        <family val="1"/>
      </rPr>
      <t xml:space="preserve">:
</t>
    </r>
    <r>
      <rPr>
        <sz val="8"/>
        <rFont val="Times New Roman"/>
        <family val="1"/>
      </rPr>
      <t>(b) + (c) + (d) + (e)
Total of Annualized Premiums : (b) + (c) + (d) + (e)</t>
    </r>
  </si>
  <si>
    <r>
      <t xml:space="preserve">(a) </t>
    </r>
    <r>
      <rPr>
        <sz val="8"/>
        <rFont val="新細明體"/>
        <family val="1"/>
      </rPr>
      <t>代理</t>
    </r>
    <r>
      <rPr>
        <sz val="8"/>
        <rFont val="Times New Roman"/>
        <family val="1"/>
      </rPr>
      <t xml:space="preserve"> (</t>
    </r>
    <r>
      <rPr>
        <sz val="8"/>
        <rFont val="新細明體"/>
        <family val="1"/>
      </rPr>
      <t>不包括銀行</t>
    </r>
    <r>
      <rPr>
        <sz val="8"/>
        <rFont val="Times New Roman"/>
        <family val="1"/>
      </rPr>
      <t>)
(a) Agents (excluding Banks)</t>
    </r>
  </si>
  <si>
    <r>
      <t xml:space="preserve">「直接」包括直接郵寄、電話銷售及互聯網銷售。
</t>
    </r>
    <r>
      <rPr>
        <sz val="8"/>
        <rFont val="Times New Roman"/>
        <family val="1"/>
      </rPr>
      <t>"Direct" should include direct mail, telesales and internet sales.</t>
    </r>
  </si>
  <si>
    <r>
      <t xml:space="preserve">註:
</t>
    </r>
    <r>
      <rPr>
        <i/>
        <sz val="10"/>
        <rFont val="Times New Roman"/>
        <family val="1"/>
      </rPr>
      <t>Notes:</t>
    </r>
  </si>
  <si>
    <r>
      <t xml:space="preserve">在岸
</t>
    </r>
    <r>
      <rPr>
        <b/>
        <sz val="10"/>
        <rFont val="Times New Roman"/>
        <family val="1"/>
      </rPr>
      <t>Onshore</t>
    </r>
  </si>
  <si>
    <r>
      <t xml:space="preserve">在岸指持有香港身份證的保單持有人的保單。
</t>
    </r>
    <r>
      <rPr>
        <sz val="10"/>
        <rFont val="Times New Roman"/>
        <family val="1"/>
      </rPr>
      <t>Onshore is any policy where the policy holder has a Hong Kong identity card.</t>
    </r>
  </si>
  <si>
    <r>
      <t xml:space="preserve">離岸
</t>
    </r>
    <r>
      <rPr>
        <b/>
        <sz val="10"/>
        <rFont val="Times New Roman"/>
        <family val="1"/>
      </rPr>
      <t>Offshore</t>
    </r>
  </si>
  <si>
    <r>
      <t xml:space="preserve">離岸指非持有或沒有披露香港身份證號碼的保單持有人的保單。
</t>
    </r>
    <r>
      <rPr>
        <sz val="10"/>
        <rFont val="Times New Roman"/>
        <family val="1"/>
      </rPr>
      <t>Offshore is any policy where the policy holder does not have or disclose a Hong Kong identity card number.</t>
    </r>
  </si>
  <si>
    <r>
      <t xml:space="preserve">註:
</t>
    </r>
    <r>
      <rPr>
        <i/>
        <sz val="10"/>
        <rFont val="Times New Roman"/>
        <family val="1"/>
      </rPr>
      <t>Note:</t>
    </r>
  </si>
  <si>
    <r>
      <t xml:space="preserve">「直接」包括直接郵寄、電話銷售及互聯網銷售。
</t>
    </r>
    <r>
      <rPr>
        <sz val="10"/>
        <rFont val="Times New Roman"/>
        <family val="1"/>
      </rPr>
      <t>"Direct" should include direct mail, telesales and internet sales.</t>
    </r>
  </si>
  <si>
    <r>
      <t xml:space="preserve">(a)  </t>
    </r>
    <r>
      <rPr>
        <b/>
        <sz val="12"/>
        <rFont val="新細明體"/>
        <family val="1"/>
      </rPr>
      <t>以港元發出的保單</t>
    </r>
    <r>
      <rPr>
        <b/>
        <sz val="12"/>
        <rFont val="Times New Roman"/>
        <family val="1"/>
      </rPr>
      <t xml:space="preserve">
(a)  Policy Issued in HKD</t>
    </r>
  </si>
  <si>
    <r>
      <t xml:space="preserve">(b)  </t>
    </r>
    <r>
      <rPr>
        <b/>
        <sz val="12"/>
        <rFont val="新細明體"/>
        <family val="1"/>
      </rPr>
      <t>以人民幣發出的保單</t>
    </r>
    <r>
      <rPr>
        <b/>
        <sz val="12"/>
        <rFont val="細明體"/>
        <family val="3"/>
      </rPr>
      <t xml:space="preserve">
</t>
    </r>
    <r>
      <rPr>
        <b/>
        <sz val="12"/>
        <rFont val="Times New Roman"/>
        <family val="1"/>
      </rPr>
      <t>(b)  Policy Issued in RMB</t>
    </r>
  </si>
  <si>
    <r>
      <t xml:space="preserve">(c)  </t>
    </r>
    <r>
      <rPr>
        <b/>
        <sz val="12"/>
        <rFont val="新細明體"/>
        <family val="1"/>
      </rPr>
      <t>以美元發出的保單</t>
    </r>
    <r>
      <rPr>
        <b/>
        <sz val="12"/>
        <rFont val="Times New Roman"/>
        <family val="1"/>
      </rPr>
      <t xml:space="preserve">
(c)  Policy Issued in USD</t>
    </r>
  </si>
  <si>
    <r>
      <t xml:space="preserve">(d)  </t>
    </r>
    <r>
      <rPr>
        <b/>
        <sz val="12"/>
        <rFont val="新細明體"/>
        <family val="1"/>
      </rPr>
      <t>以其他貨幣發出的保單</t>
    </r>
    <r>
      <rPr>
        <b/>
        <sz val="12"/>
        <rFont val="細明體"/>
        <family val="3"/>
      </rPr>
      <t xml:space="preserve">
</t>
    </r>
    <r>
      <rPr>
        <b/>
        <sz val="12"/>
        <rFont val="Times New Roman"/>
        <family val="1"/>
      </rPr>
      <t>(d)  Policy Issued in Other Currencies</t>
    </r>
  </si>
  <si>
    <r>
      <t>在岸</t>
    </r>
    <r>
      <rPr>
        <b/>
        <sz val="12"/>
        <rFont val="Times New Roman"/>
        <family val="1"/>
      </rPr>
      <t xml:space="preserve"> / </t>
    </r>
    <r>
      <rPr>
        <b/>
        <sz val="12"/>
        <rFont val="新細明體"/>
        <family val="1"/>
      </rPr>
      <t>離岸</t>
    </r>
    <r>
      <rPr>
        <b/>
        <sz val="12"/>
        <rFont val="Times New Roman"/>
        <family val="1"/>
      </rPr>
      <t xml:space="preserve">
Onshore / Offshore</t>
    </r>
  </si>
  <si>
    <r>
      <t xml:space="preserve">(a)  </t>
    </r>
    <r>
      <rPr>
        <b/>
        <sz val="12"/>
        <rFont val="新細明體"/>
        <family val="1"/>
      </rPr>
      <t>在岸</t>
    </r>
    <r>
      <rPr>
        <b/>
        <sz val="12"/>
        <rFont val="Times New Roman"/>
        <family val="1"/>
      </rPr>
      <t xml:space="preserve">
(a)  Onshore</t>
    </r>
  </si>
  <si>
    <r>
      <t xml:space="preserve">(b)  </t>
    </r>
    <r>
      <rPr>
        <b/>
        <sz val="12"/>
        <rFont val="新細明體"/>
        <family val="1"/>
      </rPr>
      <t>離岸</t>
    </r>
    <r>
      <rPr>
        <b/>
        <sz val="12"/>
        <rFont val="細明體"/>
        <family val="3"/>
      </rPr>
      <t xml:space="preserve">
</t>
    </r>
    <r>
      <rPr>
        <b/>
        <sz val="12"/>
        <rFont val="Times New Roman"/>
        <family val="1"/>
      </rPr>
      <t>(b)  Offshore</t>
    </r>
  </si>
  <si>
    <r>
      <t>保費年期</t>
    </r>
    <r>
      <rPr>
        <b/>
        <sz val="12"/>
        <rFont val="Times New Roman"/>
        <family val="1"/>
      </rPr>
      <t xml:space="preserve">
Premium Term</t>
    </r>
  </si>
  <si>
    <t>(&lt;5 years)</t>
  </si>
  <si>
    <r>
      <t xml:space="preserve">(b)  </t>
    </r>
    <r>
      <rPr>
        <b/>
        <sz val="12"/>
        <rFont val="新細明體"/>
        <family val="1"/>
      </rPr>
      <t xml:space="preserve">年度化保費
</t>
    </r>
    <r>
      <rPr>
        <b/>
        <sz val="12"/>
        <rFont val="Times New Roman"/>
        <family val="1"/>
      </rPr>
      <t>(&lt;5</t>
    </r>
    <r>
      <rPr>
        <b/>
        <sz val="12"/>
        <rFont val="新細明體"/>
        <family val="1"/>
      </rPr>
      <t xml:space="preserve"> 年</t>
    </r>
    <r>
      <rPr>
        <b/>
        <sz val="12"/>
        <rFont val="Times New Roman"/>
        <family val="1"/>
      </rPr>
      <t>)</t>
    </r>
  </si>
  <si>
    <t>(b)  Annualized</t>
  </si>
  <si>
    <t>(a) Single</t>
  </si>
  <si>
    <r>
      <t xml:space="preserve">(a)  </t>
    </r>
    <r>
      <rPr>
        <b/>
        <sz val="12"/>
        <rFont val="新細明體"/>
        <family val="1"/>
      </rPr>
      <t>整付保費收入</t>
    </r>
    <r>
      <rPr>
        <b/>
        <sz val="12"/>
        <rFont val="Times New Roman"/>
        <family val="1"/>
      </rPr>
      <t xml:space="preserve">
</t>
    </r>
  </si>
  <si>
    <t>(5 &lt;10 years)</t>
  </si>
  <si>
    <t>(10 &lt;25 years)</t>
  </si>
  <si>
    <t>(25+ years)</t>
  </si>
  <si>
    <t>(c)  Annualized</t>
  </si>
  <si>
    <t>(d)  Annualized</t>
  </si>
  <si>
    <t>(e)  Annualized</t>
  </si>
  <si>
    <r>
      <t xml:space="preserve">(c)  </t>
    </r>
    <r>
      <rPr>
        <b/>
        <sz val="12"/>
        <rFont val="新細明體"/>
        <family val="1"/>
      </rPr>
      <t xml:space="preserve">年度化保費
</t>
    </r>
    <r>
      <rPr>
        <b/>
        <sz val="12"/>
        <rFont val="Times New Roman"/>
        <family val="1"/>
      </rPr>
      <t>(5 &lt;10</t>
    </r>
    <r>
      <rPr>
        <b/>
        <sz val="12"/>
        <rFont val="新細明體"/>
        <family val="1"/>
      </rPr>
      <t xml:space="preserve"> 年</t>
    </r>
    <r>
      <rPr>
        <b/>
        <sz val="12"/>
        <rFont val="Times New Roman"/>
        <family val="1"/>
      </rPr>
      <t>)</t>
    </r>
  </si>
  <si>
    <r>
      <t xml:space="preserve">(d)  </t>
    </r>
    <r>
      <rPr>
        <b/>
        <sz val="12"/>
        <rFont val="新細明體"/>
        <family val="1"/>
      </rPr>
      <t xml:space="preserve">年度化保費
</t>
    </r>
    <r>
      <rPr>
        <b/>
        <sz val="12"/>
        <rFont val="Times New Roman"/>
        <family val="1"/>
      </rPr>
      <t>(10 &lt;25</t>
    </r>
    <r>
      <rPr>
        <b/>
        <sz val="12"/>
        <rFont val="新細明體"/>
        <family val="1"/>
      </rPr>
      <t xml:space="preserve"> 年</t>
    </r>
    <r>
      <rPr>
        <b/>
        <sz val="12"/>
        <rFont val="Times New Roman"/>
        <family val="1"/>
      </rPr>
      <t>)</t>
    </r>
  </si>
  <si>
    <r>
      <t xml:space="preserve">(e)  </t>
    </r>
    <r>
      <rPr>
        <b/>
        <sz val="12"/>
        <rFont val="新細明體"/>
        <family val="1"/>
      </rPr>
      <t xml:space="preserve">年度化保費
</t>
    </r>
    <r>
      <rPr>
        <b/>
        <sz val="12"/>
        <rFont val="Times New Roman"/>
        <family val="1"/>
      </rPr>
      <t>(25+</t>
    </r>
    <r>
      <rPr>
        <b/>
        <sz val="12"/>
        <rFont val="新細明體"/>
        <family val="1"/>
      </rPr>
      <t xml:space="preserve"> 年</t>
    </r>
    <r>
      <rPr>
        <b/>
        <sz val="12"/>
        <rFont val="Times New Roman"/>
        <family val="1"/>
      </rPr>
      <t>)</t>
    </r>
  </si>
  <si>
    <t>(f) Total of Annualized</t>
  </si>
  <si>
    <t>(b) + (c) + (d) + (e)</t>
  </si>
  <si>
    <r>
      <t xml:space="preserve">(c)  </t>
    </r>
    <r>
      <rPr>
        <b/>
        <sz val="12"/>
        <rFont val="新細明體"/>
        <family val="1"/>
      </rPr>
      <t>總額</t>
    </r>
    <r>
      <rPr>
        <b/>
        <sz val="12"/>
        <rFont val="Times New Roman"/>
        <family val="1"/>
      </rPr>
      <t xml:space="preserve"> (a) + (b)</t>
    </r>
    <r>
      <rPr>
        <b/>
        <sz val="12"/>
        <rFont val="細明體"/>
        <family val="3"/>
      </rPr>
      <t xml:space="preserve">
</t>
    </r>
    <r>
      <rPr>
        <b/>
        <sz val="12"/>
        <rFont val="Times New Roman"/>
        <family val="1"/>
      </rPr>
      <t>(c)  Total (a) + (b)</t>
    </r>
  </si>
  <si>
    <r>
      <t xml:space="preserve">(e)  </t>
    </r>
    <r>
      <rPr>
        <b/>
        <sz val="12"/>
        <rFont val="新細明體"/>
        <family val="1"/>
      </rPr>
      <t>總額</t>
    </r>
    <r>
      <rPr>
        <b/>
        <sz val="12"/>
        <rFont val="Times New Roman"/>
        <family val="1"/>
      </rPr>
      <t xml:space="preserve"> (a) + (b) + (c) + (d)</t>
    </r>
    <r>
      <rPr>
        <b/>
        <sz val="12"/>
        <rFont val="細明體"/>
        <family val="3"/>
      </rPr>
      <t xml:space="preserve">
</t>
    </r>
    <r>
      <rPr>
        <b/>
        <sz val="12"/>
        <rFont val="Times New Roman"/>
        <family val="1"/>
      </rPr>
      <t>(e)  Total (a) + (b) + (c) + (d)</t>
    </r>
  </si>
  <si>
    <r>
      <t xml:space="preserve">(f) </t>
    </r>
    <r>
      <rPr>
        <b/>
        <sz val="12"/>
        <rFont val="新細明體"/>
        <family val="1"/>
      </rPr>
      <t xml:space="preserve"> 年度化保費總額
</t>
    </r>
    <r>
      <rPr>
        <b/>
        <sz val="12"/>
        <rFont val="Times New Roman"/>
        <family val="1"/>
      </rPr>
      <t>(b) + (c) + (d) + (e)</t>
    </r>
  </si>
  <si>
    <r>
      <t>整付保費收入</t>
    </r>
    <r>
      <rPr>
        <b/>
        <sz val="12"/>
        <rFont val="Times New Roman"/>
        <family val="1"/>
      </rPr>
      <t xml:space="preserve">
Single</t>
    </r>
  </si>
  <si>
    <t>Revenue</t>
  </si>
  <si>
    <t>Annualized</t>
  </si>
  <si>
    <t>Premiums</t>
  </si>
  <si>
    <t>Name of Insurer</t>
  </si>
  <si>
    <r>
      <t>(</t>
    </r>
    <r>
      <rPr>
        <b/>
        <sz val="12"/>
        <rFont val="新細明體"/>
        <family val="1"/>
      </rPr>
      <t>千港元</t>
    </r>
    <r>
      <rPr>
        <b/>
        <sz val="12"/>
        <rFont val="Times New Roman"/>
        <family val="1"/>
      </rPr>
      <t>)
(HK$'000)</t>
    </r>
  </si>
  <si>
    <t>Market Total</t>
  </si>
  <si>
    <t>市場總額</t>
  </si>
  <si>
    <r>
      <t>銷售渠道</t>
    </r>
    <r>
      <rPr>
        <b/>
        <sz val="12"/>
        <rFont val="Times New Roman"/>
        <family val="1"/>
      </rPr>
      <t xml:space="preserve">
Distribution Channel</t>
    </r>
  </si>
  <si>
    <r>
      <t xml:space="preserve">(a)  </t>
    </r>
    <r>
      <rPr>
        <b/>
        <sz val="12"/>
        <rFont val="新細明體"/>
        <family val="1"/>
      </rPr>
      <t>代理</t>
    </r>
    <r>
      <rPr>
        <b/>
        <sz val="12"/>
        <rFont val="Times New Roman"/>
        <family val="1"/>
      </rPr>
      <t xml:space="preserve"> (</t>
    </r>
    <r>
      <rPr>
        <b/>
        <sz val="12"/>
        <rFont val="新細明體"/>
        <family val="1"/>
      </rPr>
      <t>不包括銀行</t>
    </r>
    <r>
      <rPr>
        <b/>
        <sz val="12"/>
        <rFont val="Times New Roman"/>
        <family val="1"/>
      </rPr>
      <t>)
(a)  Agents (excluding Banks)</t>
    </r>
  </si>
  <si>
    <r>
      <t xml:space="preserve">(b)  </t>
    </r>
    <r>
      <rPr>
        <b/>
        <sz val="12"/>
        <rFont val="新細明體"/>
        <family val="1"/>
      </rPr>
      <t>銀行</t>
    </r>
    <r>
      <rPr>
        <b/>
        <sz val="12"/>
        <rFont val="細明體"/>
        <family val="3"/>
      </rPr>
      <t xml:space="preserve">
</t>
    </r>
    <r>
      <rPr>
        <b/>
        <sz val="12"/>
        <rFont val="Times New Roman"/>
        <family val="1"/>
      </rPr>
      <t>(b)  Banks</t>
    </r>
  </si>
  <si>
    <r>
      <t xml:space="preserve">(c)  </t>
    </r>
    <r>
      <rPr>
        <b/>
        <sz val="12"/>
        <rFont val="新細明體"/>
        <family val="1"/>
      </rPr>
      <t>經紀</t>
    </r>
    <r>
      <rPr>
        <b/>
        <sz val="12"/>
        <rFont val="Times New Roman"/>
        <family val="1"/>
      </rPr>
      <t xml:space="preserve">
(c)  Brokers</t>
    </r>
  </si>
  <si>
    <r>
      <t xml:space="preserve">(d)  </t>
    </r>
    <r>
      <rPr>
        <b/>
        <sz val="12"/>
        <rFont val="新細明體"/>
        <family val="1"/>
      </rPr>
      <t>直接</t>
    </r>
    <r>
      <rPr>
        <b/>
        <sz val="12"/>
        <rFont val="細明體"/>
        <family val="3"/>
      </rPr>
      <t xml:space="preserve">
</t>
    </r>
    <r>
      <rPr>
        <b/>
        <sz val="12"/>
        <rFont val="Times New Roman"/>
        <family val="1"/>
      </rPr>
      <t>(d)  Direct</t>
    </r>
  </si>
  <si>
    <r>
      <t xml:space="preserve">(e)  </t>
    </r>
    <r>
      <rPr>
        <b/>
        <sz val="12"/>
        <rFont val="新細明體"/>
        <family val="1"/>
      </rPr>
      <t>其他</t>
    </r>
    <r>
      <rPr>
        <b/>
        <sz val="12"/>
        <rFont val="細明體"/>
        <family val="3"/>
      </rPr>
      <t xml:space="preserve">
</t>
    </r>
    <r>
      <rPr>
        <b/>
        <sz val="12"/>
        <rFont val="Times New Roman"/>
        <family val="1"/>
      </rPr>
      <t>(e)  Others</t>
    </r>
  </si>
  <si>
    <r>
      <t xml:space="preserve">(f)  </t>
    </r>
    <r>
      <rPr>
        <b/>
        <sz val="12"/>
        <rFont val="新細明體"/>
        <family val="1"/>
      </rPr>
      <t>總額</t>
    </r>
    <r>
      <rPr>
        <b/>
        <sz val="12"/>
        <rFont val="Times New Roman"/>
        <family val="1"/>
      </rPr>
      <t xml:space="preserve"> (a) + (b) + (c) + (d) + (e)</t>
    </r>
    <r>
      <rPr>
        <b/>
        <sz val="12"/>
        <rFont val="細明體"/>
        <family val="3"/>
      </rPr>
      <t xml:space="preserve">
</t>
    </r>
    <r>
      <rPr>
        <b/>
        <sz val="12"/>
        <rFont val="Times New Roman"/>
        <family val="1"/>
      </rPr>
      <t>(f)  Total (a) + (b) + (c) + (d) + (e)</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</si>
  <si>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</si>
  <si>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</si>
  <si>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類別</t>
    </r>
    <r>
      <rPr>
        <sz val="8"/>
        <rFont val="Times New Roman"/>
        <family val="1"/>
      </rPr>
      <t xml:space="preserve">
Class</t>
    </r>
  </si>
  <si>
    <r>
      <t>業務種類</t>
    </r>
    <r>
      <rPr>
        <sz val="8"/>
        <rFont val="Times New Roman"/>
        <family val="1"/>
      </rPr>
      <t xml:space="preserve">
Type of Business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</si>
  <si>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</si>
  <si>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</si>
  <si>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</si>
  <si>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</si>
  <si>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</si>
  <si>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</si>
  <si>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</si>
  <si>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</si>
  <si>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</si>
  <si>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</si>
  <si>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</si>
  <si>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</si>
  <si>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</si>
  <si>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</si>
  <si>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</si>
  <si>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</si>
  <si>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</si>
  <si>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</si>
  <si>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</si>
  <si>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</si>
  <si>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</si>
  <si>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</si>
  <si>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</si>
  <si>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</si>
  <si>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HKLQ1-1(d)
Form HKLQ1-1(d)</t>
    </r>
  </si>
  <si>
    <r>
      <t>銷售渠道</t>
    </r>
    <r>
      <rPr>
        <sz val="8"/>
        <rFont val="Times New Roman"/>
        <family val="1"/>
      </rPr>
      <t xml:space="preserve">
Distribution Channel</t>
    </r>
  </si>
  <si>
    <r>
      <t xml:space="preserve">(b) </t>
    </r>
    <r>
      <rPr>
        <sz val="8"/>
        <rFont val="新細明體"/>
        <family val="1"/>
      </rPr>
      <t>銀行</t>
    </r>
    <r>
      <rPr>
        <sz val="8"/>
        <rFont val="Times New Roman"/>
        <family val="1"/>
      </rPr>
      <t xml:space="preserve">
(b) Banks</t>
    </r>
  </si>
  <si>
    <r>
      <t xml:space="preserve">(c) </t>
    </r>
    <r>
      <rPr>
        <sz val="8"/>
        <rFont val="新細明體"/>
        <family val="1"/>
      </rPr>
      <t>經紀</t>
    </r>
    <r>
      <rPr>
        <sz val="8"/>
        <rFont val="Times New Roman"/>
        <family val="1"/>
      </rPr>
      <t xml:space="preserve">
(c) Brokers</t>
    </r>
  </si>
  <si>
    <r>
      <t xml:space="preserve">(a) </t>
    </r>
    <r>
      <rPr>
        <sz val="8"/>
        <rFont val="新細明體"/>
        <family val="1"/>
      </rPr>
      <t xml:space="preserve">以港元發出的保單
</t>
    </r>
    <r>
      <rPr>
        <sz val="8"/>
        <rFont val="Times New Roman"/>
        <family val="1"/>
      </rPr>
      <t>(a) Policy issued in HKD</t>
    </r>
  </si>
  <si>
    <r>
      <t xml:space="preserve">(b) </t>
    </r>
    <r>
      <rPr>
        <sz val="8"/>
        <rFont val="新細明體"/>
        <family val="1"/>
      </rPr>
      <t xml:space="preserve">以人民幣發出的保單
</t>
    </r>
    <r>
      <rPr>
        <sz val="8"/>
        <rFont val="Times New Roman"/>
        <family val="1"/>
      </rPr>
      <t>(b) Policy issued in RMB</t>
    </r>
  </si>
  <si>
    <r>
      <t xml:space="preserve">(c) </t>
    </r>
    <r>
      <rPr>
        <sz val="8"/>
        <rFont val="新細明體"/>
        <family val="1"/>
      </rPr>
      <t xml:space="preserve">以美元發出的保單
</t>
    </r>
    <r>
      <rPr>
        <sz val="8"/>
        <rFont val="Times New Roman"/>
        <family val="1"/>
      </rPr>
      <t>(c) Policy issued in USD</t>
    </r>
  </si>
  <si>
    <r>
      <t xml:space="preserve">(d) </t>
    </r>
    <r>
      <rPr>
        <sz val="8"/>
        <rFont val="新細明體"/>
        <family val="1"/>
      </rPr>
      <t xml:space="preserve">以其他貨幣發出的保單
</t>
    </r>
    <r>
      <rPr>
        <sz val="8"/>
        <rFont val="Times New Roman"/>
        <family val="1"/>
      </rPr>
      <t>(d) Policy issued in other currencies</t>
    </r>
  </si>
  <si>
    <r>
      <t xml:space="preserve">(d) </t>
    </r>
    <r>
      <rPr>
        <sz val="8"/>
        <rFont val="新細明體"/>
        <family val="1"/>
      </rPr>
      <t>直接</t>
    </r>
    <r>
      <rPr>
        <sz val="8"/>
        <rFont val="Times New Roman"/>
        <family val="1"/>
      </rPr>
      <t xml:space="preserve">
(d) Direct</t>
    </r>
  </si>
  <si>
    <r>
      <t xml:space="preserve">(e) </t>
    </r>
    <r>
      <rPr>
        <sz val="8"/>
        <rFont val="新細明體"/>
        <family val="1"/>
      </rPr>
      <t>其他</t>
    </r>
    <r>
      <rPr>
        <sz val="8"/>
        <rFont val="Times New Roman"/>
        <family val="1"/>
      </rPr>
      <t xml:space="preserve">
(e) Others</t>
    </r>
  </si>
  <si>
    <r>
      <t xml:space="preserve">總額 : </t>
    </r>
    <r>
      <rPr>
        <sz val="8"/>
        <rFont val="Times New Roman"/>
        <family val="1"/>
      </rPr>
      <t>(a) + (b) + (c) + (d) + (e)</t>
    </r>
    <r>
      <rPr>
        <sz val="8"/>
        <rFont val="新細明體"/>
        <family val="1"/>
      </rPr>
      <t xml:space="preserve">
</t>
    </r>
    <r>
      <rPr>
        <sz val="8"/>
        <rFont val="Times New Roman"/>
        <family val="1"/>
      </rPr>
      <t>Total : (a) + (b) + (c) + (d) + (e)</t>
    </r>
  </si>
  <si>
    <r>
      <t>註</t>
    </r>
    <r>
      <rPr>
        <i/>
        <sz val="8"/>
        <rFont val="Times New Roman"/>
        <family val="1"/>
      </rPr>
      <t>:</t>
    </r>
    <r>
      <rPr>
        <i/>
        <u val="single"/>
        <sz val="8"/>
        <rFont val="Times New Roman"/>
        <family val="1"/>
      </rPr>
      <t xml:space="preserve">
</t>
    </r>
    <r>
      <rPr>
        <i/>
        <sz val="8"/>
        <rFont val="Times New Roman"/>
        <family val="1"/>
      </rPr>
      <t>Note:</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</si>
  <si>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</si>
  <si>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參照香港保險業聯會於二零一零年二月一日實施的壽險轉保守則內的修訂程序。</t>
    </r>
    <r>
      <rPr>
        <sz val="8"/>
        <rFont val="Times New Roman"/>
        <family val="1"/>
      </rPr>
      <t xml:space="preserve">
This has reference to the revised procedure on policy replacement implemented on 1 February 2010 by the Hong Kong Federation of Insurers under the Code of Practice for Life Insurance Replacement.</t>
    </r>
  </si>
  <si>
    <t>Number of policies terminated in the period</t>
  </si>
  <si>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</si>
  <si>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</si>
  <si>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r>
      <t>新造業務</t>
    </r>
    <r>
      <rPr>
        <i/>
        <sz val="8"/>
        <rFont val="Times New Roman"/>
        <family val="1"/>
      </rPr>
      <t xml:space="preserve">
New Business</t>
    </r>
  </si>
  <si>
    <t>安達人壽</t>
  </si>
  <si>
    <t>英傑華人壽</t>
  </si>
  <si>
    <t>信諾環球人壽保險有限公司</t>
  </si>
  <si>
    <t>Annualized</t>
  </si>
  <si>
    <t>Policies</t>
  </si>
  <si>
    <t>Lives</t>
  </si>
  <si>
    <t>Premiums</t>
  </si>
  <si>
    <t>Name of Insurer</t>
  </si>
  <si>
    <t/>
  </si>
  <si>
    <t>Revenue</t>
  </si>
  <si>
    <t>Premiums</t>
  </si>
  <si>
    <t>American Family Life</t>
  </si>
  <si>
    <t>AIA (HK)</t>
  </si>
  <si>
    <t>Asia Insurance</t>
  </si>
  <si>
    <t>A Generali</t>
  </si>
  <si>
    <t>AXA China (Bermuda)</t>
  </si>
  <si>
    <t>AXA China (HK)</t>
  </si>
  <si>
    <t>AXA Life</t>
  </si>
  <si>
    <t>Blue Cross</t>
  </si>
  <si>
    <t>BOC Group Life</t>
  </si>
  <si>
    <t>Canada Life</t>
  </si>
  <si>
    <t>China Life</t>
  </si>
  <si>
    <t>CMI</t>
  </si>
  <si>
    <t>Dah Sing Life</t>
  </si>
  <si>
    <t>Generali Int'l</t>
  </si>
  <si>
    <t>Hannover Re</t>
  </si>
  <si>
    <t>Hong Kong Life</t>
  </si>
  <si>
    <t>HSBC Insurance</t>
  </si>
  <si>
    <t>HSBC Life</t>
  </si>
  <si>
    <t>Liberty Int'l</t>
  </si>
  <si>
    <t>Lloyd's</t>
  </si>
  <si>
    <t>Manufacturers Life</t>
  </si>
  <si>
    <t>Manulife (Int'l)</t>
  </si>
  <si>
    <t>Massachusetts Mutual</t>
  </si>
  <si>
    <t>MassMutual Asia</t>
  </si>
  <si>
    <t>Metropolitan Life</t>
  </si>
  <si>
    <t>Old Mutual Life</t>
  </si>
  <si>
    <t>Pacific Life</t>
  </si>
  <si>
    <t>Principal</t>
  </si>
  <si>
    <t>Prudential (America)</t>
  </si>
  <si>
    <t>RGA Re</t>
  </si>
  <si>
    <t>Swiss Re</t>
  </si>
  <si>
    <t>Sincere Life</t>
  </si>
  <si>
    <t>Revenue Premiums</t>
  </si>
  <si>
    <t>Name of Insurer</t>
  </si>
  <si>
    <t>Abbreviated Name</t>
  </si>
  <si>
    <t>簡稱</t>
  </si>
  <si>
    <t>Type of Business</t>
  </si>
  <si>
    <t>獲授權</t>
  </si>
  <si>
    <t>Authorized</t>
  </si>
  <si>
    <t>業務類型</t>
  </si>
  <si>
    <t>Long Term</t>
  </si>
  <si>
    <t>長期</t>
  </si>
  <si>
    <t>Composite</t>
  </si>
  <si>
    <t>綜合</t>
  </si>
  <si>
    <t>Asia Insurance Company, Limited</t>
  </si>
  <si>
    <t>亞洲保險</t>
  </si>
  <si>
    <t>忠利</t>
  </si>
  <si>
    <t>AXA China Region Insurance Company (Bermuda) Limited</t>
  </si>
  <si>
    <t>AXA China Region Insurance Company Limited</t>
  </si>
  <si>
    <t>AXA Life Insurance Company Limited</t>
  </si>
  <si>
    <t>藍十字</t>
  </si>
  <si>
    <t>中銀集團人壽保險有限公司</t>
  </si>
  <si>
    <t>中銀集團人壽</t>
  </si>
  <si>
    <r>
      <t>C</t>
    </r>
    <r>
      <rPr>
        <b/>
        <sz val="8"/>
        <color indexed="8"/>
        <rFont val="Times New Roman"/>
        <family val="1"/>
      </rPr>
      <t>anada Life Limited</t>
    </r>
  </si>
  <si>
    <t xml:space="preserve">Composite </t>
  </si>
  <si>
    <t>Clerical Medical Investment Group Limited</t>
  </si>
  <si>
    <t>Clerical Medical</t>
  </si>
  <si>
    <t>CMI Insurance Company Limited</t>
  </si>
  <si>
    <t>大新人壽</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</si>
  <si>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</si>
  <si>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</si>
  <si>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</si>
  <si>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</si>
  <si>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</si>
  <si>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</si>
  <si>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</si>
  <si>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利寶國際保險有限公司</t>
  </si>
  <si>
    <t>利寶國際</t>
  </si>
  <si>
    <t>Lloyd’s Underwriters</t>
  </si>
  <si>
    <t>勞合社</t>
  </si>
  <si>
    <r>
      <t>M</t>
    </r>
    <r>
      <rPr>
        <b/>
        <sz val="8"/>
        <color indexed="8"/>
        <rFont val="Times New Roman"/>
        <family val="1"/>
      </rPr>
      <t>anufacturers Life Insurance Company - The</t>
    </r>
  </si>
  <si>
    <t>宏利人壽</t>
  </si>
  <si>
    <t>Massachusetts Mutual Life Insurance Company</t>
  </si>
  <si>
    <t>MassMutual Asia Limited</t>
  </si>
  <si>
    <t>Metropolitan Life Insurance Company of Hong Kong Limited</t>
  </si>
  <si>
    <t>美商大都會人壽</t>
  </si>
  <si>
    <t>Münchener Rückversicherungs - Gesellschaft 
     (Munich Reinsurance Company)</t>
  </si>
  <si>
    <r>
      <t>Mu</t>
    </r>
    <r>
      <rPr>
        <b/>
        <sz val="8"/>
        <rFont val="Times New Roman"/>
        <family val="1"/>
      </rPr>
      <t>n</t>
    </r>
    <r>
      <rPr>
        <b/>
        <sz val="8"/>
        <color indexed="8"/>
        <rFont val="Times New Roman"/>
        <family val="1"/>
      </rPr>
      <t>ich Re</t>
    </r>
  </si>
  <si>
    <t>太平洋人壽保險有限公司</t>
  </si>
  <si>
    <t>太平洋人壽</t>
  </si>
  <si>
    <t>Principal Insurance Company (Hong Kong) Limited</t>
  </si>
  <si>
    <t>美國信安保險有限公司</t>
  </si>
  <si>
    <t>美國信安</t>
  </si>
  <si>
    <t>Prudential Insurance Company of America - The</t>
  </si>
  <si>
    <r>
      <t>R</t>
    </r>
    <r>
      <rPr>
        <b/>
        <sz val="8"/>
        <color indexed="8"/>
        <rFont val="Times New Roman"/>
        <family val="1"/>
      </rPr>
      <t>GA Reinsurance Company</t>
    </r>
  </si>
  <si>
    <t>瑞士再保險</t>
  </si>
  <si>
    <t>Sincere Life Assurance Company Limited - The</t>
  </si>
  <si>
    <t>先施人壽</t>
  </si>
  <si>
    <t>Standard Life (Asia) Limited</t>
  </si>
  <si>
    <t>Zurich Life</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</si>
  <si>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</si>
  <si>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</si>
  <si>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</si>
  <si>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</si>
  <si>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</si>
  <si>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</si>
  <si>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</si>
  <si>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</si>
  <si>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</si>
  <si>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</si>
  <si>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</si>
  <si>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</si>
  <si>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</si>
  <si>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</si>
  <si>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</si>
  <si>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</si>
  <si>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</si>
  <si>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</si>
  <si>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</si>
  <si>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</si>
  <si>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</si>
  <si>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</si>
  <si>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</si>
  <si>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</si>
  <si>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</si>
  <si>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</si>
  <si>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</si>
  <si>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t>市場總額</t>
  </si>
  <si>
    <r>
      <t xml:space="preserve">(3) </t>
    </r>
    <r>
      <rPr>
        <b/>
        <sz val="12"/>
        <rFont val="新細明體"/>
        <family val="1"/>
      </rPr>
      <t>其他</t>
    </r>
    <r>
      <rPr>
        <b/>
        <sz val="12"/>
        <rFont val="Times New Roman"/>
        <family val="1"/>
      </rPr>
      <t xml:space="preserve"> (</t>
    </r>
    <r>
      <rPr>
        <b/>
        <sz val="12"/>
        <rFont val="新細明體"/>
        <family val="1"/>
      </rPr>
      <t>類別</t>
    </r>
    <r>
      <rPr>
        <b/>
        <sz val="12"/>
        <rFont val="Times New Roman"/>
        <family val="1"/>
      </rPr>
      <t xml:space="preserve"> B, D, E &amp; F)
(3) Others (Classes B, D, E &amp; F)</t>
    </r>
  </si>
  <si>
    <r>
      <t xml:space="preserve">(4) </t>
    </r>
    <r>
      <rPr>
        <b/>
        <sz val="12"/>
        <rFont val="新細明體"/>
        <family val="1"/>
      </rPr>
      <t>總額</t>
    </r>
    <r>
      <rPr>
        <b/>
        <sz val="12"/>
        <rFont val="Times New Roman"/>
        <family val="1"/>
      </rPr>
      <t xml:space="preserve"> (1)(a) + (2)(a) + (3)
(4) Total (1)(a) + (2)(a) + (3)</t>
    </r>
  </si>
  <si>
    <r>
      <t xml:space="preserve">(a)  </t>
    </r>
    <r>
      <rPr>
        <b/>
        <sz val="12"/>
        <rFont val="新細明體"/>
        <family val="1"/>
      </rPr>
      <t>人壽及年金</t>
    </r>
    <r>
      <rPr>
        <b/>
        <sz val="12"/>
        <rFont val="Times New Roman"/>
        <family val="1"/>
      </rPr>
      <t xml:space="preserve">
(a)  Life &amp; Annuity
(</t>
    </r>
    <r>
      <rPr>
        <b/>
        <sz val="12"/>
        <rFont val="新細明體"/>
        <family val="1"/>
      </rPr>
      <t>所有保障</t>
    </r>
    <r>
      <rPr>
        <b/>
        <sz val="12"/>
        <rFont val="Times New Roman"/>
        <family val="1"/>
      </rPr>
      <t>)
(All Coverages)</t>
    </r>
  </si>
  <si>
    <r>
      <t xml:space="preserve">(b)  </t>
    </r>
    <r>
      <rPr>
        <b/>
        <sz val="12"/>
        <rFont val="新細明體"/>
        <family val="1"/>
      </rPr>
      <t>意外及疾病</t>
    </r>
    <r>
      <rPr>
        <b/>
        <sz val="12"/>
        <rFont val="Times New Roman"/>
        <family val="1"/>
      </rPr>
      <t xml:space="preserve">
(b)  Accident &amp; Sickness</t>
    </r>
  </si>
  <si>
    <r>
      <t>(</t>
    </r>
    <r>
      <rPr>
        <b/>
        <sz val="12"/>
        <rFont val="新細明體"/>
        <family val="1"/>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</si>
  <si>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</si>
  <si>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1"/>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</si>
  <si>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</si>
  <si>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</si>
  <si>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</si>
  <si>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</si>
  <si>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</si>
  <si>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</si>
  <si>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</si>
  <si>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</si>
  <si>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</si>
  <si>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</si>
  <si>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</si>
  <si>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</si>
  <si>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</si>
  <si>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</si>
  <si>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</si>
  <si>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</si>
  <si>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</si>
  <si>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</si>
  <si>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</si>
  <si>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</si>
  <si>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</si>
  <si>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</si>
  <si>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</si>
  <si>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</si>
  <si>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</si>
  <si>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</si>
  <si>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</si>
  <si>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</si>
  <si>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</si>
  <si>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</si>
  <si>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</si>
  <si>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</si>
  <si>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</si>
  <si>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</si>
  <si>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</si>
  <si>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</si>
  <si>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</si>
  <si>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</si>
  <si>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</si>
  <si>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</si>
  <si>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</si>
  <si>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</si>
  <si>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</si>
  <si>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</si>
  <si>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</si>
  <si>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</si>
  <si>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</si>
  <si>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</si>
  <si>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</si>
  <si>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</si>
  <si>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</si>
  <si>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1"/>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</si>
  <si>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</si>
  <si>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</si>
  <si>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</si>
  <si>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</si>
  <si>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</si>
  <si>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</si>
  <si>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</si>
  <si>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</si>
  <si>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</si>
  <si>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</si>
  <si>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</si>
  <si>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r>
      <t>D</t>
    </r>
    <r>
      <rPr>
        <b/>
        <sz val="8"/>
        <color indexed="8"/>
        <rFont val="Times New Roman"/>
        <family val="1"/>
      </rPr>
      <t>ah Sing Life Assurance Company Limited</t>
    </r>
  </si>
  <si>
    <t>Long Term</t>
  </si>
  <si>
    <t>Zurich International</t>
  </si>
  <si>
    <t>Aviva Life Insurance Company Limited</t>
  </si>
  <si>
    <t>先施人壽保險有限公司</t>
  </si>
  <si>
    <t>Friends Provident Int'l</t>
  </si>
  <si>
    <t>Desjardins Sécurité Financière, Compagnie d'Assurance Vie
     (Desjardins Financial Security Life Assurance Company)</t>
  </si>
  <si>
    <t>Desjardins Financial Security</t>
  </si>
  <si>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</si>
  <si>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</si>
  <si>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</si>
  <si>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</si>
  <si>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</si>
  <si>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</si>
  <si>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</si>
  <si>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</si>
  <si>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</si>
  <si>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</si>
  <si>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</si>
  <si>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</si>
  <si>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</si>
  <si>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</si>
  <si>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</si>
  <si>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</si>
  <si>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</si>
  <si>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</si>
  <si>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</si>
  <si>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</si>
  <si>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</si>
  <si>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</si>
  <si>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</si>
  <si>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</si>
  <si>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</si>
  <si>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</si>
  <si>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</si>
  <si>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</si>
  <si>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</si>
  <si>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</si>
  <si>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</si>
  <si>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</si>
  <si>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</si>
  <si>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</si>
  <si>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</si>
  <si>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</si>
  <si>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</si>
  <si>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</si>
  <si>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</si>
  <si>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</si>
  <si>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</si>
  <si>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</si>
  <si>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</si>
  <si>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</si>
  <si>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</si>
  <si>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</si>
  <si>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</si>
  <si>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</si>
  <si>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</si>
  <si>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</si>
  <si>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</si>
  <si>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</si>
  <si>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</si>
  <si>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</si>
  <si>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</si>
  <si>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</si>
  <si>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</si>
  <si>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</si>
  <si>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</si>
  <si>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</si>
  <si>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</si>
  <si>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</si>
  <si>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</si>
  <si>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</si>
  <si>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</si>
  <si>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</si>
  <si>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</si>
  <si>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</si>
  <si>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</si>
  <si>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</si>
  <si>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</si>
  <si>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</si>
  <si>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</si>
  <si>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</si>
  <si>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</si>
  <si>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</si>
  <si>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</si>
  <si>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</si>
  <si>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</si>
  <si>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</si>
  <si>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</si>
  <si>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</si>
  <si>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</si>
  <si>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</si>
  <si>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</si>
  <si>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</si>
  <si>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</si>
  <si>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</si>
  <si>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</si>
  <si>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</si>
  <si>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</si>
  <si>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</si>
  <si>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</si>
  <si>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</si>
  <si>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</si>
  <si>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</si>
  <si>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</si>
  <si>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</si>
  <si>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</si>
  <si>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</si>
  <si>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</si>
  <si>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</si>
  <si>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</si>
  <si>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</si>
  <si>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</si>
  <si>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</si>
  <si>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</si>
  <si>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</si>
  <si>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</si>
  <si>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</si>
  <si>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</si>
  <si>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</si>
  <si>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</si>
  <si>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</si>
  <si>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</si>
  <si>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</si>
  <si>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</si>
  <si>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</si>
  <si>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</si>
  <si>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</si>
  <si>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</si>
  <si>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</si>
  <si>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</si>
  <si>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</si>
  <si>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</si>
  <si>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</si>
  <si>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</si>
  <si>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</si>
  <si>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</si>
  <si>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</si>
  <si>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</si>
  <si>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</si>
  <si>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</si>
  <si>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</si>
  <si>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</si>
  <si>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</si>
  <si>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</si>
  <si>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</si>
  <si>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</si>
  <si>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</si>
  <si>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</si>
  <si>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</si>
  <si>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</si>
  <si>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</si>
  <si>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</si>
  <si>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</si>
  <si>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</si>
  <si>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</si>
  <si>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</si>
  <si>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</si>
  <si>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</si>
  <si>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</si>
  <si>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</si>
  <si>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</si>
  <si>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</si>
  <si>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</si>
  <si>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</si>
  <si>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</si>
  <si>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</si>
  <si>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</si>
  <si>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</si>
  <si>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</si>
  <si>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</si>
  <si>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表格</t>
    </r>
    <r>
      <rPr>
        <b/>
        <sz val="9"/>
        <rFont val="Times New Roman"/>
        <family val="1"/>
      </rPr>
      <t xml:space="preserve"> HKLQ5-1
Form HKLQ5-1</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</si>
  <si>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</si>
  <si>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</si>
  <si>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</si>
  <si>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</si>
  <si>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</si>
  <si>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</si>
  <si>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</si>
  <si>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</si>
  <si>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t>英國友誠國際有限公司</t>
  </si>
  <si>
    <t>英國友誠國際</t>
  </si>
  <si>
    <r>
      <t>Z</t>
    </r>
    <r>
      <rPr>
        <b/>
        <sz val="8"/>
        <color indexed="8"/>
        <rFont val="Times New Roman"/>
        <family val="1"/>
      </rPr>
      <t>urich Assurance Ltd</t>
    </r>
  </si>
  <si>
    <t>Zurich Assurance</t>
  </si>
  <si>
    <t>Zurich International Life Limited</t>
  </si>
  <si>
    <t>本統計數字所涵蓋的保險公司名單</t>
  </si>
  <si>
    <t>List of Insurers Covered in these Statistics</t>
  </si>
  <si>
    <r>
      <t>M</t>
    </r>
    <r>
      <rPr>
        <b/>
        <sz val="8"/>
        <color indexed="8"/>
        <rFont val="Times New Roman"/>
        <family val="1"/>
      </rPr>
      <t>anulife (International) Limited</t>
    </r>
  </si>
  <si>
    <t>BOC Group Life Assurance Company Limited</t>
  </si>
  <si>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</si>
  <si>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</si>
  <si>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</si>
  <si>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</si>
  <si>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</si>
  <si>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</si>
  <si>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</si>
  <si>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</si>
  <si>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</si>
  <si>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</si>
  <si>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</si>
  <si>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</si>
  <si>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</si>
  <si>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A</t>
  </si>
  <si>
    <r>
      <t>人壽及年金</t>
    </r>
    <r>
      <rPr>
        <sz val="8"/>
        <rFont val="Times New Roman"/>
        <family val="1"/>
      </rPr>
      <t xml:space="preserve">
Life and annuity</t>
    </r>
  </si>
  <si>
    <t>Long Term</t>
  </si>
  <si>
    <t>-</t>
  </si>
  <si>
    <t>標準人壽保險(亞洲)有限公司</t>
  </si>
  <si>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</si>
  <si>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t>Phoenix Life Limited</t>
  </si>
  <si>
    <t>PLL</t>
  </si>
  <si>
    <t xml:space="preserve"> </t>
  </si>
  <si>
    <t>Sun Life Hong Kong Limited</t>
  </si>
  <si>
    <t>Sun Life Hong Kong</t>
  </si>
  <si>
    <t>香港永明金融</t>
  </si>
  <si>
    <t>AXA HKLI</t>
  </si>
  <si>
    <t>Transamerica Life (Bermuda)</t>
  </si>
  <si>
    <t>信諾環球人壽</t>
  </si>
  <si>
    <t>CIGNA Worldwide Life</t>
  </si>
  <si>
    <t>CIGNA Worldwide Life Insurance Company Limited</t>
  </si>
  <si>
    <t>中國人壽</t>
  </si>
  <si>
    <t>香港永明金融有限公司</t>
  </si>
  <si>
    <t>美商大都會人壽保險香港有限公司</t>
  </si>
  <si>
    <r>
      <t>宏利</t>
    </r>
    <r>
      <rPr>
        <b/>
        <sz val="8"/>
        <color indexed="8"/>
        <rFont val="Times New Roman"/>
        <family val="1"/>
      </rPr>
      <t>(</t>
    </r>
    <r>
      <rPr>
        <b/>
        <sz val="8"/>
        <color indexed="8"/>
        <rFont val="細明體"/>
        <family val="3"/>
      </rPr>
      <t>國際</t>
    </r>
    <r>
      <rPr>
        <b/>
        <sz val="8"/>
        <color indexed="8"/>
        <rFont val="Times New Roman"/>
        <family val="1"/>
      </rPr>
      <t>)</t>
    </r>
  </si>
  <si>
    <r>
      <t>宏利人壽保險</t>
    </r>
    <r>
      <rPr>
        <b/>
        <sz val="8"/>
        <color indexed="8"/>
        <rFont val="Times New Roman"/>
        <family val="1"/>
      </rPr>
      <t>(</t>
    </r>
    <r>
      <rPr>
        <b/>
        <sz val="8"/>
        <color indexed="8"/>
        <rFont val="細明體"/>
        <family val="3"/>
      </rPr>
      <t>國際</t>
    </r>
    <r>
      <rPr>
        <b/>
        <sz val="8"/>
        <color indexed="8"/>
        <rFont val="Times New Roman"/>
        <family val="1"/>
      </rPr>
      <t>)</t>
    </r>
    <r>
      <rPr>
        <b/>
        <sz val="8"/>
        <color indexed="8"/>
        <rFont val="細明體"/>
        <family val="3"/>
      </rPr>
      <t>有限公司</t>
    </r>
  </si>
  <si>
    <t>富通保險</t>
  </si>
  <si>
    <r>
      <t>富通保險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</si>
  <si>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AXA Wealth Mgt (HK)</t>
  </si>
  <si>
    <r>
      <t>安盛財富管理</t>
    </r>
    <r>
      <rPr>
        <b/>
        <sz val="8"/>
        <color indexed="8"/>
        <rFont val="Times New Roman"/>
        <family val="1"/>
      </rPr>
      <t>(</t>
    </r>
    <r>
      <rPr>
        <b/>
        <sz val="8"/>
        <color indexed="8"/>
        <rFont val="細明體"/>
        <family val="3"/>
      </rPr>
      <t>香港</t>
    </r>
    <r>
      <rPr>
        <b/>
        <sz val="8"/>
        <color indexed="8"/>
        <rFont val="Times New Roman"/>
        <family val="1"/>
      </rPr>
      <t>)</t>
    </r>
  </si>
  <si>
    <r>
      <t xml:space="preserve">(1) </t>
    </r>
    <r>
      <rPr>
        <b/>
        <sz val="12"/>
        <rFont val="新細明體"/>
        <family val="1"/>
      </rPr>
      <t>非投資相連</t>
    </r>
    <r>
      <rPr>
        <b/>
        <sz val="12"/>
        <rFont val="Times New Roman"/>
        <family val="1"/>
      </rPr>
      <t xml:space="preserve"> (</t>
    </r>
    <r>
      <rPr>
        <b/>
        <sz val="12"/>
        <rFont val="新細明體"/>
        <family val="1"/>
      </rPr>
      <t>類別</t>
    </r>
    <r>
      <rPr>
        <b/>
        <sz val="12"/>
        <rFont val="Times New Roman"/>
        <family val="1"/>
      </rPr>
      <t xml:space="preserve"> A)
(1) Non-linked (Class A)</t>
    </r>
  </si>
  <si>
    <r>
      <t xml:space="preserve">(2) </t>
    </r>
    <r>
      <rPr>
        <b/>
        <sz val="12"/>
        <rFont val="新細明體"/>
        <family val="1"/>
      </rPr>
      <t>投資相連</t>
    </r>
    <r>
      <rPr>
        <b/>
        <sz val="12"/>
        <rFont val="Times New Roman"/>
        <family val="1"/>
      </rPr>
      <t xml:space="preserve"> (</t>
    </r>
    <r>
      <rPr>
        <b/>
        <sz val="12"/>
        <rFont val="新細明體"/>
        <family val="1"/>
      </rPr>
      <t>類別</t>
    </r>
    <r>
      <rPr>
        <b/>
        <sz val="12"/>
        <rFont val="Times New Roman"/>
        <family val="1"/>
      </rPr>
      <t xml:space="preserve"> C)
(2) Linked (Class C)</t>
    </r>
  </si>
  <si>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</si>
  <si>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</si>
  <si>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</si>
  <si>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個人人壽及年金</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及</t>
    </r>
    <r>
      <rPr>
        <b/>
        <sz val="12"/>
        <rFont val="Times New Roman"/>
        <family val="1"/>
      </rPr>
      <t xml:space="preserve"> C)
Individual Life and Annuity (Classes A &amp; C)</t>
    </r>
  </si>
  <si>
    <r>
      <t xml:space="preserve">(1) </t>
    </r>
    <r>
      <rPr>
        <b/>
        <sz val="12"/>
        <rFont val="新細明體"/>
        <family val="1"/>
      </rPr>
      <t>非投資相連個人業務</t>
    </r>
    <r>
      <rPr>
        <b/>
        <sz val="12"/>
        <rFont val="Times New Roman"/>
        <family val="1"/>
      </rPr>
      <t xml:space="preserve"> (</t>
    </r>
    <r>
      <rPr>
        <b/>
        <sz val="12"/>
        <rFont val="新細明體"/>
        <family val="1"/>
      </rPr>
      <t>類別</t>
    </r>
    <r>
      <rPr>
        <b/>
        <sz val="12"/>
        <rFont val="Times New Roman"/>
        <family val="1"/>
      </rPr>
      <t xml:space="preserve"> A)
(1) Non-Linked Individual Business (Class A)</t>
    </r>
  </si>
  <si>
    <r>
      <t xml:space="preserve">(2) </t>
    </r>
    <r>
      <rPr>
        <b/>
        <sz val="12"/>
        <rFont val="新細明體"/>
        <family val="1"/>
      </rPr>
      <t>投資相連個人業務</t>
    </r>
    <r>
      <rPr>
        <b/>
        <sz val="12"/>
        <rFont val="Times New Roman"/>
        <family val="1"/>
      </rPr>
      <t xml:space="preserve"> (</t>
    </r>
    <r>
      <rPr>
        <b/>
        <sz val="12"/>
        <rFont val="新細明體"/>
        <family val="1"/>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</si>
  <si>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</si>
  <si>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</si>
  <si>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</si>
  <si>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</si>
  <si>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</si>
  <si>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</si>
  <si>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</si>
  <si>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</si>
  <si>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</si>
  <si>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1"/>
      </rPr>
      <t>千港元</t>
    </r>
    <r>
      <rPr>
        <b/>
        <sz val="12"/>
        <rFont val="Times New Roman"/>
        <family val="1"/>
      </rPr>
      <t>)
(HK$'000)</t>
    </r>
  </si>
  <si>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</si>
  <si>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</si>
  <si>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t>
    </r>
    <r>
      <rPr>
        <b/>
        <sz val="12"/>
        <rFont val="新細明體"/>
        <family val="1"/>
      </rPr>
      <t>及個人業務總額</t>
    </r>
    <r>
      <rPr>
        <b/>
        <sz val="12"/>
        <rFont val="Times New Roman"/>
        <family val="1"/>
      </rPr>
      <t xml:space="preserve">
Other Individual Business (Classes B, D, E &amp; F) and Total Individual Business</t>
    </r>
  </si>
  <si>
    <r>
      <t xml:space="preserve">(3) </t>
    </r>
    <r>
      <rPr>
        <b/>
        <sz val="12"/>
        <rFont val="新細明體"/>
        <family val="1"/>
      </rP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</si>
  <si>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</si>
  <si>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</si>
  <si>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</si>
  <si>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</si>
  <si>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</si>
  <si>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</si>
  <si>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</si>
  <si>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</si>
  <si>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</si>
  <si>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1"/>
      </rPr>
      <t>千港元</t>
    </r>
    <r>
      <rPr>
        <b/>
        <sz val="12"/>
        <rFont val="Times New Roman"/>
        <family val="1"/>
      </rPr>
      <t>)
(HK$'000)</t>
    </r>
  </si>
  <si>
    <r>
      <t>香港長期保險業務的臨時統計數字</t>
    </r>
    <r>
      <rPr>
        <b/>
        <sz val="14"/>
        <rFont val="Times New Roman"/>
        <family val="1"/>
      </rPr>
      <t xml:space="preserve">
Provisional Statistics on Hong Kong Long Term Insurance Business</t>
    </r>
  </si>
  <si>
    <r>
      <t>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I)
Group Business (Classes A to I)</t>
    </r>
  </si>
  <si>
    <r>
      <t>非退休計劃團體業務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</si>
  <si>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1"/>
      </rPr>
      <t>類別</t>
    </r>
    <r>
      <rPr>
        <b/>
        <sz val="12"/>
        <rFont val="Times New Roman"/>
        <family val="1"/>
      </rPr>
      <t xml:space="preserve"> G </t>
    </r>
    <r>
      <rPr>
        <b/>
        <sz val="12"/>
        <rFont val="新細明體"/>
        <family val="1"/>
      </rPr>
      <t>及</t>
    </r>
    <r>
      <rPr>
        <b/>
        <sz val="12"/>
        <rFont val="Times New Roman"/>
        <family val="1"/>
      </rPr>
      <t xml:space="preserve"> H)
Retirement Scheme Group Business (Classes G &amp; H)</t>
    </r>
  </si>
  <si>
    <r>
      <t>受保人數</t>
    </r>
    <r>
      <rPr>
        <b/>
        <sz val="12"/>
        <rFont val="Times New Roman"/>
        <family val="1"/>
      </rPr>
      <t xml:space="preserve">
Number of</t>
    </r>
  </si>
  <si>
    <r>
      <t>整付保費收入</t>
    </r>
    <r>
      <rPr>
        <b/>
        <sz val="12"/>
        <rFont val="Times New Roman"/>
        <family val="1"/>
      </rPr>
      <t xml:space="preserve">
Single Revenue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</si>
  <si>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</si>
  <si>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</si>
  <si>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</si>
  <si>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</si>
  <si>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Lives</t>
  </si>
  <si>
    <t>Premiums</t>
  </si>
  <si>
    <t>Revenue</t>
  </si>
  <si>
    <t>Schemes</t>
  </si>
  <si>
    <t>Balance</t>
  </si>
  <si>
    <t>Contributions</t>
  </si>
  <si>
    <t>Premiums</t>
  </si>
  <si>
    <t>Contributions</t>
  </si>
  <si>
    <r>
      <t>(</t>
    </r>
    <r>
      <rPr>
        <b/>
        <sz val="12"/>
        <rFont val="新細明體"/>
        <family val="1"/>
      </rPr>
      <t>千港元</t>
    </r>
    <r>
      <rPr>
        <b/>
        <sz val="12"/>
        <rFont val="Times New Roman"/>
        <family val="1"/>
      </rPr>
      <t>) 
(HK$'000)</t>
    </r>
  </si>
  <si>
    <t>AXA Wealth Management (HK) Limited</t>
  </si>
  <si>
    <r>
      <t>安盛財富管理</t>
    </r>
    <r>
      <rPr>
        <b/>
        <sz val="8"/>
        <color indexed="8"/>
        <rFont val="Times New Roman"/>
        <family val="1"/>
      </rPr>
      <t>(</t>
    </r>
    <r>
      <rPr>
        <b/>
        <sz val="8"/>
        <color indexed="8"/>
        <rFont val="新細明體"/>
        <family val="1"/>
      </rPr>
      <t>香港</t>
    </r>
    <r>
      <rPr>
        <b/>
        <sz val="8"/>
        <color indexed="8"/>
        <rFont val="Times New Roman"/>
        <family val="1"/>
      </rPr>
      <t>)</t>
    </r>
    <r>
      <rPr>
        <b/>
        <sz val="8"/>
        <color indexed="8"/>
        <rFont val="新細明體"/>
        <family val="1"/>
      </rPr>
      <t>有限公司</t>
    </r>
  </si>
  <si>
    <t>恒生保險有限公司</t>
  </si>
  <si>
    <t>恒生保險</t>
  </si>
  <si>
    <t>Hang Seng Insurance</t>
  </si>
  <si>
    <t xml:space="preserve">Blue Cross (Asia-Pacific) Insurance Limited </t>
  </si>
  <si>
    <t>東亞人壽保險有限公司</t>
  </si>
  <si>
    <t>東亞人壽</t>
  </si>
  <si>
    <t>BEA Life</t>
  </si>
  <si>
    <r>
      <t>L</t>
    </r>
    <r>
      <rPr>
        <b/>
        <sz val="8"/>
        <color indexed="8"/>
        <rFont val="Times New Roman"/>
        <family val="1"/>
      </rPr>
      <t>iberty International Insurance Limited</t>
    </r>
  </si>
  <si>
    <t>Assicurazioni Generali Società per Azioni</t>
  </si>
  <si>
    <t>大都會人壽</t>
  </si>
  <si>
    <t xml:space="preserve">MetLife </t>
  </si>
  <si>
    <t>MetLife Limited</t>
  </si>
  <si>
    <t>大都會人壽保險有限公司</t>
  </si>
  <si>
    <r>
      <t>P</t>
    </r>
    <r>
      <rPr>
        <b/>
        <sz val="8"/>
        <color indexed="8"/>
        <rFont val="Times New Roman"/>
        <family val="1"/>
      </rPr>
      <t>acific Life Assurance Company, Limited - The</t>
    </r>
  </si>
  <si>
    <r>
      <t>S</t>
    </r>
    <r>
      <rPr>
        <b/>
        <sz val="8"/>
        <color indexed="8"/>
        <rFont val="Times New Roman"/>
        <family val="1"/>
      </rPr>
      <t>chweizerische Rückversicherungs-Gesellschaft AG
     (Swiss Reinsurance Company Ltd)</t>
    </r>
  </si>
  <si>
    <t>Aviva</t>
  </si>
  <si>
    <t>AXA Wealth Mgt (HK)</t>
  </si>
  <si>
    <t>BEA Life</t>
  </si>
  <si>
    <t>CIGNA Worldwide Life</t>
  </si>
  <si>
    <t>Desjardins Financial Security</t>
  </si>
  <si>
    <t>Friends Provident Int'l</t>
  </si>
  <si>
    <t>Hang Seng Insurance</t>
  </si>
  <si>
    <t>MetLife</t>
  </si>
  <si>
    <t>Munich Re</t>
  </si>
  <si>
    <t>PLL</t>
  </si>
  <si>
    <t>Standard Life Asia</t>
  </si>
  <si>
    <t>Sun Life Hong Kong</t>
  </si>
  <si>
    <t>TPRe</t>
  </si>
  <si>
    <t>Transamerica Life (Bermuda)</t>
  </si>
  <si>
    <t>Zurich Assurance</t>
  </si>
  <si>
    <t>Zurich International</t>
  </si>
  <si>
    <r>
      <t>T</t>
    </r>
    <r>
      <rPr>
        <b/>
        <sz val="8"/>
        <color indexed="8"/>
        <rFont val="Times New Roman"/>
        <family val="1"/>
      </rPr>
      <t xml:space="preserve">aiping Reinsurance Company Limited </t>
    </r>
  </si>
  <si>
    <t>Transamerica Life (Bermuda) Ltd.</t>
  </si>
  <si>
    <t>TPRe</t>
  </si>
  <si>
    <t>太平再保險</t>
  </si>
  <si>
    <t>太平再保險有限公司</t>
  </si>
  <si>
    <t>安盛財富管理(香港)</t>
  </si>
  <si>
    <t>中國人壽</t>
  </si>
  <si>
    <t>信諾環球人壽</t>
  </si>
  <si>
    <t>富通保險</t>
  </si>
  <si>
    <t>Aviva</t>
  </si>
  <si>
    <t xml:space="preserve">Ageas </t>
  </si>
  <si>
    <r>
      <t>F</t>
    </r>
    <r>
      <rPr>
        <b/>
        <sz val="8"/>
        <color indexed="8"/>
        <rFont val="Times New Roman"/>
        <family val="1"/>
      </rPr>
      <t>riends Provident International Limited</t>
    </r>
  </si>
  <si>
    <t>GenRe</t>
  </si>
  <si>
    <t>太平再保險</t>
  </si>
  <si>
    <t>通用再保</t>
  </si>
  <si>
    <r>
      <t>H</t>
    </r>
    <r>
      <rPr>
        <b/>
        <sz val="8"/>
        <rFont val="Times New Roman"/>
        <family val="1"/>
      </rPr>
      <t>ang Seng Insurance Company Limited</t>
    </r>
    <r>
      <rPr>
        <b/>
        <sz val="12"/>
        <rFont val="Times New Roman"/>
        <family val="1"/>
      </rPr>
      <t xml:space="preserve"> </t>
    </r>
  </si>
  <si>
    <t xml:space="preserve">AXA (Hong Kong) Life Insurance Company Limited </t>
  </si>
  <si>
    <t>Generali International Limited</t>
  </si>
  <si>
    <r>
      <t>G</t>
    </r>
    <r>
      <rPr>
        <b/>
        <sz val="8"/>
        <color indexed="8"/>
        <rFont val="Times New Roman"/>
        <family val="1"/>
      </rPr>
      <t>eneral Reinsurance AG</t>
    </r>
  </si>
  <si>
    <t>ACE Life</t>
  </si>
  <si>
    <t xml:space="preserve">Ageas Insurance Company (Asia) Limited </t>
  </si>
  <si>
    <r>
      <t>B</t>
    </r>
    <r>
      <rPr>
        <b/>
        <sz val="8"/>
        <color indexed="8"/>
        <rFont val="Times New Roman"/>
        <family val="1"/>
      </rPr>
      <t xml:space="preserve">EA Life Limited </t>
    </r>
  </si>
  <si>
    <t>ACE Life</t>
  </si>
  <si>
    <t>Ageas</t>
  </si>
  <si>
    <t>GenRe</t>
  </si>
  <si>
    <t>通用再保</t>
  </si>
  <si>
    <t>宏利（國際）</t>
  </si>
  <si>
    <t>美國萬通亞洲</t>
  </si>
  <si>
    <t>大都會人壽</t>
  </si>
  <si>
    <t>標準亞洲</t>
  </si>
  <si>
    <t>全美（百慕達）</t>
  </si>
  <si>
    <r>
      <t>A</t>
    </r>
    <r>
      <rPr>
        <b/>
        <sz val="8"/>
        <color indexed="8"/>
        <rFont val="Times New Roman"/>
        <family val="1"/>
      </rPr>
      <t>CE Life Insurance Company Ltd.</t>
    </r>
  </si>
  <si>
    <t>安達人壽保險有限公司</t>
  </si>
  <si>
    <t>安達人壽</t>
  </si>
  <si>
    <t>安盛金融有限公司</t>
  </si>
  <si>
    <t>安盛金融</t>
  </si>
  <si>
    <r>
      <t>安盛</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人壽保險有限公司</t>
    </r>
  </si>
  <si>
    <t>安盛(香港)人壽保險</t>
  </si>
  <si>
    <t>亞洲保險有限公司</t>
  </si>
  <si>
    <r>
      <t>安盛保險</t>
    </r>
    <r>
      <rPr>
        <b/>
        <sz val="8"/>
        <color indexed="8"/>
        <rFont val="Times New Roman"/>
        <family val="1"/>
      </rPr>
      <t>(</t>
    </r>
    <r>
      <rPr>
        <b/>
        <sz val="8"/>
        <color indexed="8"/>
        <rFont val="細明體"/>
        <family val="3"/>
      </rPr>
      <t>百慕達</t>
    </r>
    <r>
      <rPr>
        <b/>
        <sz val="8"/>
        <color indexed="8"/>
        <rFont val="Times New Roman"/>
        <family val="1"/>
      </rPr>
      <t>)</t>
    </r>
  </si>
  <si>
    <t>安盛保險(百慕達)有限公司</t>
  </si>
  <si>
    <t>SCOR Reinsurance Company (Asia) Limited</t>
  </si>
  <si>
    <t>SCOR Re</t>
  </si>
  <si>
    <t>法國再保險</t>
  </si>
  <si>
    <t>法國再保險(亞洲)有限公司</t>
  </si>
  <si>
    <t>英傑華人壽保險有限公司</t>
  </si>
  <si>
    <t>英傑華人壽</t>
  </si>
  <si>
    <t>美國萬通保險亞洲有限公司</t>
  </si>
  <si>
    <t>美國萬通亞洲</t>
  </si>
  <si>
    <t>Zürich Lebensversicherungs - Gesellschaft AG
     (Zurich Life Insurance Company Ltd)</t>
  </si>
  <si>
    <t>SCOR Re</t>
  </si>
  <si>
    <r>
      <t>有效直接業務</t>
    </r>
    <r>
      <rPr>
        <b/>
        <sz val="12"/>
        <rFont val="Times New Roman"/>
        <family val="1"/>
      </rPr>
      <t xml:space="preserve">
Direct Inforce Business</t>
    </r>
  </si>
  <si>
    <t>Canada Life Assurance</t>
  </si>
  <si>
    <t>安盛保險(百慕達)</t>
  </si>
  <si>
    <t>英國友誠國際</t>
  </si>
  <si>
    <t>友邦（香港）</t>
  </si>
  <si>
    <r>
      <t>C</t>
    </r>
    <r>
      <rPr>
        <b/>
        <sz val="8"/>
        <color indexed="8"/>
        <rFont val="Times New Roman"/>
        <family val="1"/>
      </rPr>
      <t>anada Life Assurance Company - The</t>
    </r>
  </si>
  <si>
    <t>Canada Life Assurance</t>
  </si>
  <si>
    <t>China Life Insurance (Overseas) Company Limited</t>
  </si>
  <si>
    <r>
      <t>全美</t>
    </r>
    <r>
      <rPr>
        <b/>
        <sz val="8"/>
        <color indexed="8"/>
        <rFont val="Times New Roman"/>
        <family val="1"/>
      </rPr>
      <t>(</t>
    </r>
    <r>
      <rPr>
        <b/>
        <sz val="8"/>
        <color indexed="8"/>
        <rFont val="細明體"/>
        <family val="3"/>
      </rPr>
      <t>百慕達</t>
    </r>
    <r>
      <rPr>
        <b/>
        <sz val="8"/>
        <color indexed="8"/>
        <rFont val="Times New Roman"/>
        <family val="1"/>
      </rPr>
      <t>)</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</si>
  <si>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</si>
  <si>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類別</t>
    </r>
    <r>
      <rPr>
        <sz val="8"/>
        <rFont val="Times New Roman"/>
        <family val="1"/>
      </rPr>
      <t xml:space="preserve">
Class</t>
    </r>
  </si>
  <si>
    <r>
      <t>業務種類</t>
    </r>
    <r>
      <rPr>
        <sz val="8"/>
        <rFont val="Times New Roman"/>
        <family val="1"/>
      </rPr>
      <t xml:space="preserve">
Type of Business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</si>
  <si>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</si>
  <si>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</si>
  <si>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</si>
  <si>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</si>
  <si>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</si>
  <si>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</si>
  <si>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</si>
  <si>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</si>
  <si>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</si>
  <si>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</si>
  <si>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</si>
  <si>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</si>
  <si>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</si>
  <si>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</si>
  <si>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</si>
  <si>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</si>
  <si>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</si>
  <si>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</si>
  <si>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</si>
  <si>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</si>
  <si>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</si>
  <si>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</si>
  <si>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</si>
  <si>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</si>
  <si>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HKLQ1-1(a)
Form HKLQ1-1(a)</t>
    </r>
  </si>
  <si>
    <r>
      <t>貨幣</t>
    </r>
    <r>
      <rPr>
        <sz val="8"/>
        <rFont val="Times New Roman"/>
        <family val="1"/>
      </rPr>
      <t xml:space="preserve">
Currency</t>
    </r>
  </si>
  <si>
    <r>
      <t xml:space="preserve">總額 : </t>
    </r>
    <r>
      <rPr>
        <sz val="8"/>
        <rFont val="Times New Roman"/>
        <family val="1"/>
      </rPr>
      <t>(a) + (b) + (c) + (d)</t>
    </r>
    <r>
      <rPr>
        <sz val="8"/>
        <rFont val="新細明體"/>
        <family val="1"/>
      </rPr>
      <t xml:space="preserve">
</t>
    </r>
    <r>
      <rPr>
        <sz val="8"/>
        <rFont val="Times New Roman"/>
        <family val="1"/>
      </rPr>
      <t>Total : (a) + (b) + (c) + (d)</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</si>
  <si>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</si>
  <si>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</si>
  <si>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</si>
  <si>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</si>
  <si>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表格</t>
    </r>
    <r>
      <rPr>
        <b/>
        <sz val="9"/>
        <rFont val="Times New Roman"/>
        <family val="1"/>
      </rPr>
      <t xml:space="preserve"> HKLQ1-1(b)
Form HKLQ1-1(b)</t>
    </r>
  </si>
  <si>
    <r>
      <t>在岸</t>
    </r>
    <r>
      <rPr>
        <sz val="8"/>
        <rFont val="Times New Roman"/>
        <family val="1"/>
      </rPr>
      <t xml:space="preserve"> / </t>
    </r>
    <r>
      <rPr>
        <sz val="8"/>
        <rFont val="新細明體"/>
        <family val="1"/>
      </rPr>
      <t>離岸</t>
    </r>
    <r>
      <rPr>
        <sz val="8"/>
        <rFont val="Times New Roman"/>
        <family val="1"/>
      </rPr>
      <t xml:space="preserve">
Onshore / Offshore</t>
    </r>
  </si>
  <si>
    <r>
      <t xml:space="preserve">(b) </t>
    </r>
    <r>
      <rPr>
        <sz val="8"/>
        <rFont val="新細明體"/>
        <family val="1"/>
      </rPr>
      <t>離岸</t>
    </r>
    <r>
      <rPr>
        <sz val="8"/>
        <rFont val="Times New Roman"/>
        <family val="1"/>
      </rPr>
      <t xml:space="preserve">
(b) Offshore</t>
    </r>
  </si>
  <si>
    <r>
      <t xml:space="preserve">(a) </t>
    </r>
    <r>
      <rPr>
        <sz val="8"/>
        <rFont val="新細明體"/>
        <family val="1"/>
      </rPr>
      <t>在岸</t>
    </r>
    <r>
      <rPr>
        <sz val="8"/>
        <rFont val="Times New Roman"/>
        <family val="1"/>
      </rPr>
      <t xml:space="preserve">
(a) Onshore</t>
    </r>
  </si>
  <si>
    <r>
      <t xml:space="preserve">總額 : </t>
    </r>
    <r>
      <rPr>
        <sz val="8"/>
        <rFont val="Times New Roman"/>
        <family val="1"/>
      </rPr>
      <t>(a) + (b)</t>
    </r>
    <r>
      <rPr>
        <sz val="8"/>
        <rFont val="新細明體"/>
        <family val="1"/>
      </rPr>
      <t xml:space="preserve">
</t>
    </r>
    <r>
      <rPr>
        <sz val="8"/>
        <rFont val="Times New Roman"/>
        <family val="1"/>
      </rPr>
      <t>Total : (a) + (b)</t>
    </r>
  </si>
  <si>
    <r>
      <t>表格</t>
    </r>
    <r>
      <rPr>
        <b/>
        <sz val="9"/>
        <rFont val="Times New Roman"/>
        <family val="1"/>
      </rPr>
      <t xml:space="preserve"> HKLQ1-1(c)
Form HKLQ1-1(c)</t>
    </r>
  </si>
  <si>
    <r>
      <t>保費年期</t>
    </r>
    <r>
      <rPr>
        <sz val="8"/>
        <rFont val="Times New Roman"/>
        <family val="1"/>
      </rPr>
      <t xml:space="preserve">
Premium Term</t>
    </r>
  </si>
  <si>
    <r>
      <t xml:space="preserve">(a) </t>
    </r>
    <r>
      <rPr>
        <sz val="8"/>
        <rFont val="新細明體"/>
        <family val="1"/>
      </rPr>
      <t>此期間收入帳內的可收取的整付保費</t>
    </r>
    <r>
      <rPr>
        <sz val="8"/>
        <rFont val="Times New Roman"/>
        <family val="1"/>
      </rPr>
      <t xml:space="preserve">
(a) Single Premiums Receivable in Revenue Account in the Period</t>
    </r>
  </si>
  <si>
    <r>
      <t xml:space="preserve">(b) </t>
    </r>
    <r>
      <rPr>
        <sz val="8"/>
        <rFont val="新細明體"/>
        <family val="1"/>
      </rPr>
      <t>年度化保費</t>
    </r>
    <r>
      <rPr>
        <sz val="8"/>
        <rFont val="Times New Roman"/>
        <family val="1"/>
      </rPr>
      <t xml:space="preserve"> (&lt;5</t>
    </r>
    <r>
      <rPr>
        <sz val="8"/>
        <rFont val="新細明體"/>
        <family val="1"/>
      </rPr>
      <t>年</t>
    </r>
    <r>
      <rPr>
        <sz val="8"/>
        <rFont val="Times New Roman"/>
        <family val="1"/>
      </rPr>
      <t>)
(b) Annualized Premiums (&lt;5 years)</t>
    </r>
  </si>
  <si>
    <r>
      <t xml:space="preserve">(c) </t>
    </r>
    <r>
      <rPr>
        <sz val="8"/>
        <rFont val="新細明體"/>
        <family val="1"/>
      </rPr>
      <t>年度化保費</t>
    </r>
    <r>
      <rPr>
        <sz val="8"/>
        <rFont val="Times New Roman"/>
        <family val="1"/>
      </rPr>
      <t xml:space="preserve"> (5 &lt;10</t>
    </r>
    <r>
      <rPr>
        <sz val="8"/>
        <rFont val="新細明體"/>
        <family val="1"/>
      </rPr>
      <t>年</t>
    </r>
    <r>
      <rPr>
        <sz val="8"/>
        <rFont val="Times New Roman"/>
        <family val="1"/>
      </rPr>
      <t>)
(c) Annualized Premiums (5 &lt;10 years)</t>
    </r>
  </si>
  <si>
    <r>
      <t xml:space="preserve">(d) </t>
    </r>
    <r>
      <rPr>
        <sz val="8"/>
        <rFont val="新細明體"/>
        <family val="1"/>
      </rPr>
      <t>年度化保費</t>
    </r>
    <r>
      <rPr>
        <sz val="8"/>
        <rFont val="Times New Roman"/>
        <family val="1"/>
      </rPr>
      <t xml:space="preserve"> (10 &lt;25</t>
    </r>
    <r>
      <rPr>
        <sz val="8"/>
        <rFont val="新細明體"/>
        <family val="1"/>
      </rPr>
      <t>年</t>
    </r>
    <r>
      <rPr>
        <sz val="8"/>
        <rFont val="Times New Roman"/>
        <family val="1"/>
      </rPr>
      <t>)
(d) Annualized Premiums (10 &lt;25 years)</t>
    </r>
  </si>
  <si>
    <r>
      <t xml:space="preserve">(e) </t>
    </r>
    <r>
      <rPr>
        <sz val="8"/>
        <rFont val="新細明體"/>
        <family val="1"/>
      </rPr>
      <t>年度化保費</t>
    </r>
    <r>
      <rPr>
        <sz val="8"/>
        <rFont val="Times New Roman"/>
        <family val="1"/>
      </rPr>
      <t xml:space="preserve"> (25+</t>
    </r>
    <r>
      <rPr>
        <sz val="8"/>
        <rFont val="新細明體"/>
        <family val="1"/>
      </rPr>
      <t>年</t>
    </r>
    <r>
      <rPr>
        <sz val="8"/>
        <rFont val="Times New Roman"/>
        <family val="1"/>
      </rPr>
      <t>)
(e) Annualized Premiums (25+ years)</t>
    </r>
  </si>
  <si>
    <r>
      <t xml:space="preserve">註:
</t>
    </r>
    <r>
      <rPr>
        <i/>
        <sz val="8"/>
        <rFont val="Times New Roman"/>
        <family val="1"/>
      </rPr>
      <t>Notes:</t>
    </r>
  </si>
  <si>
    <r>
      <t xml:space="preserve">在岸
</t>
    </r>
    <r>
      <rPr>
        <b/>
        <sz val="8"/>
        <rFont val="Times New Roman"/>
        <family val="1"/>
      </rPr>
      <t>Onshore</t>
    </r>
  </si>
  <si>
    <r>
      <t xml:space="preserve">在岸指持有香港身份證的保單持有人的保單。
</t>
    </r>
    <r>
      <rPr>
        <sz val="8"/>
        <rFont val="Times New Roman"/>
        <family val="1"/>
      </rPr>
      <t>Onshore is any policy where the policy holder has a Hong Kong identity card.</t>
    </r>
  </si>
  <si>
    <r>
      <t xml:space="preserve">離岸
</t>
    </r>
    <r>
      <rPr>
        <b/>
        <sz val="8"/>
        <rFont val="Times New Roman"/>
        <family val="1"/>
      </rPr>
      <t>Offshore</t>
    </r>
  </si>
  <si>
    <r>
      <t xml:space="preserve">離岸指非持有或沒有披露香港身份證號碼的保單持有人的保單。
</t>
    </r>
    <r>
      <rPr>
        <sz val="8"/>
        <rFont val="Times New Roman"/>
        <family val="1"/>
      </rPr>
      <t>Offshore is any policy where the policy holder does not have or disclose a Hong Kong identity card number.</t>
    </r>
  </si>
  <si>
    <r>
      <t xml:space="preserve">註:
</t>
    </r>
    <r>
      <rPr>
        <i/>
        <sz val="8"/>
        <rFont val="Times New Roman"/>
        <family val="1"/>
      </rPr>
      <t>Note:</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</si>
  <si>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</si>
  <si>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整付保費收入</t>
    </r>
    <r>
      <rPr>
        <b/>
        <sz val="12"/>
        <rFont val="Times New Roman"/>
        <family val="1"/>
      </rPr>
      <t xml:space="preserve">
Single</t>
    </r>
  </si>
  <si>
    <t>Revenue</t>
  </si>
  <si>
    <t>Annualized</t>
  </si>
  <si>
    <t>Premiums</t>
  </si>
  <si>
    <t>Name of Insurer</t>
  </si>
  <si>
    <r>
      <t>(</t>
    </r>
    <r>
      <rPr>
        <b/>
        <sz val="12"/>
        <rFont val="新細明體"/>
        <family val="1"/>
      </rPr>
      <t>千港元</t>
    </r>
    <r>
      <rPr>
        <b/>
        <sz val="12"/>
        <rFont val="Times New Roman"/>
        <family val="1"/>
      </rPr>
      <t>)
(HK$'000)</t>
    </r>
  </si>
  <si>
    <t>Market Total</t>
  </si>
  <si>
    <t>市場總額</t>
  </si>
  <si>
    <r>
      <t>貨幣</t>
    </r>
    <r>
      <rPr>
        <b/>
        <sz val="12"/>
        <rFont val="Times New Roman"/>
        <family val="1"/>
      </rPr>
      <t xml:space="preserve">
Currency</t>
    </r>
  </si>
  <si>
    <t>FWD Life</t>
  </si>
  <si>
    <t>富衛人壽</t>
  </si>
  <si>
    <t>FWD Life Insurance Company (Bermuda) Limited</t>
  </si>
  <si>
    <t>富衛人壽保險(百慕達)有限公司</t>
  </si>
  <si>
    <t>FWD Life</t>
  </si>
  <si>
    <t>富衛人壽</t>
  </si>
  <si>
    <r>
      <t>香港長期保險業務的臨時統計數字</t>
    </r>
    <r>
      <rPr>
        <b/>
        <sz val="14"/>
        <rFont val="Times New Roman"/>
        <family val="1"/>
      </rPr>
      <t xml:space="preserve">
Provisional Statistics on Hong Kong Long Term Insurance Business</t>
    </r>
  </si>
  <si>
    <t>RL360 Insurance Company Limited</t>
  </si>
  <si>
    <t>RL360º</t>
  </si>
  <si>
    <t>Prudential Hong Kong Limited</t>
  </si>
  <si>
    <t>保誠保險</t>
  </si>
  <si>
    <t>Prudential (HK) Life</t>
  </si>
  <si>
    <t>保誠保險有限公司</t>
  </si>
  <si>
    <r>
      <t xml:space="preserve">在岸 / 離岸的定義
</t>
    </r>
    <r>
      <rPr>
        <b/>
        <u val="single"/>
        <sz val="8"/>
        <rFont val="Times New Roman"/>
        <family val="1"/>
      </rPr>
      <t>Definition of Onshore/Offshore</t>
    </r>
  </si>
  <si>
    <r>
      <t xml:space="preserve">在岸 / 離岸的定義
</t>
    </r>
    <r>
      <rPr>
        <b/>
        <u val="single"/>
        <sz val="10"/>
        <rFont val="Times New Roman"/>
        <family val="1"/>
      </rPr>
      <t>Definition of Onshore/Offshore</t>
    </r>
  </si>
  <si>
    <t>Prudential (HK) Life</t>
  </si>
  <si>
    <t>保誠保險</t>
  </si>
  <si>
    <t>RL360º</t>
  </si>
  <si>
    <t>Peak Reinsurance Company Limited</t>
  </si>
  <si>
    <t>鼎睿再保險有限公司</t>
  </si>
  <si>
    <t>Peak Re</t>
  </si>
  <si>
    <t>鼎睿</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</si>
  <si>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</si>
  <si>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HKLQ1-1(e)
Form HKLQ1-1(e)</t>
    </r>
  </si>
  <si>
    <r>
      <t>表格</t>
    </r>
    <r>
      <rPr>
        <b/>
        <sz val="9"/>
        <rFont val="Times New Roman"/>
        <family val="1"/>
      </rPr>
      <t xml:space="preserve"> HKLQ1-1(f)
Form HKLQ1-1(f)</t>
    </r>
  </si>
  <si>
    <r>
      <t>表格</t>
    </r>
    <r>
      <rPr>
        <b/>
        <sz val="9"/>
        <rFont val="Times New Roman"/>
        <family val="1"/>
      </rPr>
      <t xml:space="preserve"> HKLQ1-1(g)
Form HKLQ1-1(g)</t>
    </r>
  </si>
  <si>
    <r>
      <t xml:space="preserve">(a) </t>
    </r>
    <r>
      <rPr>
        <sz val="8"/>
        <rFont val="新細明體"/>
        <family val="1"/>
      </rPr>
      <t>整付保費</t>
    </r>
    <r>
      <rPr>
        <sz val="8"/>
        <rFont val="Times New Roman"/>
        <family val="1"/>
      </rPr>
      <t xml:space="preserve">
(a) Single Premiums</t>
    </r>
  </si>
  <si>
    <r>
      <t xml:space="preserve">(b) </t>
    </r>
    <r>
      <rPr>
        <sz val="8"/>
        <rFont val="新細明體"/>
        <family val="1"/>
      </rPr>
      <t>非整付保費</t>
    </r>
    <r>
      <rPr>
        <sz val="8"/>
        <rFont val="Times New Roman"/>
        <family val="1"/>
      </rPr>
      <t xml:space="preserve"> (&lt;5</t>
    </r>
    <r>
      <rPr>
        <sz val="8"/>
        <rFont val="新細明體"/>
        <family val="1"/>
      </rPr>
      <t>年</t>
    </r>
    <r>
      <rPr>
        <sz val="8"/>
        <rFont val="Times New Roman"/>
        <family val="1"/>
      </rPr>
      <t>)
(b) Non-single Premiums (&lt;5 years)</t>
    </r>
  </si>
  <si>
    <r>
      <t xml:space="preserve">(c) </t>
    </r>
    <r>
      <rPr>
        <sz val="8"/>
        <rFont val="新細明體"/>
        <family val="1"/>
      </rPr>
      <t>非整付保費</t>
    </r>
    <r>
      <rPr>
        <sz val="8"/>
        <rFont val="Times New Roman"/>
        <family val="1"/>
      </rPr>
      <t xml:space="preserve"> (5 &lt;10</t>
    </r>
    <r>
      <rPr>
        <sz val="8"/>
        <rFont val="新細明體"/>
        <family val="1"/>
      </rPr>
      <t>年</t>
    </r>
    <r>
      <rPr>
        <sz val="8"/>
        <rFont val="Times New Roman"/>
        <family val="1"/>
      </rPr>
      <t>)
(c) Non-single Premiums (5 &lt;10 years)</t>
    </r>
  </si>
  <si>
    <r>
      <t xml:space="preserve">(d) </t>
    </r>
    <r>
      <rPr>
        <sz val="8"/>
        <rFont val="新細明體"/>
        <family val="1"/>
      </rPr>
      <t>非整付保費</t>
    </r>
    <r>
      <rPr>
        <sz val="8"/>
        <rFont val="Times New Roman"/>
        <family val="1"/>
      </rPr>
      <t xml:space="preserve"> (10 &lt;25</t>
    </r>
    <r>
      <rPr>
        <sz val="8"/>
        <rFont val="新細明體"/>
        <family val="1"/>
      </rPr>
      <t>年</t>
    </r>
    <r>
      <rPr>
        <sz val="8"/>
        <rFont val="Times New Roman"/>
        <family val="1"/>
      </rPr>
      <t>)
(d) Non-single Premiums (10 &lt;25 years)</t>
    </r>
  </si>
  <si>
    <r>
      <t xml:space="preserve">(e) </t>
    </r>
    <r>
      <rPr>
        <sz val="8"/>
        <rFont val="新細明體"/>
        <family val="1"/>
      </rPr>
      <t>非整付保費</t>
    </r>
    <r>
      <rPr>
        <sz val="8"/>
        <rFont val="Times New Roman"/>
        <family val="1"/>
      </rPr>
      <t xml:space="preserve"> (25+</t>
    </r>
    <r>
      <rPr>
        <sz val="8"/>
        <rFont val="新細明體"/>
        <family val="1"/>
      </rPr>
      <t>年</t>
    </r>
    <r>
      <rPr>
        <sz val="8"/>
        <rFont val="Times New Roman"/>
        <family val="1"/>
      </rPr>
      <t>)
(e) Non-single Premiums (25+ years)</t>
    </r>
  </si>
  <si>
    <r>
      <t>非整付保費總額</t>
    </r>
    <r>
      <rPr>
        <sz val="8"/>
        <rFont val="Times New Roman"/>
        <family val="1"/>
      </rPr>
      <t xml:space="preserve"> </t>
    </r>
    <r>
      <rPr>
        <sz val="8"/>
        <rFont val="新細明體"/>
        <family val="1"/>
      </rPr>
      <t xml:space="preserve">:
</t>
    </r>
    <r>
      <rPr>
        <sz val="8"/>
        <rFont val="Times New Roman"/>
        <family val="1"/>
      </rPr>
      <t>(b) + (c) + (d) + (e)
Total of Non-single Premiums : (b) + (c) + (d) + (e)</t>
    </r>
  </si>
  <si>
    <r>
      <t>表格</t>
    </r>
    <r>
      <rPr>
        <b/>
        <sz val="9"/>
        <rFont val="Times New Roman"/>
        <family val="1"/>
      </rPr>
      <t xml:space="preserve"> HKLQ1-1(h)
Form HKLQ1-1(h)</t>
    </r>
  </si>
  <si>
    <r>
      <t>整付保費</t>
    </r>
    <r>
      <rPr>
        <b/>
        <sz val="12"/>
        <rFont val="Times New Roman"/>
        <family val="1"/>
      </rPr>
      <t xml:space="preserve">
Single</t>
    </r>
  </si>
  <si>
    <r>
      <t>非整付保費</t>
    </r>
    <r>
      <rPr>
        <b/>
        <sz val="12"/>
        <rFont val="Times New Roman"/>
        <family val="1"/>
      </rPr>
      <t xml:space="preserve">
</t>
    </r>
    <r>
      <rPr>
        <b/>
        <sz val="12"/>
        <rFont val="新細明體"/>
        <family val="1"/>
      </rPr>
      <t>Non-s</t>
    </r>
    <r>
      <rPr>
        <b/>
        <sz val="12"/>
        <rFont val="Times New Roman"/>
        <family val="1"/>
      </rPr>
      <t>ingle</t>
    </r>
  </si>
  <si>
    <t>(&lt;5 years)</t>
  </si>
  <si>
    <t>(5 &lt;10 years)</t>
  </si>
  <si>
    <t>(10 &lt;25 years)</t>
  </si>
  <si>
    <t>(25+ years)</t>
  </si>
  <si>
    <t>(b) + (c) + (d) + (e)</t>
  </si>
  <si>
    <t>(b)  Non-single</t>
  </si>
  <si>
    <r>
      <t xml:space="preserve">(a)  </t>
    </r>
    <r>
      <rPr>
        <b/>
        <sz val="12"/>
        <rFont val="新細明體"/>
        <family val="1"/>
      </rPr>
      <t>整付保費</t>
    </r>
    <r>
      <rPr>
        <b/>
        <sz val="12"/>
        <rFont val="Times New Roman"/>
        <family val="1"/>
      </rPr>
      <t xml:space="preserve">
</t>
    </r>
  </si>
  <si>
    <t>(c)  Non-single</t>
  </si>
  <si>
    <t>(d)  Non-single</t>
  </si>
  <si>
    <t>(e)  Non-single</t>
  </si>
  <si>
    <t>(f) Total of Non-single</t>
  </si>
  <si>
    <r>
      <t xml:space="preserve">(b)  </t>
    </r>
    <r>
      <rPr>
        <b/>
        <sz val="12"/>
        <rFont val="新細明體"/>
        <family val="1"/>
      </rPr>
      <t xml:space="preserve">非整付保費
</t>
    </r>
    <r>
      <rPr>
        <b/>
        <sz val="12"/>
        <rFont val="Times New Roman"/>
        <family val="1"/>
      </rPr>
      <t>(&lt;5</t>
    </r>
    <r>
      <rPr>
        <b/>
        <sz val="12"/>
        <rFont val="新細明體"/>
        <family val="1"/>
      </rPr>
      <t xml:space="preserve"> 年</t>
    </r>
    <r>
      <rPr>
        <b/>
        <sz val="12"/>
        <rFont val="Times New Roman"/>
        <family val="1"/>
      </rPr>
      <t>)</t>
    </r>
  </si>
  <si>
    <r>
      <t xml:space="preserve">(c)  </t>
    </r>
    <r>
      <rPr>
        <b/>
        <sz val="12"/>
        <rFont val="新細明體"/>
        <family val="1"/>
      </rPr>
      <t xml:space="preserve">非整付保費
</t>
    </r>
    <r>
      <rPr>
        <b/>
        <sz val="12"/>
        <rFont val="Times New Roman"/>
        <family val="1"/>
      </rPr>
      <t>(5 &lt;10</t>
    </r>
    <r>
      <rPr>
        <b/>
        <sz val="12"/>
        <rFont val="新細明體"/>
        <family val="1"/>
      </rPr>
      <t xml:space="preserve"> 年</t>
    </r>
    <r>
      <rPr>
        <b/>
        <sz val="12"/>
        <rFont val="Times New Roman"/>
        <family val="1"/>
      </rPr>
      <t>)</t>
    </r>
  </si>
  <si>
    <r>
      <t xml:space="preserve">(d)  </t>
    </r>
    <r>
      <rPr>
        <b/>
        <sz val="12"/>
        <rFont val="新細明體"/>
        <family val="1"/>
      </rPr>
      <t xml:space="preserve">非整付保費
</t>
    </r>
    <r>
      <rPr>
        <b/>
        <sz val="12"/>
        <rFont val="Times New Roman"/>
        <family val="1"/>
      </rPr>
      <t>(10 &lt;25</t>
    </r>
    <r>
      <rPr>
        <b/>
        <sz val="12"/>
        <rFont val="新細明體"/>
        <family val="1"/>
      </rPr>
      <t xml:space="preserve"> 年</t>
    </r>
    <r>
      <rPr>
        <b/>
        <sz val="12"/>
        <rFont val="Times New Roman"/>
        <family val="1"/>
      </rPr>
      <t>)</t>
    </r>
  </si>
  <si>
    <r>
      <t xml:space="preserve">(e)  </t>
    </r>
    <r>
      <rPr>
        <b/>
        <sz val="12"/>
        <rFont val="新細明體"/>
        <family val="1"/>
      </rPr>
      <t xml:space="preserve">非整付保費
</t>
    </r>
    <r>
      <rPr>
        <b/>
        <sz val="12"/>
        <rFont val="Times New Roman"/>
        <family val="1"/>
      </rPr>
      <t>(25+</t>
    </r>
    <r>
      <rPr>
        <b/>
        <sz val="12"/>
        <rFont val="新細明體"/>
        <family val="1"/>
      </rPr>
      <t xml:space="preserve"> 年</t>
    </r>
    <r>
      <rPr>
        <b/>
        <sz val="12"/>
        <rFont val="Times New Roman"/>
        <family val="1"/>
      </rPr>
      <t>)</t>
    </r>
  </si>
  <si>
    <r>
      <t xml:space="preserve">(f) </t>
    </r>
    <r>
      <rPr>
        <b/>
        <sz val="12"/>
        <rFont val="新細明體"/>
        <family val="1"/>
      </rPr>
      <t xml:space="preserve"> 非整付保費總額
</t>
    </r>
    <r>
      <rPr>
        <b/>
        <sz val="12"/>
        <rFont val="Times New Roman"/>
        <family val="1"/>
      </rPr>
      <t>(b) + (c) + (d) + (e)</t>
    </r>
  </si>
  <si>
    <r>
      <t>二零一四年一月至十二月</t>
    </r>
    <r>
      <rPr>
        <b/>
        <sz val="10"/>
        <rFont val="Times New Roman"/>
        <family val="1"/>
      </rPr>
      <t xml:space="preserve">
January to December 2014</t>
    </r>
  </si>
  <si>
    <r>
      <t xml:space="preserve">二零一四年一月至十二月
</t>
    </r>
    <r>
      <rPr>
        <b/>
        <sz val="10"/>
        <rFont val="Times New Roman"/>
        <family val="1"/>
      </rPr>
      <t>January to December 2014</t>
    </r>
  </si>
  <si>
    <r>
      <t xml:space="preserve">二零一四年一月至十二月
</t>
    </r>
    <r>
      <rPr>
        <b/>
        <sz val="10"/>
        <rFont val="Times New Roman"/>
        <family val="1"/>
      </rPr>
      <t>January to December 2014</t>
    </r>
  </si>
  <si>
    <r>
      <t xml:space="preserve">二零一四年一月至十二月
</t>
    </r>
    <r>
      <rPr>
        <b/>
        <sz val="14"/>
        <rFont val="Times New Roman"/>
        <family val="1"/>
      </rPr>
      <t>January to December 2014</t>
    </r>
  </si>
  <si>
    <r>
      <t xml:space="preserve">二零一四年一月至十二月
</t>
    </r>
    <r>
      <rPr>
        <b/>
        <sz val="14"/>
        <rFont val="Times New Roman"/>
        <family val="1"/>
      </rPr>
      <t>January to December 2014</t>
    </r>
  </si>
  <si>
    <t>Old Mutual International</t>
  </si>
  <si>
    <t>Old Mutual International</t>
  </si>
  <si>
    <t>Old Mutual Life Assurance Company (South Africa) Limited</t>
  </si>
  <si>
    <r>
      <t>O</t>
    </r>
    <r>
      <rPr>
        <b/>
        <sz val="8"/>
        <color indexed="8"/>
        <rFont val="Times New Roman"/>
        <family val="1"/>
      </rPr>
      <t>ld Mutual International Isle of Man Limited</t>
    </r>
  </si>
  <si>
    <t>鼎睿</t>
  </si>
  <si>
    <t>Peak Re</t>
  </si>
  <si>
    <t>FWD Life</t>
  </si>
  <si>
    <t>富衛人壽</t>
  </si>
</sst>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 #,##0_-;_-* &quot;-&quot;??_-;_-@_-"/>
    <numFmt numFmtId="185" formatCode="_-* #,##0.000_-;\-* #,##0.000_-;_-* &quot;-&quot;??_-;_-@_-"/>
    <numFmt numFmtId="186" formatCode="_-* #,##0.0_-;\-* #,##0.0_-;_-* &quot;-&quot;??_-;_-@_-"/>
    <numFmt numFmtId="187" formatCode="&quot;Yes&quot;;&quot;Yes&quot;;&quot;No&quot;"/>
    <numFmt numFmtId="188" formatCode="&quot;True&quot;;&quot;True&quot;;&quot;False&quot;"/>
    <numFmt numFmtId="189" formatCode="&quot;On&quot;;&quot;On&quot;;&quot;Off&quot;"/>
  </numFmts>
  <fonts count="84">
    <font>
      <sz val="12"/>
      <name val="新細明體"/>
      <family val="1"/>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2"/>
      <name val="新細明體"/>
      <family val="1"/>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sz val="8"/>
      <name val="細明體"/>
      <family val="3"/>
    </font>
    <font>
      <sz val="12"/>
      <name val="細明體"/>
      <family val="3"/>
    </font>
    <font>
      <sz val="17"/>
      <name val="Times New Roman"/>
      <family val="1"/>
    </font>
    <font>
      <i/>
      <u val="single"/>
      <sz val="8"/>
      <name val="Times New Roman"/>
      <family val="1"/>
    </font>
    <font>
      <b/>
      <u val="single"/>
      <sz val="8"/>
      <name val="新細明體"/>
      <family val="1"/>
    </font>
    <font>
      <b/>
      <u val="single"/>
      <sz val="8"/>
      <name val="Times New Roman"/>
      <family val="1"/>
    </font>
    <font>
      <b/>
      <u val="single"/>
      <sz val="10"/>
      <name val="新細明體"/>
      <family val="1"/>
    </font>
    <font>
      <b/>
      <sz val="12"/>
      <name val="細明體"/>
      <family val="3"/>
    </font>
    <font>
      <i/>
      <sz val="10"/>
      <name val="新細明體"/>
      <family val="1"/>
    </font>
    <font>
      <i/>
      <sz val="10"/>
      <name val="Times New Roman"/>
      <family val="1"/>
    </font>
    <font>
      <b/>
      <u val="single"/>
      <sz val="10"/>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4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diagonalUp="1" diagonalDown="1">
      <left style="thin"/>
      <right style="thin"/>
      <top>
        <color indexed="63"/>
      </top>
      <bottom style="thin"/>
      <diagonal style="thin"/>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183" fontId="0" fillId="0" borderId="0" applyFont="0" applyFill="0" applyBorder="0" applyAlignment="0" applyProtection="0"/>
    <xf numFmtId="181" fontId="0" fillId="0" borderId="0" applyFont="0" applyFill="0" applyBorder="0" applyAlignment="0" applyProtection="0"/>
    <xf numFmtId="0" fontId="33" fillId="0" borderId="0" applyNumberFormat="0" applyFill="0" applyBorder="0" applyAlignment="0" applyProtection="0"/>
    <xf numFmtId="0" fontId="69" fillId="20" borderId="0" applyNumberFormat="0" applyBorder="0" applyAlignment="0" applyProtection="0"/>
    <xf numFmtId="0" fontId="70" fillId="0" borderId="1" applyNumberFormat="0" applyFill="0" applyAlignment="0" applyProtection="0"/>
    <xf numFmtId="0" fontId="71" fillId="21" borderId="0" applyNumberFormat="0" applyBorder="0" applyAlignment="0" applyProtection="0"/>
    <xf numFmtId="9" fontId="0" fillId="0" borderId="0" applyFont="0" applyFill="0" applyBorder="0" applyAlignment="0" applyProtection="0"/>
    <xf numFmtId="0" fontId="72"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73" fillId="0" borderId="3" applyNumberFormat="0" applyFill="0" applyAlignment="0" applyProtection="0"/>
    <xf numFmtId="0" fontId="0" fillId="23" borderId="4" applyNumberFormat="0" applyFont="0" applyAlignment="0" applyProtection="0"/>
    <xf numFmtId="0" fontId="32" fillId="0" borderId="0" applyNumberFormat="0" applyFill="0" applyBorder="0" applyAlignment="0" applyProtection="0"/>
    <xf numFmtId="0" fontId="74" fillId="0" borderId="0" applyNumberFormat="0" applyFill="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30" borderId="2" applyNumberFormat="0" applyAlignment="0" applyProtection="0"/>
    <xf numFmtId="0" fontId="80" fillId="22" borderId="8" applyNumberFormat="0" applyAlignment="0" applyProtection="0"/>
    <xf numFmtId="0" fontId="81" fillId="31" borderId="9" applyNumberFormat="0" applyAlignment="0" applyProtection="0"/>
    <xf numFmtId="0" fontId="82" fillId="32" borderId="0" applyNumberFormat="0" applyBorder="0" applyAlignment="0" applyProtection="0"/>
    <xf numFmtId="0" fontId="83" fillId="0" borderId="0" applyNumberFormat="0" applyFill="0" applyBorder="0" applyAlignment="0" applyProtection="0"/>
  </cellStyleXfs>
  <cellXfs count="359">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8" fillId="0" borderId="0" xfId="0" applyFont="1" applyAlignment="1">
      <alignment/>
    </xf>
    <xf numFmtId="0" fontId="10" fillId="0" borderId="0" xfId="0" applyFont="1" applyAlignment="1">
      <alignment/>
    </xf>
    <xf numFmtId="0" fontId="5" fillId="0" borderId="12"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0" xfId="0" applyFont="1" applyBorder="1" applyAlignment="1">
      <alignment/>
    </xf>
    <xf numFmtId="0" fontId="0" fillId="0" borderId="16" xfId="0" applyBorder="1" applyAlignment="1">
      <alignment/>
    </xf>
    <xf numFmtId="0" fontId="0" fillId="0" borderId="17" xfId="0" applyBorder="1" applyAlignment="1">
      <alignment/>
    </xf>
    <xf numFmtId="0" fontId="15" fillId="0" borderId="15" xfId="0" applyFont="1" applyBorder="1" applyAlignment="1">
      <alignment/>
    </xf>
    <xf numFmtId="0" fontId="16" fillId="0" borderId="12" xfId="0" applyFont="1" applyBorder="1" applyAlignment="1">
      <alignment/>
    </xf>
    <xf numFmtId="0" fontId="0" fillId="0" borderId="18" xfId="0" applyBorder="1" applyAlignment="1">
      <alignment/>
    </xf>
    <xf numFmtId="0" fontId="0" fillId="0" borderId="19" xfId="0" applyBorder="1" applyAlignment="1">
      <alignment/>
    </xf>
    <xf numFmtId="0" fontId="15" fillId="0" borderId="18" xfId="0" applyFont="1" applyBorder="1" applyAlignment="1">
      <alignment/>
    </xf>
    <xf numFmtId="0" fontId="16" fillId="0" borderId="19"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2" fillId="0" borderId="10" xfId="0" applyFont="1" applyFill="1" applyBorder="1" applyAlignment="1" applyProtection="1">
      <alignment/>
      <protection/>
    </xf>
    <xf numFmtId="0" fontId="22" fillId="0" borderId="0" xfId="0" applyFont="1" applyAlignment="1">
      <alignment/>
    </xf>
    <xf numFmtId="0" fontId="22" fillId="0" borderId="15" xfId="0" applyFont="1" applyFill="1" applyBorder="1" applyAlignment="1" applyProtection="1">
      <alignment/>
      <protection/>
    </xf>
    <xf numFmtId="0" fontId="22" fillId="0" borderId="11" xfId="0" applyFont="1" applyFill="1" applyBorder="1" applyAlignment="1" applyProtection="1">
      <alignment/>
      <protection/>
    </xf>
    <xf numFmtId="0" fontId="22" fillId="0" borderId="10" xfId="0" applyFont="1" applyFill="1" applyBorder="1" applyAlignment="1" applyProtection="1">
      <alignment horizontal="center"/>
      <protection/>
    </xf>
    <xf numFmtId="0" fontId="23" fillId="0" borderId="18" xfId="0" applyFont="1" applyFill="1" applyBorder="1" applyAlignment="1" applyProtection="1">
      <alignment horizontal="center" wrapText="1"/>
      <protection/>
    </xf>
    <xf numFmtId="0" fontId="23" fillId="0" borderId="13" xfId="0" applyFont="1" applyFill="1" applyBorder="1" applyAlignment="1" applyProtection="1">
      <alignment horizontal="center" wrapText="1"/>
      <protection/>
    </xf>
    <xf numFmtId="0" fontId="23" fillId="0" borderId="20" xfId="0" applyFont="1" applyFill="1" applyBorder="1" applyAlignment="1" applyProtection="1">
      <alignment horizontal="center" wrapText="1"/>
      <protection/>
    </xf>
    <xf numFmtId="0" fontId="23" fillId="0" borderId="21" xfId="0" applyFont="1" applyFill="1" applyBorder="1" applyAlignment="1" applyProtection="1">
      <alignment horizontal="center" wrapText="1"/>
      <protection/>
    </xf>
    <xf numFmtId="0" fontId="22" fillId="0" borderId="11" xfId="0" applyFont="1" applyFill="1" applyBorder="1" applyAlignment="1" applyProtection="1">
      <alignment horizontal="center" vertical="center"/>
      <protection/>
    </xf>
    <xf numFmtId="0" fontId="22" fillId="0" borderId="10" xfId="0" applyFont="1" applyFill="1" applyBorder="1" applyAlignment="1" applyProtection="1">
      <alignment horizontal="left" wrapText="1"/>
      <protection/>
    </xf>
    <xf numFmtId="0" fontId="22" fillId="0" borderId="10" xfId="0" applyFont="1" applyFill="1" applyBorder="1" applyAlignment="1" applyProtection="1">
      <alignment horizontal="center" wrapText="1"/>
      <protection/>
    </xf>
    <xf numFmtId="38" fontId="24" fillId="0" borderId="22" xfId="0" applyNumberFormat="1" applyFont="1" applyFill="1" applyBorder="1" applyAlignment="1">
      <alignment/>
    </xf>
    <xf numFmtId="0" fontId="23" fillId="0" borderId="10" xfId="0" applyFont="1" applyFill="1" applyBorder="1" applyAlignment="1" applyProtection="1">
      <alignment horizontal="center" vertical="center" wrapText="1"/>
      <protection/>
    </xf>
    <xf numFmtId="0" fontId="22" fillId="0" borderId="11" xfId="0" applyFont="1" applyFill="1" applyBorder="1" applyAlignment="1">
      <alignment horizontal="center"/>
    </xf>
    <xf numFmtId="0" fontId="23" fillId="0" borderId="19" xfId="0" applyFont="1" applyFill="1" applyBorder="1" applyAlignment="1">
      <alignment wrapText="1"/>
    </xf>
    <xf numFmtId="38" fontId="22" fillId="0" borderId="13" xfId="0" applyNumberFormat="1" applyFont="1" applyFill="1" applyBorder="1" applyAlignment="1" applyProtection="1">
      <alignment/>
      <protection locked="0"/>
    </xf>
    <xf numFmtId="0" fontId="23" fillId="0" borderId="20" xfId="0" applyFont="1" applyFill="1" applyBorder="1" applyAlignment="1">
      <alignment wrapText="1"/>
    </xf>
    <xf numFmtId="38" fontId="24" fillId="0" borderId="23" xfId="0" applyNumberFormat="1" applyFont="1" applyFill="1" applyBorder="1" applyAlignment="1">
      <alignment/>
    </xf>
    <xf numFmtId="38" fontId="22" fillId="0" borderId="21" xfId="0" applyNumberFormat="1" applyFont="1" applyFill="1" applyBorder="1" applyAlignment="1" applyProtection="1">
      <alignment/>
      <protection locked="0"/>
    </xf>
    <xf numFmtId="0" fontId="22" fillId="0" borderId="20" xfId="0" applyFont="1" applyFill="1" applyBorder="1" applyAlignment="1">
      <alignment wrapText="1"/>
    </xf>
    <xf numFmtId="0" fontId="22" fillId="0" borderId="13" xfId="0" applyFont="1" applyFill="1" applyBorder="1" applyAlignment="1" applyProtection="1">
      <alignment horizontal="center"/>
      <protection/>
    </xf>
    <xf numFmtId="0" fontId="23" fillId="0" borderId="21" xfId="0" applyFont="1" applyFill="1" applyBorder="1" applyAlignment="1" applyProtection="1">
      <alignment wrapText="1"/>
      <protection/>
    </xf>
    <xf numFmtId="38" fontId="22" fillId="0" borderId="21" xfId="0" applyNumberFormat="1" applyFont="1" applyFill="1" applyBorder="1" applyAlignment="1" applyProtection="1">
      <alignment/>
      <protection hidden="1"/>
    </xf>
    <xf numFmtId="0" fontId="22" fillId="0" borderId="21" xfId="0" applyFont="1" applyFill="1" applyBorder="1" applyAlignment="1">
      <alignment horizontal="center" vertical="center"/>
    </xf>
    <xf numFmtId="0" fontId="23" fillId="0" borderId="21" xfId="0" applyFont="1" applyFill="1" applyBorder="1" applyAlignment="1">
      <alignment wrapText="1"/>
    </xf>
    <xf numFmtId="0" fontId="22" fillId="0" borderId="10" xfId="0" applyFont="1" applyFill="1" applyBorder="1" applyAlignment="1">
      <alignment horizontal="center" vertical="center"/>
    </xf>
    <xf numFmtId="0" fontId="22" fillId="0" borderId="21" xfId="0" applyFont="1" applyFill="1" applyBorder="1" applyAlignment="1" applyProtection="1">
      <alignment horizontal="center"/>
      <protection/>
    </xf>
    <xf numFmtId="0" fontId="7" fillId="0" borderId="0" xfId="0" applyFont="1" applyFill="1" applyAlignment="1" applyProtection="1">
      <alignment/>
      <protection/>
    </xf>
    <xf numFmtId="0" fontId="28" fillId="0" borderId="0" xfId="0" applyFont="1" applyFill="1" applyAlignment="1" applyProtection="1">
      <alignment/>
      <protection/>
    </xf>
    <xf numFmtId="0" fontId="7" fillId="0" borderId="0" xfId="0" applyFont="1" applyAlignment="1" applyProtection="1">
      <alignment/>
      <protection/>
    </xf>
    <xf numFmtId="0" fontId="26" fillId="0" borderId="0" xfId="0" applyFont="1" applyBorder="1" applyAlignment="1" applyProtection="1">
      <alignment horizontal="center" wrapText="1"/>
      <protection/>
    </xf>
    <xf numFmtId="0" fontId="5" fillId="0" borderId="16" xfId="0" applyFont="1" applyBorder="1" applyAlignment="1">
      <alignment/>
    </xf>
    <xf numFmtId="0" fontId="5" fillId="0" borderId="15" xfId="0" applyFont="1" applyBorder="1" applyAlignment="1">
      <alignment/>
    </xf>
    <xf numFmtId="0" fontId="5" fillId="0" borderId="24" xfId="0" applyFont="1" applyBorder="1" applyAlignment="1">
      <alignment/>
    </xf>
    <xf numFmtId="0" fontId="5" fillId="0" borderId="0" xfId="0" applyFont="1" applyBorder="1" applyAlignment="1">
      <alignment/>
    </xf>
    <xf numFmtId="0" fontId="9" fillId="0" borderId="12" xfId="0" applyFont="1" applyBorder="1" applyAlignment="1">
      <alignment horizontal="left"/>
    </xf>
    <xf numFmtId="0" fontId="5" fillId="0" borderId="18" xfId="0" applyFont="1" applyBorder="1" applyAlignment="1">
      <alignment/>
    </xf>
    <xf numFmtId="0" fontId="9" fillId="0" borderId="15" xfId="0" applyFont="1" applyBorder="1" applyAlignment="1">
      <alignment horizontal="left"/>
    </xf>
    <xf numFmtId="0" fontId="9" fillId="0" borderId="18" xfId="0" applyFont="1" applyBorder="1" applyAlignment="1">
      <alignment horizontal="left"/>
    </xf>
    <xf numFmtId="0" fontId="5" fillId="0" borderId="25" xfId="0" applyFont="1" applyBorder="1" applyAlignment="1">
      <alignment/>
    </xf>
    <xf numFmtId="0" fontId="29" fillId="0" borderId="19" xfId="0" applyFont="1" applyBorder="1" applyAlignment="1">
      <alignment/>
    </xf>
    <xf numFmtId="0" fontId="29" fillId="0" borderId="20" xfId="0" applyFont="1" applyBorder="1" applyAlignment="1">
      <alignment/>
    </xf>
    <xf numFmtId="0" fontId="29" fillId="0" borderId="10" xfId="0" applyFont="1" applyBorder="1" applyAlignment="1">
      <alignment horizontal="center" wrapText="1"/>
    </xf>
    <xf numFmtId="0" fontId="5" fillId="0" borderId="13" xfId="0" applyFont="1" applyBorder="1" applyAlignment="1">
      <alignment horizontal="center" wrapText="1"/>
    </xf>
    <xf numFmtId="0" fontId="29" fillId="0" borderId="10" xfId="0" applyFont="1" applyBorder="1" applyAlignment="1">
      <alignment horizontal="center"/>
    </xf>
    <xf numFmtId="0" fontId="29" fillId="0" borderId="12" xfId="0" applyFont="1" applyBorder="1" applyAlignment="1">
      <alignment horizontal="center"/>
    </xf>
    <xf numFmtId="0" fontId="29" fillId="0" borderId="11" xfId="0" applyFont="1" applyBorder="1" applyAlignment="1">
      <alignment horizontal="center" wrapText="1"/>
    </xf>
    <xf numFmtId="0" fontId="23" fillId="0" borderId="25"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2" fillId="0" borderId="0" xfId="0" applyFont="1" applyAlignment="1" applyProtection="1">
      <alignment/>
      <protection/>
    </xf>
    <xf numFmtId="0" fontId="22" fillId="0" borderId="0" xfId="0" applyFont="1" applyFill="1" applyAlignment="1">
      <alignment/>
    </xf>
    <xf numFmtId="0" fontId="3" fillId="0" borderId="0" xfId="0" applyFont="1" applyAlignment="1" applyProtection="1">
      <alignment horizontal="center"/>
      <protection/>
    </xf>
    <xf numFmtId="0" fontId="22" fillId="0" borderId="17" xfId="0" applyFont="1" applyFill="1" applyBorder="1" applyAlignment="1" applyProtection="1">
      <alignment/>
      <protection/>
    </xf>
    <xf numFmtId="0" fontId="22" fillId="0" borderId="12" xfId="0" applyFont="1" applyFill="1" applyBorder="1" applyAlignment="1" applyProtection="1">
      <alignment/>
      <protection/>
    </xf>
    <xf numFmtId="0" fontId="23" fillId="0" borderId="19" xfId="0" applyFont="1" applyFill="1" applyBorder="1" applyAlignment="1" applyProtection="1">
      <alignment horizontal="center" wrapText="1"/>
      <protection/>
    </xf>
    <xf numFmtId="0" fontId="22" fillId="0" borderId="11" xfId="0" applyFont="1" applyFill="1" applyBorder="1" applyAlignment="1">
      <alignment horizontal="center" vertical="center"/>
    </xf>
    <xf numFmtId="0" fontId="22" fillId="0" borderId="13" xfId="0" applyFont="1" applyFill="1" applyBorder="1" applyAlignment="1">
      <alignment horizontal="center"/>
    </xf>
    <xf numFmtId="0" fontId="22" fillId="0" borderId="21" xfId="0" applyFont="1" applyFill="1" applyBorder="1" applyAlignment="1">
      <alignment horizontal="center"/>
    </xf>
    <xf numFmtId="0" fontId="29" fillId="0" borderId="0" xfId="0" applyFont="1" applyAlignment="1">
      <alignment wrapText="1"/>
    </xf>
    <xf numFmtId="0" fontId="5" fillId="0" borderId="17" xfId="0" applyFont="1" applyBorder="1" applyAlignment="1">
      <alignment/>
    </xf>
    <xf numFmtId="0" fontId="29" fillId="0" borderId="17" xfId="0" applyFont="1" applyBorder="1" applyAlignment="1">
      <alignment horizontal="center" wrapText="1"/>
    </xf>
    <xf numFmtId="0" fontId="5" fillId="0" borderId="19" xfId="0" applyFont="1" applyBorder="1" applyAlignment="1">
      <alignment horizontal="center" wrapText="1"/>
    </xf>
    <xf numFmtId="0" fontId="27" fillId="0" borderId="26" xfId="0" applyFont="1" applyBorder="1" applyAlignment="1" applyProtection="1">
      <alignment horizontal="center" wrapText="1"/>
      <protection/>
    </xf>
    <xf numFmtId="0" fontId="22" fillId="0" borderId="0" xfId="0" applyFont="1" applyFill="1" applyBorder="1" applyAlignment="1">
      <alignment horizontal="center" vertical="center"/>
    </xf>
    <xf numFmtId="0" fontId="23" fillId="0" borderId="0" xfId="0" applyFont="1" applyFill="1" applyBorder="1" applyAlignment="1">
      <alignment wrapText="1"/>
    </xf>
    <xf numFmtId="38" fontId="22" fillId="0" borderId="0" xfId="0" applyNumberFormat="1" applyFont="1" applyFill="1" applyBorder="1" applyAlignment="1" applyProtection="1">
      <alignment/>
      <protection locked="0"/>
    </xf>
    <xf numFmtId="38" fontId="24" fillId="0" borderId="0" xfId="0" applyNumberFormat="1" applyFont="1" applyFill="1" applyBorder="1" applyAlignment="1" applyProtection="1">
      <alignment/>
      <protection/>
    </xf>
    <xf numFmtId="0" fontId="22" fillId="0" borderId="0" xfId="0" applyFont="1" applyBorder="1" applyAlignment="1">
      <alignment/>
    </xf>
    <xf numFmtId="0" fontId="23" fillId="0" borderId="10" xfId="0" applyFont="1" applyFill="1" applyBorder="1" applyAlignment="1" applyProtection="1">
      <alignment horizontal="left" wrapText="1"/>
      <protection/>
    </xf>
    <xf numFmtId="0" fontId="31" fillId="0" borderId="0" xfId="0" applyFont="1" applyAlignment="1">
      <alignment/>
    </xf>
    <xf numFmtId="0" fontId="1" fillId="0" borderId="0" xfId="0" applyFont="1" applyBorder="1" applyAlignment="1" applyProtection="1">
      <alignment/>
      <protection/>
    </xf>
    <xf numFmtId="0" fontId="0" fillId="0" borderId="0" xfId="0" applyBorder="1" applyAlignment="1">
      <alignment/>
    </xf>
    <xf numFmtId="0" fontId="34"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3" fillId="0" borderId="0" xfId="0" applyFont="1" applyAlignment="1">
      <alignment/>
    </xf>
    <xf numFmtId="0" fontId="23" fillId="0" borderId="14" xfId="0" applyFont="1" applyFill="1" applyBorder="1" applyAlignment="1" applyProtection="1">
      <alignment horizontal="center" wrapText="1"/>
      <protection/>
    </xf>
    <xf numFmtId="0" fontId="22" fillId="0" borderId="13" xfId="0" applyFont="1" applyFill="1" applyBorder="1" applyAlignment="1" applyProtection="1">
      <alignment horizontal="center" vertical="center"/>
      <protection/>
    </xf>
    <xf numFmtId="0" fontId="22" fillId="0" borderId="10" xfId="0" applyFont="1" applyFill="1" applyBorder="1" applyAlignment="1" applyProtection="1">
      <alignment horizontal="center" vertical="center"/>
      <protection/>
    </xf>
    <xf numFmtId="0" fontId="1" fillId="0" borderId="0" xfId="0" applyFont="1" applyFill="1" applyBorder="1" applyAlignment="1">
      <alignment/>
    </xf>
    <xf numFmtId="0" fontId="23" fillId="0" borderId="15" xfId="0" applyFont="1" applyFill="1" applyBorder="1" applyAlignment="1" applyProtection="1">
      <alignment horizontal="center" wrapText="1"/>
      <protection/>
    </xf>
    <xf numFmtId="0" fontId="23" fillId="0" borderId="11" xfId="0" applyFont="1" applyFill="1" applyBorder="1" applyAlignment="1" applyProtection="1">
      <alignment horizontal="center" wrapText="1"/>
      <protection/>
    </xf>
    <xf numFmtId="0" fontId="23" fillId="0" borderId="11" xfId="0" applyFont="1" applyFill="1" applyBorder="1" applyAlignment="1" applyProtection="1">
      <alignment horizontal="center" vertical="center" wrapText="1"/>
      <protection/>
    </xf>
    <xf numFmtId="38" fontId="24" fillId="0" borderId="0" xfId="0" applyNumberFormat="1" applyFont="1" applyFill="1" applyBorder="1" applyAlignment="1">
      <alignment/>
    </xf>
    <xf numFmtId="0" fontId="23" fillId="0" borderId="0" xfId="0" applyFont="1" applyBorder="1" applyAlignment="1">
      <alignment/>
    </xf>
    <xf numFmtId="0" fontId="3" fillId="0" borderId="0" xfId="0" applyFont="1" applyFill="1" applyAlignment="1" applyProtection="1">
      <alignment horizontal="right"/>
      <protection/>
    </xf>
    <xf numFmtId="0" fontId="22" fillId="0" borderId="19" xfId="0" applyFont="1" applyFill="1" applyBorder="1" applyAlignment="1">
      <alignment wrapText="1"/>
    </xf>
    <xf numFmtId="0" fontId="36" fillId="0" borderId="21" xfId="0" applyFont="1" applyFill="1" applyBorder="1" applyAlignment="1" applyProtection="1">
      <alignment horizontal="center" wrapText="1"/>
      <protection/>
    </xf>
    <xf numFmtId="0" fontId="22" fillId="0" borderId="0" xfId="0" applyFont="1" applyFill="1" applyAlignment="1" applyProtection="1">
      <alignment/>
      <protection/>
    </xf>
    <xf numFmtId="0" fontId="22" fillId="0" borderId="15" xfId="0" applyFont="1" applyFill="1" applyBorder="1" applyAlignment="1">
      <alignment horizontal="center" vertical="center"/>
    </xf>
    <xf numFmtId="0" fontId="22" fillId="0" borderId="13" xfId="0" applyFont="1" applyFill="1" applyBorder="1" applyAlignment="1">
      <alignment horizontal="left" wrapText="1"/>
    </xf>
    <xf numFmtId="0" fontId="22" fillId="0" borderId="16" xfId="0" applyFont="1" applyFill="1" applyBorder="1" applyAlignment="1" applyProtection="1">
      <alignment/>
      <protection/>
    </xf>
    <xf numFmtId="0" fontId="35" fillId="0" borderId="17" xfId="0" applyFont="1" applyFill="1" applyBorder="1" applyAlignment="1" applyProtection="1">
      <alignment horizontal="center"/>
      <protection/>
    </xf>
    <xf numFmtId="0" fontId="36" fillId="0" borderId="19" xfId="0" applyFont="1" applyFill="1" applyBorder="1" applyAlignment="1" applyProtection="1">
      <alignment horizontal="center" wrapText="1"/>
      <protection/>
    </xf>
    <xf numFmtId="0" fontId="36" fillId="0" borderId="20" xfId="0" applyFont="1" applyFill="1" applyBorder="1" applyAlignment="1" applyProtection="1">
      <alignment horizontal="center" wrapText="1"/>
      <protection/>
    </xf>
    <xf numFmtId="0" fontId="22" fillId="0" borderId="11" xfId="0" applyFont="1" applyFill="1" applyBorder="1" applyAlignment="1" applyProtection="1">
      <alignment horizontal="center"/>
      <protection/>
    </xf>
    <xf numFmtId="38" fontId="22" fillId="0" borderId="21" xfId="0" applyNumberFormat="1" applyFont="1" applyFill="1" applyBorder="1" applyAlignment="1" applyProtection="1">
      <alignment horizontal="right"/>
      <protection hidden="1"/>
    </xf>
    <xf numFmtId="0" fontId="23" fillId="0" borderId="13" xfId="0" applyFont="1" applyFill="1" applyBorder="1" applyAlignment="1">
      <alignment horizontal="left" wrapText="1"/>
    </xf>
    <xf numFmtId="0" fontId="22" fillId="0" borderId="13" xfId="0" applyFont="1" applyFill="1" applyBorder="1" applyAlignment="1">
      <alignment horizontal="center" vertical="center"/>
    </xf>
    <xf numFmtId="0" fontId="23" fillId="0" borderId="13" xfId="0" applyFont="1" applyFill="1" applyBorder="1" applyAlignment="1">
      <alignment wrapText="1"/>
    </xf>
    <xf numFmtId="0" fontId="22" fillId="0" borderId="21" xfId="0" applyFont="1" applyFill="1" applyBorder="1" applyAlignment="1" applyProtection="1">
      <alignment horizontal="center" vertical="center"/>
      <protection/>
    </xf>
    <xf numFmtId="38" fontId="22" fillId="0" borderId="21" xfId="0" applyNumberFormat="1" applyFont="1" applyFill="1" applyBorder="1" applyAlignment="1" applyProtection="1">
      <alignment/>
      <protection hidden="1"/>
    </xf>
    <xf numFmtId="0" fontId="34" fillId="0" borderId="0" xfId="0" applyFont="1" applyAlignment="1">
      <alignment/>
    </xf>
    <xf numFmtId="0" fontId="21" fillId="0" borderId="0" xfId="0" applyFont="1" applyAlignment="1" applyProtection="1">
      <alignment horizontal="center"/>
      <protection/>
    </xf>
    <xf numFmtId="0" fontId="3" fillId="0" borderId="0" xfId="0" applyFont="1" applyAlignment="1">
      <alignment horizontal="centerContinuous"/>
    </xf>
    <xf numFmtId="0" fontId="35" fillId="0" borderId="27" xfId="0" applyFont="1" applyBorder="1" applyAlignment="1">
      <alignment/>
    </xf>
    <xf numFmtId="0" fontId="38" fillId="0" borderId="28" xfId="0" applyFont="1" applyBorder="1" applyAlignment="1">
      <alignment horizontal="center" wrapText="1"/>
    </xf>
    <xf numFmtId="0" fontId="38" fillId="0" borderId="29" xfId="0" applyFont="1" applyBorder="1" applyAlignment="1">
      <alignment wrapText="1"/>
    </xf>
    <xf numFmtId="0" fontId="38" fillId="0" borderId="25" xfId="0" applyFont="1" applyBorder="1" applyAlignment="1">
      <alignment wrapText="1"/>
    </xf>
    <xf numFmtId="0" fontId="35" fillId="0" borderId="30" xfId="0" applyFont="1" applyBorder="1" applyAlignment="1">
      <alignment wrapText="1"/>
    </xf>
    <xf numFmtId="38" fontId="22" fillId="0" borderId="31" xfId="0" applyNumberFormat="1" applyFont="1" applyFill="1" applyBorder="1" applyAlignment="1" applyProtection="1">
      <alignment horizontal="right"/>
      <protection locked="0"/>
    </xf>
    <xf numFmtId="0" fontId="35" fillId="0" borderId="29" xfId="0" applyFont="1" applyBorder="1" applyAlignment="1">
      <alignment/>
    </xf>
    <xf numFmtId="0" fontId="35" fillId="0" borderId="25" xfId="0" applyFont="1" applyBorder="1" applyAlignment="1">
      <alignment/>
    </xf>
    <xf numFmtId="38" fontId="22" fillId="0" borderId="32" xfId="0" applyNumberFormat="1" applyFont="1" applyFill="1" applyBorder="1" applyAlignment="1" applyProtection="1">
      <alignment horizontal="right"/>
      <protection locked="0"/>
    </xf>
    <xf numFmtId="0" fontId="35" fillId="0" borderId="33" xfId="0" applyFont="1" applyBorder="1" applyAlignment="1">
      <alignment/>
    </xf>
    <xf numFmtId="0" fontId="35" fillId="0" borderId="18" xfId="0" applyFont="1" applyBorder="1" applyAlignment="1">
      <alignment/>
    </xf>
    <xf numFmtId="0" fontId="35" fillId="0" borderId="14" xfId="0" applyFont="1" applyBorder="1" applyAlignment="1">
      <alignment wrapText="1"/>
    </xf>
    <xf numFmtId="0" fontId="38" fillId="0" borderId="34" xfId="0" applyFont="1" applyBorder="1" applyAlignment="1">
      <alignment wrapText="1"/>
    </xf>
    <xf numFmtId="0" fontId="38" fillId="0" borderId="35" xfId="0" applyFont="1" applyBorder="1" applyAlignment="1">
      <alignment wrapText="1"/>
    </xf>
    <xf numFmtId="0" fontId="35" fillId="0" borderId="36" xfId="0" applyFont="1" applyBorder="1" applyAlignment="1">
      <alignment/>
    </xf>
    <xf numFmtId="38" fontId="22" fillId="0" borderId="37" xfId="0" applyNumberFormat="1" applyFont="1" applyFill="1" applyBorder="1" applyAlignment="1" applyProtection="1">
      <alignment horizontal="right"/>
      <protection locked="0"/>
    </xf>
    <xf numFmtId="0" fontId="22" fillId="0" borderId="0" xfId="0" applyFont="1" applyAlignment="1" quotePrefix="1">
      <alignment horizontal="center" vertical="top"/>
    </xf>
    <xf numFmtId="0" fontId="0" fillId="0" borderId="0" xfId="0" applyFont="1" applyAlignment="1">
      <alignment/>
    </xf>
    <xf numFmtId="0" fontId="29" fillId="0" borderId="0" xfId="0" applyFont="1" applyAlignment="1">
      <alignment horizontal="center" wrapText="1"/>
    </xf>
    <xf numFmtId="0" fontId="5" fillId="0" borderId="15"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15" xfId="0" applyFont="1" applyBorder="1" applyAlignment="1">
      <alignment vertical="top" wrapText="1"/>
    </xf>
    <xf numFmtId="0" fontId="5" fillId="0" borderId="11" xfId="0" applyFont="1" applyBorder="1" applyAlignment="1">
      <alignment horizontal="center" vertical="top" wrapText="1"/>
    </xf>
    <xf numFmtId="38" fontId="24" fillId="0" borderId="23" xfId="0" applyNumberFormat="1" applyFont="1" applyFill="1" applyBorder="1" applyAlignment="1" applyProtection="1">
      <alignment/>
      <protection locked="0"/>
    </xf>
    <xf numFmtId="0" fontId="22" fillId="0" borderId="10" xfId="0" applyFont="1" applyBorder="1" applyAlignment="1">
      <alignment horizontal="center"/>
    </xf>
    <xf numFmtId="0" fontId="22" fillId="0" borderId="24" xfId="0" applyFont="1" applyBorder="1" applyAlignment="1">
      <alignment horizontal="centerContinuous"/>
    </xf>
    <xf numFmtId="0" fontId="35" fillId="0" borderId="10" xfId="0" applyFont="1" applyBorder="1" applyAlignment="1">
      <alignment horizontal="center"/>
    </xf>
    <xf numFmtId="0" fontId="22" fillId="0" borderId="11" xfId="0" applyFont="1" applyBorder="1" applyAlignment="1">
      <alignment horizontal="center"/>
    </xf>
    <xf numFmtId="0" fontId="22" fillId="0" borderId="15" xfId="0" applyFont="1" applyBorder="1" applyAlignment="1">
      <alignment horizontal="center"/>
    </xf>
    <xf numFmtId="0" fontId="38" fillId="0" borderId="18" xfId="0" applyFont="1" applyBorder="1" applyAlignment="1">
      <alignment horizontal="center" wrapText="1"/>
    </xf>
    <xf numFmtId="0" fontId="38" fillId="0" borderId="15" xfId="0" applyFont="1" applyBorder="1" applyAlignment="1">
      <alignment horizontal="center" wrapText="1"/>
    </xf>
    <xf numFmtId="0" fontId="38" fillId="0" borderId="11" xfId="0" applyFont="1" applyBorder="1" applyAlignment="1">
      <alignment horizontal="center" wrapText="1"/>
    </xf>
    <xf numFmtId="0" fontId="39" fillId="0" borderId="13" xfId="0" applyFont="1" applyBorder="1" applyAlignment="1">
      <alignment horizontal="center" wrapText="1"/>
    </xf>
    <xf numFmtId="0" fontId="39" fillId="0" borderId="14" xfId="0" applyFont="1" applyBorder="1" applyAlignment="1">
      <alignment horizontal="center" wrapText="1"/>
    </xf>
    <xf numFmtId="0" fontId="38" fillId="0" borderId="13" xfId="0" applyFont="1" applyBorder="1" applyAlignment="1">
      <alignment horizontal="center" wrapText="1"/>
    </xf>
    <xf numFmtId="0" fontId="35" fillId="0" borderId="18" xfId="0" applyFont="1" applyBorder="1" applyAlignment="1">
      <alignment horizontal="center" wrapText="1"/>
    </xf>
    <xf numFmtId="0" fontId="35" fillId="0" borderId="13" xfId="0" applyFont="1" applyBorder="1" applyAlignment="1">
      <alignment horizontal="center" wrapText="1"/>
    </xf>
    <xf numFmtId="0" fontId="22" fillId="0" borderId="11" xfId="0" applyFont="1" applyBorder="1" applyAlignment="1">
      <alignment/>
    </xf>
    <xf numFmtId="0" fontId="22" fillId="0" borderId="15" xfId="0" applyFont="1" applyBorder="1" applyAlignment="1">
      <alignment/>
    </xf>
    <xf numFmtId="0" fontId="35" fillId="0" borderId="15" xfId="0" applyFont="1" applyBorder="1" applyAlignment="1">
      <alignment horizontal="center"/>
    </xf>
    <xf numFmtId="0" fontId="35" fillId="0" borderId="10" xfId="0" applyFont="1" applyBorder="1" applyAlignment="1" quotePrefix="1">
      <alignment horizontal="center"/>
    </xf>
    <xf numFmtId="0" fontId="39" fillId="0" borderId="0" xfId="0" applyFont="1" applyBorder="1" applyAlignment="1">
      <alignment horizontal="center" wrapText="1"/>
    </xf>
    <xf numFmtId="0" fontId="39" fillId="0" borderId="10" xfId="0" applyFont="1" applyBorder="1" applyAlignment="1">
      <alignment horizontal="center" wrapText="1"/>
    </xf>
    <xf numFmtId="0" fontId="22" fillId="0" borderId="0" xfId="0" applyFont="1" applyBorder="1" applyAlignment="1">
      <alignment horizontal="center"/>
    </xf>
    <xf numFmtId="0" fontId="22" fillId="0" borderId="13" xfId="0" applyFont="1" applyBorder="1" applyAlignment="1">
      <alignment horizontal="center" vertical="center"/>
    </xf>
    <xf numFmtId="0" fontId="39" fillId="0" borderId="18" xfId="0" applyFont="1" applyBorder="1" applyAlignment="1">
      <alignment wrapText="1"/>
    </xf>
    <xf numFmtId="0" fontId="39" fillId="0" borderId="14" xfId="0" applyFont="1" applyBorder="1" applyAlignment="1">
      <alignment wrapText="1"/>
    </xf>
    <xf numFmtId="0" fontId="22" fillId="0" borderId="11" xfId="0" applyFont="1" applyBorder="1" applyAlignment="1">
      <alignment horizontal="center" vertical="center"/>
    </xf>
    <xf numFmtId="0" fontId="39" fillId="0" borderId="15" xfId="0" applyFont="1" applyBorder="1" applyAlignment="1">
      <alignment wrapText="1"/>
    </xf>
    <xf numFmtId="0" fontId="22" fillId="0" borderId="21" xfId="0" applyFont="1" applyBorder="1" applyAlignment="1">
      <alignment horizontal="center"/>
    </xf>
    <xf numFmtId="0" fontId="39" fillId="0" borderId="30" xfId="0" applyFont="1" applyBorder="1" applyAlignment="1">
      <alignment wrapText="1"/>
    </xf>
    <xf numFmtId="0" fontId="22" fillId="0" borderId="0" xfId="0" applyFont="1" applyFill="1" applyBorder="1" applyAlignment="1" applyProtection="1">
      <alignment horizontal="center"/>
      <protection/>
    </xf>
    <xf numFmtId="0" fontId="23" fillId="0" borderId="0" xfId="0" applyFont="1" applyFill="1" applyBorder="1" applyAlignment="1" applyProtection="1">
      <alignment wrapText="1"/>
      <protection/>
    </xf>
    <xf numFmtId="38" fontId="22" fillId="0" borderId="0" xfId="0" applyNumberFormat="1" applyFont="1" applyFill="1" applyBorder="1" applyAlignment="1" applyProtection="1">
      <alignment/>
      <protection hidden="1"/>
    </xf>
    <xf numFmtId="38" fontId="11" fillId="0" borderId="11" xfId="41" applyNumberFormat="1" applyFont="1" applyBorder="1" applyAlignment="1" applyProtection="1">
      <alignment horizontal="right"/>
      <protection locked="0"/>
    </xf>
    <xf numFmtId="38" fontId="11" fillId="0" borderId="13" xfId="41" applyNumberFormat="1" applyFont="1" applyBorder="1" applyAlignment="1" applyProtection="1">
      <alignment horizontal="right"/>
      <protection locked="0"/>
    </xf>
    <xf numFmtId="38" fontId="11" fillId="0" borderId="11" xfId="41" applyNumberFormat="1" applyFont="1" applyBorder="1" applyAlignment="1">
      <alignment horizontal="right"/>
    </xf>
    <xf numFmtId="38" fontId="9" fillId="0" borderId="11" xfId="41" applyNumberFormat="1" applyFont="1" applyBorder="1" applyAlignment="1" applyProtection="1">
      <alignment horizontal="right"/>
      <protection locked="0"/>
    </xf>
    <xf numFmtId="38" fontId="9" fillId="0" borderId="13" xfId="41" applyNumberFormat="1" applyFont="1" applyBorder="1" applyAlignment="1" applyProtection="1">
      <alignment horizontal="right"/>
      <protection locked="0"/>
    </xf>
    <xf numFmtId="184" fontId="22" fillId="33" borderId="21" xfId="41" applyNumberFormat="1" applyFont="1" applyFill="1" applyBorder="1" applyAlignment="1" applyProtection="1">
      <alignment/>
      <protection hidden="1"/>
    </xf>
    <xf numFmtId="37" fontId="22" fillId="0" borderId="13" xfId="33" applyNumberFormat="1" applyFont="1" applyBorder="1" applyAlignment="1">
      <alignment horizontal="right"/>
      <protection/>
    </xf>
    <xf numFmtId="37" fontId="22" fillId="0" borderId="13" xfId="34" applyNumberFormat="1" applyFont="1" applyBorder="1" applyAlignment="1">
      <alignment horizontal="right"/>
      <protection/>
    </xf>
    <xf numFmtId="37" fontId="22" fillId="0" borderId="13" xfId="35" applyNumberFormat="1" applyFont="1" applyBorder="1" applyAlignment="1">
      <alignment horizontal="right"/>
      <protection/>
    </xf>
    <xf numFmtId="38" fontId="24" fillId="0" borderId="38" xfId="0" applyNumberFormat="1" applyFont="1" applyFill="1" applyBorder="1" applyAlignment="1" applyProtection="1">
      <alignment/>
      <protection locked="0"/>
    </xf>
    <xf numFmtId="38" fontId="22" fillId="0" borderId="23" xfId="0" applyNumberFormat="1" applyFont="1" applyFill="1" applyBorder="1" applyAlignment="1" applyProtection="1">
      <alignment/>
      <protection locked="0"/>
    </xf>
    <xf numFmtId="38" fontId="24" fillId="0" borderId="23" xfId="0" applyNumberFormat="1" applyFont="1" applyFill="1" applyBorder="1" applyAlignment="1" applyProtection="1">
      <alignment/>
      <protection locked="0"/>
    </xf>
    <xf numFmtId="38" fontId="9" fillId="0" borderId="0" xfId="0" applyNumberFormat="1" applyFont="1" applyAlignment="1">
      <alignment/>
    </xf>
    <xf numFmtId="37" fontId="22" fillId="0" borderId="13" xfId="35" applyNumberFormat="1" applyFont="1" applyBorder="1" applyAlignment="1" applyProtection="1">
      <alignment horizontal="right"/>
      <protection hidden="1"/>
    </xf>
    <xf numFmtId="38" fontId="24" fillId="0" borderId="23" xfId="0" applyNumberFormat="1" applyFont="1" applyFill="1" applyBorder="1" applyAlignment="1" applyProtection="1">
      <alignment/>
      <protection hidden="1"/>
    </xf>
    <xf numFmtId="184" fontId="12" fillId="0" borderId="21" xfId="41" applyNumberFormat="1" applyFont="1" applyBorder="1" applyAlignment="1" applyProtection="1">
      <alignment/>
      <protection hidden="1"/>
    </xf>
    <xf numFmtId="0" fontId="29" fillId="0" borderId="0" xfId="0" applyFont="1" applyAlignment="1">
      <alignment horizontal="left" wrapText="1"/>
    </xf>
    <xf numFmtId="37" fontId="22" fillId="0" borderId="13" xfId="36" applyNumberFormat="1" applyFont="1" applyBorder="1" applyAlignment="1">
      <alignment horizontal="right"/>
      <protection/>
    </xf>
    <xf numFmtId="37" fontId="22" fillId="0" borderId="13" xfId="37" applyNumberFormat="1" applyFont="1" applyBorder="1" applyAlignment="1">
      <alignment horizontal="right"/>
      <protection/>
    </xf>
    <xf numFmtId="37" fontId="22" fillId="0" borderId="13" xfId="38" applyNumberFormat="1" applyFont="1" applyBorder="1" applyAlignment="1">
      <alignment horizontal="right"/>
      <protection/>
    </xf>
    <xf numFmtId="37" fontId="22" fillId="0" borderId="13" xfId="40" applyNumberFormat="1" applyFont="1" applyBorder="1" applyAlignment="1">
      <alignment horizontal="right"/>
      <protection/>
    </xf>
    <xf numFmtId="37" fontId="22" fillId="0" borderId="13" xfId="39" applyNumberFormat="1" applyFont="1" applyBorder="1" applyAlignment="1">
      <alignment horizontal="right"/>
      <protection/>
    </xf>
    <xf numFmtId="0" fontId="40" fillId="0" borderId="0" xfId="0" applyFont="1" applyAlignment="1">
      <alignment/>
    </xf>
    <xf numFmtId="0" fontId="9" fillId="0" borderId="16" xfId="0" applyFont="1" applyBorder="1" applyAlignment="1">
      <alignment/>
    </xf>
    <xf numFmtId="0" fontId="0" fillId="0" borderId="12" xfId="0" applyFont="1" applyBorder="1" applyAlignment="1">
      <alignment horizontal="left"/>
    </xf>
    <xf numFmtId="0" fontId="0" fillId="0" borderId="19" xfId="0" applyFont="1" applyBorder="1" applyAlignment="1">
      <alignment horizontal="left"/>
    </xf>
    <xf numFmtId="0" fontId="41" fillId="0" borderId="0" xfId="0" applyFont="1" applyAlignment="1">
      <alignment/>
    </xf>
    <xf numFmtId="0" fontId="9" fillId="0" borderId="19" xfId="0" applyFont="1" applyBorder="1" applyAlignment="1">
      <alignment/>
    </xf>
    <xf numFmtId="0" fontId="9" fillId="0" borderId="13" xfId="0" applyFont="1" applyBorder="1" applyAlignment="1">
      <alignment/>
    </xf>
    <xf numFmtId="184" fontId="12" fillId="0" borderId="18" xfId="41" applyNumberFormat="1" applyFont="1" applyBorder="1" applyAlignment="1" applyProtection="1">
      <alignment/>
      <protection hidden="1"/>
    </xf>
    <xf numFmtId="184" fontId="12" fillId="0" borderId="13" xfId="41" applyNumberFormat="1" applyFont="1" applyBorder="1" applyAlignment="1" applyProtection="1">
      <alignment/>
      <protection hidden="1"/>
    </xf>
    <xf numFmtId="184" fontId="5" fillId="0" borderId="13" xfId="41" applyNumberFormat="1" applyFont="1" applyBorder="1" applyAlignment="1" applyProtection="1">
      <alignment/>
      <protection hidden="1"/>
    </xf>
    <xf numFmtId="184" fontId="5" fillId="0" borderId="11" xfId="41" applyNumberFormat="1" applyFont="1" applyBorder="1" applyAlignment="1" applyProtection="1">
      <alignment/>
      <protection hidden="1"/>
    </xf>
    <xf numFmtId="38" fontId="5" fillId="0" borderId="21" xfId="0" applyNumberFormat="1" applyFont="1" applyBorder="1" applyAlignment="1">
      <alignment/>
    </xf>
    <xf numFmtId="38" fontId="5" fillId="0" borderId="21" xfId="0" applyNumberFormat="1" applyFont="1" applyBorder="1" applyAlignment="1">
      <alignment horizontal="right"/>
    </xf>
    <xf numFmtId="38" fontId="5" fillId="0" borderId="25" xfId="0" applyNumberFormat="1" applyFont="1" applyBorder="1" applyAlignment="1">
      <alignment/>
    </xf>
    <xf numFmtId="38" fontId="9" fillId="0" borderId="15" xfId="0" applyNumberFormat="1" applyFont="1" applyBorder="1" applyAlignment="1">
      <alignment/>
    </xf>
    <xf numFmtId="0" fontId="9" fillId="0" borderId="15" xfId="0" applyFont="1" applyBorder="1" applyAlignment="1">
      <alignment/>
    </xf>
    <xf numFmtId="38" fontId="11" fillId="0" borderId="10" xfId="41" applyNumberFormat="1" applyFont="1" applyBorder="1" applyAlignment="1" applyProtection="1">
      <alignment horizontal="right"/>
      <protection locked="0"/>
    </xf>
    <xf numFmtId="38" fontId="22" fillId="0" borderId="23" xfId="0" applyNumberFormat="1" applyFont="1" applyFill="1" applyBorder="1" applyAlignment="1" applyProtection="1">
      <alignment/>
      <protection locked="0"/>
    </xf>
    <xf numFmtId="0" fontId="3" fillId="0" borderId="0" xfId="0" applyFont="1" applyFill="1" applyAlignment="1">
      <alignment/>
    </xf>
    <xf numFmtId="0" fontId="3" fillId="0" borderId="0" xfId="0" applyFont="1" applyFill="1" applyBorder="1" applyAlignment="1">
      <alignment/>
    </xf>
    <xf numFmtId="0" fontId="9" fillId="0" borderId="0" xfId="0" applyFont="1" applyFill="1" applyAlignment="1">
      <alignment/>
    </xf>
    <xf numFmtId="0" fontId="9" fillId="0" borderId="0" xfId="0" applyFont="1" applyFill="1" applyBorder="1" applyAlignment="1">
      <alignment/>
    </xf>
    <xf numFmtId="0" fontId="0" fillId="0" borderId="12" xfId="0" applyFont="1" applyBorder="1" applyAlignment="1">
      <alignment horizontal="left"/>
    </xf>
    <xf numFmtId="0" fontId="0" fillId="0" borderId="19" xfId="0" applyFont="1" applyBorder="1" applyAlignment="1">
      <alignment horizontal="left"/>
    </xf>
    <xf numFmtId="0" fontId="27" fillId="0" borderId="0" xfId="0" applyFont="1" applyAlignment="1" applyProtection="1">
      <alignment horizontal="left" wrapText="1"/>
      <protection/>
    </xf>
    <xf numFmtId="0" fontId="22" fillId="0" borderId="13" xfId="0" applyFont="1" applyFill="1" applyBorder="1" applyAlignment="1" applyProtection="1">
      <alignment horizontal="center" wrapText="1"/>
      <protection/>
    </xf>
    <xf numFmtId="0" fontId="38" fillId="0" borderId="0" xfId="0" applyFont="1" applyAlignment="1">
      <alignment wrapText="1"/>
    </xf>
    <xf numFmtId="0" fontId="36" fillId="0" borderId="0" xfId="0" applyFont="1" applyAlignment="1">
      <alignment wrapText="1"/>
    </xf>
    <xf numFmtId="0" fontId="5" fillId="0" borderId="10" xfId="0" applyFont="1" applyBorder="1" applyAlignment="1">
      <alignment horizontal="center" wrapText="1"/>
    </xf>
    <xf numFmtId="0" fontId="5" fillId="0" borderId="12" xfId="0" applyFont="1" applyBorder="1" applyAlignment="1">
      <alignment horizontal="center" wrapText="1"/>
    </xf>
    <xf numFmtId="0" fontId="47" fillId="0" borderId="0" xfId="0" applyFont="1" applyAlignment="1">
      <alignment wrapText="1"/>
    </xf>
    <xf numFmtId="37" fontId="22" fillId="0" borderId="0" xfId="0" applyNumberFormat="1" applyFont="1" applyAlignment="1">
      <alignment/>
    </xf>
    <xf numFmtId="0" fontId="9" fillId="0" borderId="16" xfId="0" applyFont="1" applyBorder="1" applyAlignment="1">
      <alignment horizontal="left"/>
    </xf>
    <xf numFmtId="0" fontId="0" fillId="0" borderId="17" xfId="0" applyFont="1" applyBorder="1" applyAlignment="1">
      <alignment horizontal="left"/>
    </xf>
    <xf numFmtId="38" fontId="9" fillId="0" borderId="0" xfId="0" applyNumberFormat="1" applyFont="1" applyFill="1" applyAlignment="1">
      <alignment/>
    </xf>
    <xf numFmtId="9" fontId="9" fillId="0" borderId="0" xfId="47" applyFont="1" applyFill="1" applyAlignment="1">
      <alignment/>
    </xf>
    <xf numFmtId="37" fontId="22" fillId="0" borderId="0" xfId="0" applyNumberFormat="1" applyFont="1" applyFill="1" applyAlignment="1">
      <alignment/>
    </xf>
    <xf numFmtId="0" fontId="7" fillId="0" borderId="0" xfId="0" applyFont="1" applyFill="1" applyAlignment="1">
      <alignment/>
    </xf>
    <xf numFmtId="0" fontId="41" fillId="0" borderId="0" xfId="0" applyFont="1" applyFill="1" applyAlignment="1">
      <alignment/>
    </xf>
    <xf numFmtId="0" fontId="10" fillId="0" borderId="0" xfId="0" applyFont="1" applyFill="1" applyAlignment="1">
      <alignment/>
    </xf>
    <xf numFmtId="38" fontId="9" fillId="0" borderId="10" xfId="41" applyNumberFormat="1" applyFont="1" applyBorder="1" applyAlignment="1" applyProtection="1">
      <alignment horizontal="right"/>
      <protection locked="0"/>
    </xf>
    <xf numFmtId="0" fontId="21" fillId="0" borderId="0" xfId="0" applyFont="1" applyAlignment="1" applyProtection="1">
      <alignment horizontal="center" wrapText="1"/>
      <protection/>
    </xf>
    <xf numFmtId="0" fontId="0" fillId="0" borderId="12" xfId="0" applyBorder="1" applyAlignment="1">
      <alignment horizontal="left"/>
    </xf>
    <xf numFmtId="0" fontId="23" fillId="0" borderId="21" xfId="0" applyFont="1" applyFill="1" applyBorder="1" applyAlignment="1" applyProtection="1">
      <alignment horizontal="center" wrapText="1"/>
      <protection locked="0"/>
    </xf>
    <xf numFmtId="37" fontId="0" fillId="0" borderId="0" xfId="0" applyNumberFormat="1" applyAlignment="1">
      <alignment/>
    </xf>
    <xf numFmtId="0" fontId="21" fillId="0" borderId="0" xfId="0" applyFont="1" applyAlignment="1" applyProtection="1">
      <alignment horizontal="center" wrapText="1"/>
      <protection/>
    </xf>
    <xf numFmtId="0" fontId="23" fillId="0" borderId="25" xfId="0" applyFont="1" applyFill="1" applyBorder="1" applyAlignment="1" applyProtection="1">
      <alignment horizontal="center" wrapText="1"/>
      <protection/>
    </xf>
    <xf numFmtId="0" fontId="22" fillId="0" borderId="30" xfId="0" applyFont="1" applyFill="1" applyBorder="1" applyAlignment="1" applyProtection="1">
      <alignment horizontal="center"/>
      <protection/>
    </xf>
    <xf numFmtId="0" fontId="22" fillId="0" borderId="20" xfId="0" applyFont="1" applyFill="1" applyBorder="1" applyAlignment="1" applyProtection="1">
      <alignment horizontal="center"/>
      <protection/>
    </xf>
    <xf numFmtId="0" fontId="23" fillId="0" borderId="30" xfId="0" applyFont="1" applyFill="1" applyBorder="1" applyAlignment="1" applyProtection="1">
      <alignment horizontal="center" wrapText="1"/>
      <protection locked="0"/>
    </xf>
    <xf numFmtId="0" fontId="22" fillId="0" borderId="20" xfId="0" applyFont="1" applyFill="1" applyBorder="1" applyAlignment="1" applyProtection="1">
      <alignment horizontal="center"/>
      <protection locked="0"/>
    </xf>
    <xf numFmtId="0" fontId="27" fillId="0" borderId="0" xfId="0" applyFont="1" applyAlignment="1" applyProtection="1">
      <alignment horizontal="left" wrapText="1"/>
      <protection/>
    </xf>
    <xf numFmtId="0" fontId="22" fillId="0" borderId="30" xfId="0" applyFont="1" applyFill="1" applyBorder="1" applyAlignment="1" applyProtection="1">
      <alignment horizontal="center" wrapText="1"/>
      <protection locked="0"/>
    </xf>
    <xf numFmtId="0" fontId="23" fillId="0" borderId="20" xfId="0" applyFont="1" applyFill="1" applyBorder="1" applyAlignment="1" applyProtection="1">
      <alignment horizontal="center"/>
      <protection locked="0"/>
    </xf>
    <xf numFmtId="0" fontId="22" fillId="0" borderId="25" xfId="0" applyFont="1" applyFill="1" applyBorder="1" applyAlignment="1" applyProtection="1">
      <alignment horizontal="center" wrapText="1"/>
      <protection locked="0"/>
    </xf>
    <xf numFmtId="0" fontId="23" fillId="0" borderId="20" xfId="0" applyFont="1" applyFill="1" applyBorder="1" applyAlignment="1" applyProtection="1">
      <alignment horizontal="center" wrapText="1"/>
      <protection locked="0"/>
    </xf>
    <xf numFmtId="0" fontId="23" fillId="0" borderId="0" xfId="0" applyFont="1" applyAlignment="1">
      <alignment wrapText="1"/>
    </xf>
    <xf numFmtId="0" fontId="43" fillId="0" borderId="0" xfId="0" applyFont="1" applyAlignment="1">
      <alignment wrapText="1"/>
    </xf>
    <xf numFmtId="0" fontId="45" fillId="0" borderId="0" xfId="0" applyFont="1" applyAlignment="1">
      <alignment wrapText="1"/>
    </xf>
    <xf numFmtId="0" fontId="26" fillId="0" borderId="0" xfId="0" applyFont="1" applyAlignment="1">
      <alignment wrapText="1"/>
    </xf>
    <xf numFmtId="0" fontId="22" fillId="0" borderId="20" xfId="0" applyFont="1" applyFill="1" applyBorder="1" applyAlignment="1" applyProtection="1">
      <alignment horizontal="center" wrapText="1"/>
      <protection locked="0"/>
    </xf>
    <xf numFmtId="0" fontId="23" fillId="0" borderId="25" xfId="0" applyFont="1" applyFill="1" applyBorder="1" applyAlignment="1" applyProtection="1">
      <alignment horizontal="center" wrapText="1"/>
      <protection locked="0"/>
    </xf>
    <xf numFmtId="0" fontId="23" fillId="0" borderId="30" xfId="0" applyFont="1" applyFill="1" applyBorder="1" applyAlignment="1" applyProtection="1">
      <alignment horizontal="center" wrapText="1"/>
      <protection/>
    </xf>
    <xf numFmtId="0" fontId="23" fillId="0" borderId="20" xfId="0" applyFont="1" applyFill="1" applyBorder="1" applyAlignment="1" applyProtection="1">
      <alignment horizontal="center" wrapText="1"/>
      <protection/>
    </xf>
    <xf numFmtId="0" fontId="21" fillId="0" borderId="39" xfId="0" applyFont="1" applyBorder="1" applyAlignment="1" applyProtection="1">
      <alignment horizontal="center" wrapText="1"/>
      <protection/>
    </xf>
    <xf numFmtId="0" fontId="23" fillId="0" borderId="10" xfId="0" applyFont="1" applyFill="1" applyBorder="1" applyAlignment="1" applyProtection="1">
      <alignment horizontal="center" vertical="center" wrapText="1"/>
      <protection/>
    </xf>
    <xf numFmtId="0" fontId="22" fillId="0" borderId="13" xfId="0" applyFont="1" applyFill="1" applyBorder="1" applyAlignment="1" applyProtection="1">
      <alignment horizontal="center" vertical="center"/>
      <protection/>
    </xf>
    <xf numFmtId="0" fontId="23" fillId="0" borderId="21" xfId="0" applyFont="1" applyFill="1" applyBorder="1" applyAlignment="1" applyProtection="1">
      <alignment horizontal="center" wrapText="1"/>
      <protection/>
    </xf>
    <xf numFmtId="0" fontId="22" fillId="0" borderId="21" xfId="0" applyFont="1" applyFill="1" applyBorder="1" applyAlignment="1" applyProtection="1">
      <alignment horizontal="center"/>
      <protection/>
    </xf>
    <xf numFmtId="0" fontId="22" fillId="0" borderId="20" xfId="0" applyFont="1" applyFill="1" applyBorder="1" applyAlignment="1" applyProtection="1">
      <alignment horizontal="center" wrapText="1"/>
      <protection/>
    </xf>
    <xf numFmtId="0" fontId="36" fillId="0" borderId="25" xfId="0" applyFont="1" applyFill="1" applyBorder="1" applyAlignment="1" applyProtection="1">
      <alignment horizontal="center" wrapText="1"/>
      <protection/>
    </xf>
    <xf numFmtId="0" fontId="35" fillId="0" borderId="30" xfId="0" applyFont="1" applyFill="1" applyBorder="1" applyAlignment="1" applyProtection="1">
      <alignment horizontal="center"/>
      <protection/>
    </xf>
    <xf numFmtId="0" fontId="35" fillId="0" borderId="20" xfId="0" applyFont="1" applyFill="1" applyBorder="1" applyAlignment="1" applyProtection="1">
      <alignment horizontal="center"/>
      <protection/>
    </xf>
    <xf numFmtId="0" fontId="36" fillId="0" borderId="30" xfId="0" applyFont="1" applyFill="1" applyBorder="1" applyAlignment="1" applyProtection="1">
      <alignment horizontal="center" wrapText="1"/>
      <protection/>
    </xf>
    <xf numFmtId="0" fontId="35" fillId="0" borderId="20" xfId="0" applyFont="1" applyFill="1" applyBorder="1" applyAlignment="1" applyProtection="1">
      <alignment horizontal="center" wrapText="1"/>
      <protection/>
    </xf>
    <xf numFmtId="0" fontId="39"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vertical="top" wrapText="1"/>
    </xf>
    <xf numFmtId="0" fontId="37" fillId="0" borderId="0" xfId="0" applyFont="1" applyBorder="1" applyAlignment="1">
      <alignment wrapText="1"/>
    </xf>
    <xf numFmtId="0" fontId="2" fillId="0" borderId="0" xfId="0" applyFont="1" applyAlignment="1">
      <alignment wrapText="1"/>
    </xf>
    <xf numFmtId="0" fontId="38" fillId="0" borderId="40" xfId="0" applyFont="1" applyBorder="1" applyAlignment="1">
      <alignment horizontal="left" wrapText="1"/>
    </xf>
    <xf numFmtId="0" fontId="35" fillId="0" borderId="41" xfId="0" applyFont="1" applyBorder="1" applyAlignment="1">
      <alignment horizontal="left"/>
    </xf>
    <xf numFmtId="0" fontId="23" fillId="0" borderId="0" xfId="0" applyFont="1" applyAlignment="1">
      <alignment horizontal="left" wrapText="1"/>
    </xf>
    <xf numFmtId="0" fontId="38" fillId="0" borderId="25" xfId="0" applyFont="1" applyBorder="1" applyAlignment="1">
      <alignment horizontal="center" vertical="center" wrapText="1"/>
    </xf>
    <xf numFmtId="0" fontId="35" fillId="0" borderId="30" xfId="0" applyFont="1" applyBorder="1" applyAlignment="1">
      <alignment horizontal="center" vertical="center"/>
    </xf>
    <xf numFmtId="0" fontId="35" fillId="0" borderId="20" xfId="0" applyFont="1" applyBorder="1" applyAlignment="1">
      <alignment horizontal="center" vertical="center"/>
    </xf>
    <xf numFmtId="0" fontId="35" fillId="0" borderId="30" xfId="0" applyFont="1" applyBorder="1" applyAlignment="1">
      <alignment horizontal="center" vertical="center" wrapText="1"/>
    </xf>
    <xf numFmtId="0" fontId="35" fillId="0" borderId="20" xfId="0" applyFont="1" applyBorder="1" applyAlignment="1">
      <alignment horizontal="center" vertical="center" wrapText="1"/>
    </xf>
    <xf numFmtId="0" fontId="38" fillId="0" borderId="18" xfId="0" applyFont="1" applyBorder="1" applyAlignment="1">
      <alignment horizontal="center" wrapText="1"/>
    </xf>
    <xf numFmtId="0" fontId="35" fillId="0" borderId="14" xfId="0" applyFont="1" applyBorder="1" applyAlignment="1">
      <alignment horizontal="center"/>
    </xf>
    <xf numFmtId="0" fontId="35" fillId="0" borderId="19" xfId="0" applyFont="1" applyBorder="1" applyAlignment="1">
      <alignment horizontal="center"/>
    </xf>
    <xf numFmtId="0" fontId="38" fillId="0" borderId="14" xfId="0" applyFont="1" applyBorder="1" applyAlignment="1">
      <alignment horizontal="center" wrapText="1"/>
    </xf>
    <xf numFmtId="0" fontId="30" fillId="0" borderId="0" xfId="0" applyFont="1" applyAlignment="1" applyProtection="1">
      <alignment horizontal="center" wrapText="1"/>
      <protection/>
    </xf>
    <xf numFmtId="0" fontId="8" fillId="0" borderId="0" xfId="0" applyFont="1" applyAlignment="1" applyProtection="1">
      <alignment horizontal="center"/>
      <protection/>
    </xf>
    <xf numFmtId="0" fontId="29" fillId="0" borderId="0" xfId="0" applyFont="1" applyAlignment="1">
      <alignment horizontal="left"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0" xfId="0" applyFont="1" applyBorder="1" applyAlignment="1">
      <alignment horizontal="center" vertical="center"/>
    </xf>
    <xf numFmtId="0" fontId="5" fillId="0" borderId="30" xfId="0" applyFont="1" applyBorder="1" applyAlignment="1">
      <alignment horizontal="center" vertical="center" wrapText="1"/>
    </xf>
    <xf numFmtId="0" fontId="5" fillId="0" borderId="30" xfId="0" applyFont="1" applyBorder="1" applyAlignment="1">
      <alignment horizontal="center" vertical="center"/>
    </xf>
    <xf numFmtId="0" fontId="5" fillId="0" borderId="16" xfId="0" applyFont="1" applyBorder="1" applyAlignment="1">
      <alignment horizontal="center" vertical="top" wrapText="1"/>
    </xf>
    <xf numFmtId="0" fontId="5" fillId="0" borderId="17" xfId="0" applyFont="1" applyBorder="1" applyAlignment="1">
      <alignment horizontal="center" vertical="top" wrapText="1"/>
    </xf>
    <xf numFmtId="0" fontId="9" fillId="0" borderId="18" xfId="0" applyFont="1" applyBorder="1" applyAlignment="1">
      <alignment horizontal="center" vertical="top" wrapText="1"/>
    </xf>
    <xf numFmtId="0" fontId="9" fillId="0" borderId="19" xfId="0" applyFont="1" applyBorder="1" applyAlignment="1">
      <alignment horizontal="center" vertical="top" wrapText="1"/>
    </xf>
    <xf numFmtId="0" fontId="5" fillId="0" borderId="18" xfId="0" applyFont="1" applyBorder="1" applyAlignment="1">
      <alignment horizontal="center" vertical="top" wrapText="1"/>
    </xf>
    <xf numFmtId="0" fontId="5" fillId="0" borderId="19" xfId="0" applyFont="1" applyBorder="1" applyAlignment="1">
      <alignment horizontal="center" vertical="top" wrapText="1"/>
    </xf>
    <xf numFmtId="0" fontId="29" fillId="0" borderId="2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34" fillId="0" borderId="0" xfId="0" applyFont="1" applyAlignment="1">
      <alignment wrapText="1"/>
    </xf>
    <xf numFmtId="0" fontId="21" fillId="0" borderId="0" xfId="0" applyFont="1" applyAlignment="1">
      <alignment wrapText="1"/>
    </xf>
    <xf numFmtId="0" fontId="29" fillId="0" borderId="16" xfId="0" applyFont="1" applyBorder="1" applyAlignment="1">
      <alignment horizontal="center" wrapText="1"/>
    </xf>
    <xf numFmtId="0" fontId="29" fillId="0" borderId="17" xfId="0" applyFont="1" applyBorder="1" applyAlignment="1">
      <alignment horizontal="center" wrapText="1"/>
    </xf>
    <xf numFmtId="0" fontId="5" fillId="0" borderId="18" xfId="0" applyFont="1" applyBorder="1" applyAlignment="1">
      <alignment horizontal="center"/>
    </xf>
    <xf numFmtId="0" fontId="5" fillId="0" borderId="19" xfId="0" applyFont="1" applyBorder="1" applyAlignment="1">
      <alignment horizontal="center"/>
    </xf>
    <xf numFmtId="0" fontId="29" fillId="0" borderId="24" xfId="0" applyFont="1" applyBorder="1" applyAlignment="1">
      <alignment horizontal="center" wrapText="1"/>
    </xf>
    <xf numFmtId="0" fontId="5" fillId="0" borderId="14" xfId="0" applyFont="1" applyBorder="1" applyAlignment="1">
      <alignment horizontal="center"/>
    </xf>
    <xf numFmtId="0" fontId="5" fillId="0" borderId="30" xfId="0" applyFont="1" applyBorder="1" applyAlignment="1">
      <alignment horizontal="center" wrapText="1"/>
    </xf>
    <xf numFmtId="0" fontId="5" fillId="0" borderId="30" xfId="0" applyFont="1" applyBorder="1" applyAlignment="1">
      <alignment horizontal="center"/>
    </xf>
    <xf numFmtId="0" fontId="5" fillId="0" borderId="20" xfId="0" applyFont="1" applyBorder="1" applyAlignment="1">
      <alignment horizontal="center"/>
    </xf>
    <xf numFmtId="0" fontId="5" fillId="0" borderId="25" xfId="0" applyFont="1" applyBorder="1" applyAlignment="1">
      <alignment horizontal="center" wrapText="1"/>
    </xf>
    <xf numFmtId="0" fontId="5" fillId="0" borderId="20" xfId="0" applyFont="1" applyBorder="1" applyAlignment="1">
      <alignment horizontal="center" wrapText="1"/>
    </xf>
    <xf numFmtId="0" fontId="29" fillId="0" borderId="25" xfId="0" applyFont="1" applyBorder="1" applyAlignment="1">
      <alignment horizontal="center" wrapText="1"/>
    </xf>
    <xf numFmtId="0" fontId="29" fillId="0" borderId="30" xfId="0" applyFont="1" applyBorder="1" applyAlignment="1">
      <alignment horizontal="center" wrapText="1"/>
    </xf>
    <xf numFmtId="0" fontId="29" fillId="0" borderId="20"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cellXfs>
  <cellStyles count="5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234672" xfId="33"/>
    <cellStyle name="一般_234673" xfId="34"/>
    <cellStyle name="一般_234678" xfId="35"/>
    <cellStyle name="一般_291583" xfId="36"/>
    <cellStyle name="一般_291584" xfId="37"/>
    <cellStyle name="一般_291587" xfId="38"/>
    <cellStyle name="一般_RN0850R4" xfId="39"/>
    <cellStyle name="一般_RN0850RS" xfId="40"/>
    <cellStyle name="Comma" xfId="41"/>
    <cellStyle name="Comma [0]" xfId="42"/>
    <cellStyle name="Followed Hyperlink" xfId="43"/>
    <cellStyle name="中等" xfId="44"/>
    <cellStyle name="合計" xfId="45"/>
    <cellStyle name="好" xfId="46"/>
    <cellStyle name="Percent" xfId="47"/>
    <cellStyle name="計算方式" xfId="48"/>
    <cellStyle name="Currency" xfId="49"/>
    <cellStyle name="Currency [0]" xfId="50"/>
    <cellStyle name="連結的儲存格" xfId="51"/>
    <cellStyle name="備註" xfId="52"/>
    <cellStyle name="Hyperlink" xfId="53"/>
    <cellStyle name="說明文字" xfId="54"/>
    <cellStyle name="輔色1" xfId="55"/>
    <cellStyle name="輔色2" xfId="56"/>
    <cellStyle name="輔色3" xfId="57"/>
    <cellStyle name="輔色4" xfId="58"/>
    <cellStyle name="輔色5" xfId="59"/>
    <cellStyle name="輔色6" xfId="60"/>
    <cellStyle name="標題" xfId="61"/>
    <cellStyle name="標題 1" xfId="62"/>
    <cellStyle name="標題 2" xfId="63"/>
    <cellStyle name="標題 3" xfId="64"/>
    <cellStyle name="標題 4" xfId="65"/>
    <cellStyle name="輸入" xfId="66"/>
    <cellStyle name="輸出" xfId="67"/>
    <cellStyle name="檢查儲存格" xfId="68"/>
    <cellStyle name="壞" xfId="69"/>
    <cellStyle name="警告文字"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32"/>
  <sheetViews>
    <sheetView tabSelected="1"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46" customFormat="1" ht="6" customHeight="1" thickBot="1">
      <c r="I1" s="76"/>
    </row>
    <row r="2" spans="1:9" s="8" customFormat="1" ht="31.5" customHeight="1" thickBot="1">
      <c r="A2" s="273" t="s">
        <v>239</v>
      </c>
      <c r="B2" s="273"/>
      <c r="C2" s="273"/>
      <c r="D2" s="273"/>
      <c r="E2" s="273"/>
      <c r="F2" s="273"/>
      <c r="G2" s="273"/>
      <c r="H2" s="273"/>
      <c r="I2" s="108" t="s">
        <v>303</v>
      </c>
    </row>
    <row r="3" spans="1:9" s="8" customFormat="1" ht="25.5" customHeight="1">
      <c r="A3" s="273" t="s">
        <v>798</v>
      </c>
      <c r="B3" s="273"/>
      <c r="C3" s="273"/>
      <c r="D3" s="273"/>
      <c r="E3" s="273"/>
      <c r="F3" s="273"/>
      <c r="G3" s="273"/>
      <c r="H3" s="273"/>
      <c r="I3" s="97"/>
    </row>
    <row r="4" spans="1:9" ht="3" customHeight="1">
      <c r="A4" s="2"/>
      <c r="B4" s="2"/>
      <c r="C4" s="2"/>
      <c r="D4" s="3"/>
      <c r="E4" s="4"/>
      <c r="F4" s="3"/>
      <c r="G4" s="1"/>
      <c r="H4" s="1"/>
      <c r="I4" s="1"/>
    </row>
    <row r="5" spans="1:9" ht="3" customHeight="1">
      <c r="A5" s="1"/>
      <c r="B5" s="1"/>
      <c r="C5" s="5"/>
      <c r="D5" s="5"/>
      <c r="E5" s="5"/>
      <c r="F5" s="6"/>
      <c r="G5" s="5"/>
      <c r="H5" s="1"/>
      <c r="I5" s="1"/>
    </row>
    <row r="6" spans="1:9" s="44" customFormat="1" ht="3" customHeight="1">
      <c r="A6" s="279"/>
      <c r="B6" s="279"/>
      <c r="C6" s="73"/>
      <c r="D6" s="73"/>
      <c r="E6" s="73"/>
      <c r="F6" s="74"/>
      <c r="G6" s="73"/>
      <c r="H6" s="75"/>
      <c r="I6" s="75"/>
    </row>
    <row r="7" spans="1:9" s="44" customFormat="1" ht="27.75" customHeight="1">
      <c r="A7" s="279" t="s">
        <v>240</v>
      </c>
      <c r="B7" s="279"/>
      <c r="C7" s="279"/>
      <c r="D7" s="279"/>
      <c r="E7" s="279"/>
      <c r="F7" s="74"/>
      <c r="G7" s="73"/>
      <c r="H7" s="75"/>
      <c r="I7" s="75"/>
    </row>
    <row r="8" spans="1:9" ht="6" customHeight="1">
      <c r="A8" s="7"/>
      <c r="B8" s="1"/>
      <c r="C8" s="5"/>
      <c r="D8" s="5"/>
      <c r="E8" s="5"/>
      <c r="F8" s="6"/>
      <c r="G8" s="5"/>
      <c r="H8" s="1"/>
      <c r="I8" s="1"/>
    </row>
    <row r="9" spans="1:9" s="46" customFormat="1" ht="21" customHeight="1">
      <c r="A9" s="45"/>
      <c r="B9" s="45"/>
      <c r="C9" s="274" t="s">
        <v>219</v>
      </c>
      <c r="D9" s="275"/>
      <c r="E9" s="275"/>
      <c r="F9" s="275"/>
      <c r="G9" s="275"/>
      <c r="H9" s="275"/>
      <c r="I9" s="276"/>
    </row>
    <row r="10" spans="1:9" s="46" customFormat="1" ht="21" customHeight="1">
      <c r="A10" s="47"/>
      <c r="B10" s="48"/>
      <c r="C10" s="277" t="s">
        <v>220</v>
      </c>
      <c r="D10" s="278"/>
      <c r="E10" s="45"/>
      <c r="F10" s="274" t="s">
        <v>221</v>
      </c>
      <c r="G10" s="276"/>
      <c r="H10" s="49"/>
      <c r="I10" s="49"/>
    </row>
    <row r="11" spans="1:12" s="46" customFormat="1" ht="54" customHeight="1">
      <c r="A11" s="50" t="s">
        <v>222</v>
      </c>
      <c r="B11" s="51" t="s">
        <v>223</v>
      </c>
      <c r="C11" s="52" t="s">
        <v>224</v>
      </c>
      <c r="D11" s="53" t="s">
        <v>321</v>
      </c>
      <c r="E11" s="51" t="s">
        <v>225</v>
      </c>
      <c r="F11" s="53" t="s">
        <v>226</v>
      </c>
      <c r="G11" s="53" t="s">
        <v>227</v>
      </c>
      <c r="H11" s="51" t="s">
        <v>228</v>
      </c>
      <c r="I11" s="51" t="s">
        <v>322</v>
      </c>
      <c r="K11" s="96"/>
      <c r="L11" s="96"/>
    </row>
    <row r="12" spans="1:12" s="46" customFormat="1" ht="21" customHeight="1">
      <c r="A12" s="54" t="s">
        <v>229</v>
      </c>
      <c r="B12" s="55" t="s">
        <v>230</v>
      </c>
      <c r="C12" s="56"/>
      <c r="D12" s="56"/>
      <c r="E12" s="57"/>
      <c r="F12" s="58" t="s">
        <v>307</v>
      </c>
      <c r="G12" s="58" t="s">
        <v>231</v>
      </c>
      <c r="H12" s="58" t="s">
        <v>231</v>
      </c>
      <c r="I12" s="58" t="s">
        <v>231</v>
      </c>
      <c r="K12" s="96"/>
      <c r="L12" s="96"/>
    </row>
    <row r="13" spans="1:12" s="46" customFormat="1" ht="21" customHeight="1">
      <c r="A13" s="59"/>
      <c r="B13" s="60" t="s">
        <v>232</v>
      </c>
      <c r="C13" s="212">
        <v>44368</v>
      </c>
      <c r="D13" s="212">
        <v>923463</v>
      </c>
      <c r="E13" s="215"/>
      <c r="F13" s="212">
        <v>63746868</v>
      </c>
      <c r="G13" s="212">
        <v>403694930</v>
      </c>
      <c r="H13" s="212">
        <v>48953214</v>
      </c>
      <c r="I13" s="212">
        <v>43911923</v>
      </c>
      <c r="J13" s="259"/>
      <c r="K13" s="259"/>
      <c r="L13" s="259"/>
    </row>
    <row r="14" spans="1:12" s="46" customFormat="1" ht="43.5" customHeight="1">
      <c r="A14" s="59"/>
      <c r="B14" s="62" t="s">
        <v>251</v>
      </c>
      <c r="C14" s="217"/>
      <c r="D14" s="175"/>
      <c r="E14" s="216"/>
      <c r="F14" s="175"/>
      <c r="G14" s="175"/>
      <c r="H14" s="212">
        <v>0</v>
      </c>
      <c r="I14" s="212">
        <v>896894</v>
      </c>
      <c r="J14" s="259"/>
      <c r="K14" s="259"/>
      <c r="L14" s="259"/>
    </row>
    <row r="15" spans="1:12" s="46" customFormat="1" ht="21" customHeight="1">
      <c r="A15" s="59"/>
      <c r="B15" s="62" t="s">
        <v>252</v>
      </c>
      <c r="C15" s="175"/>
      <c r="D15" s="175"/>
      <c r="E15" s="175"/>
      <c r="F15" s="175"/>
      <c r="G15" s="216"/>
      <c r="H15" s="212">
        <v>0</v>
      </c>
      <c r="I15" s="212">
        <v>341344</v>
      </c>
      <c r="J15" s="259"/>
      <c r="K15" s="259"/>
      <c r="L15" s="259"/>
    </row>
    <row r="16" spans="1:12" s="46" customFormat="1" ht="21" customHeight="1">
      <c r="A16" s="59"/>
      <c r="B16" s="62" t="s">
        <v>253</v>
      </c>
      <c r="C16" s="216"/>
      <c r="D16" s="216"/>
      <c r="E16" s="175"/>
      <c r="F16" s="212">
        <v>149349</v>
      </c>
      <c r="G16" s="212">
        <v>36415509</v>
      </c>
      <c r="H16" s="212">
        <v>87514</v>
      </c>
      <c r="I16" s="212">
        <v>213852</v>
      </c>
      <c r="J16" s="259"/>
      <c r="K16" s="259"/>
      <c r="L16" s="259"/>
    </row>
    <row r="17" spans="1:12" s="46" customFormat="1" ht="21" customHeight="1">
      <c r="A17" s="59"/>
      <c r="B17" s="65" t="s">
        <v>254</v>
      </c>
      <c r="C17" s="212">
        <v>692</v>
      </c>
      <c r="D17" s="212">
        <v>19817</v>
      </c>
      <c r="E17" s="175"/>
      <c r="F17" s="212">
        <v>8848</v>
      </c>
      <c r="G17" s="212">
        <v>2357758</v>
      </c>
      <c r="H17" s="212">
        <v>203910</v>
      </c>
      <c r="I17" s="212">
        <v>2748574</v>
      </c>
      <c r="J17" s="259"/>
      <c r="K17" s="259"/>
      <c r="L17" s="259"/>
    </row>
    <row r="18" spans="1:17" s="46" customFormat="1" ht="21" customHeight="1">
      <c r="A18" s="66"/>
      <c r="B18" s="67" t="s">
        <v>255</v>
      </c>
      <c r="C18" s="212">
        <v>45060</v>
      </c>
      <c r="D18" s="212">
        <v>943280</v>
      </c>
      <c r="E18" s="175"/>
      <c r="F18" s="212">
        <v>63905065</v>
      </c>
      <c r="G18" s="212">
        <v>442468197</v>
      </c>
      <c r="H18" s="212">
        <v>49244638</v>
      </c>
      <c r="I18" s="212">
        <v>48112587</v>
      </c>
      <c r="J18" s="259"/>
      <c r="K18" s="259"/>
      <c r="L18" s="259"/>
      <c r="M18" s="259"/>
      <c r="N18" s="259"/>
      <c r="O18" s="259"/>
      <c r="P18" s="259"/>
      <c r="Q18" s="259"/>
    </row>
    <row r="19" spans="1:12" s="46" customFormat="1" ht="21" customHeight="1">
      <c r="A19" s="69" t="s">
        <v>233</v>
      </c>
      <c r="B19" s="70" t="s">
        <v>256</v>
      </c>
      <c r="C19" s="212">
        <v>0</v>
      </c>
      <c r="D19" s="212">
        <v>0</v>
      </c>
      <c r="E19" s="175"/>
      <c r="F19" s="175"/>
      <c r="G19" s="216"/>
      <c r="H19" s="212">
        <v>0</v>
      </c>
      <c r="I19" s="212">
        <v>0</v>
      </c>
      <c r="J19" s="259"/>
      <c r="K19" s="259"/>
      <c r="L19" s="259"/>
    </row>
    <row r="20" spans="1:12" s="46" customFormat="1" ht="43.5" customHeight="1">
      <c r="A20" s="71" t="s">
        <v>234</v>
      </c>
      <c r="B20" s="70" t="s">
        <v>257</v>
      </c>
      <c r="C20" s="212">
        <v>5843</v>
      </c>
      <c r="D20" s="212">
        <v>65619</v>
      </c>
      <c r="E20" s="216"/>
      <c r="F20" s="212">
        <v>8783436</v>
      </c>
      <c r="G20" s="212">
        <v>11795659</v>
      </c>
      <c r="H20" s="212">
        <v>10762777</v>
      </c>
      <c r="I20" s="212">
        <v>5258801</v>
      </c>
      <c r="J20" s="259"/>
      <c r="K20" s="259"/>
      <c r="L20" s="259"/>
    </row>
    <row r="21" spans="1:12" s="46" customFormat="1" ht="43.5" customHeight="1">
      <c r="A21" s="59"/>
      <c r="B21" s="62" t="s">
        <v>258</v>
      </c>
      <c r="C21" s="175"/>
      <c r="D21" s="175"/>
      <c r="E21" s="175"/>
      <c r="F21" s="175"/>
      <c r="G21" s="216"/>
      <c r="H21" s="212">
        <v>0</v>
      </c>
      <c r="I21" s="212">
        <v>18801</v>
      </c>
      <c r="J21" s="259"/>
      <c r="K21" s="259"/>
      <c r="L21" s="259"/>
    </row>
    <row r="22" spans="1:12" s="46" customFormat="1" ht="21" customHeight="1">
      <c r="A22" s="59"/>
      <c r="B22" s="62" t="s">
        <v>252</v>
      </c>
      <c r="C22" s="175"/>
      <c r="D22" s="175"/>
      <c r="E22" s="175"/>
      <c r="F22" s="175"/>
      <c r="G22" s="216"/>
      <c r="H22" s="212">
        <v>0</v>
      </c>
      <c r="I22" s="212">
        <v>7587</v>
      </c>
      <c r="J22" s="259"/>
      <c r="K22" s="259"/>
      <c r="L22" s="259"/>
    </row>
    <row r="23" spans="1:12" s="46" customFormat="1" ht="21" customHeight="1">
      <c r="A23" s="59"/>
      <c r="B23" s="62" t="s">
        <v>253</v>
      </c>
      <c r="C23" s="216"/>
      <c r="D23" s="216"/>
      <c r="E23" s="216"/>
      <c r="F23" s="212">
        <v>0</v>
      </c>
      <c r="G23" s="212">
        <v>1616056</v>
      </c>
      <c r="H23" s="212">
        <v>0</v>
      </c>
      <c r="I23" s="212">
        <v>3662</v>
      </c>
      <c r="J23" s="259"/>
      <c r="K23" s="259"/>
      <c r="L23" s="259"/>
    </row>
    <row r="24" spans="1:12" s="46" customFormat="1" ht="21" customHeight="1">
      <c r="A24" s="66"/>
      <c r="B24" s="67" t="s">
        <v>259</v>
      </c>
      <c r="C24" s="212">
        <v>5843</v>
      </c>
      <c r="D24" s="212">
        <v>65619</v>
      </c>
      <c r="E24" s="175"/>
      <c r="F24" s="212">
        <v>8783436</v>
      </c>
      <c r="G24" s="212">
        <v>13411715</v>
      </c>
      <c r="H24" s="212">
        <v>10762777</v>
      </c>
      <c r="I24" s="212">
        <v>5288851</v>
      </c>
      <c r="J24" s="259"/>
      <c r="K24" s="259"/>
      <c r="L24" s="259"/>
    </row>
    <row r="25" spans="1:12" s="46" customFormat="1" ht="21" customHeight="1">
      <c r="A25" s="69" t="s">
        <v>235</v>
      </c>
      <c r="B25" s="70" t="s">
        <v>260</v>
      </c>
      <c r="C25" s="212">
        <v>0</v>
      </c>
      <c r="D25" s="212">
        <v>20230</v>
      </c>
      <c r="E25" s="175"/>
      <c r="F25" s="175"/>
      <c r="G25" s="216"/>
      <c r="H25" s="212">
        <v>0</v>
      </c>
      <c r="I25" s="212">
        <v>176325</v>
      </c>
      <c r="J25" s="259"/>
      <c r="K25" s="259"/>
      <c r="L25" s="259"/>
    </row>
    <row r="26" spans="1:12" s="46" customFormat="1" ht="21" customHeight="1">
      <c r="A26" s="69" t="s">
        <v>236</v>
      </c>
      <c r="B26" s="70" t="s">
        <v>261</v>
      </c>
      <c r="C26" s="212">
        <v>0</v>
      </c>
      <c r="D26" s="212">
        <v>0</v>
      </c>
      <c r="E26" s="216"/>
      <c r="F26" s="175"/>
      <c r="G26" s="216"/>
      <c r="H26" s="212">
        <v>0</v>
      </c>
      <c r="I26" s="212">
        <v>0</v>
      </c>
      <c r="J26" s="259"/>
      <c r="K26" s="259"/>
      <c r="L26" s="259"/>
    </row>
    <row r="27" spans="1:12" s="46" customFormat="1" ht="21" customHeight="1">
      <c r="A27" s="69" t="s">
        <v>237</v>
      </c>
      <c r="B27" s="70" t="s">
        <v>262</v>
      </c>
      <c r="C27" s="212">
        <v>0</v>
      </c>
      <c r="D27" s="212">
        <v>0</v>
      </c>
      <c r="E27" s="175"/>
      <c r="F27" s="216"/>
      <c r="G27" s="216"/>
      <c r="H27" s="212">
        <v>0</v>
      </c>
      <c r="I27" s="212">
        <v>0</v>
      </c>
      <c r="J27" s="259"/>
      <c r="K27" s="259"/>
      <c r="L27" s="259"/>
    </row>
    <row r="28" spans="1:12" s="46" customFormat="1" ht="21" customHeight="1">
      <c r="A28" s="72"/>
      <c r="B28" s="67" t="s">
        <v>238</v>
      </c>
      <c r="C28" s="68">
        <f>C18+C19+C24+C25+C26+C27</f>
        <v>50903</v>
      </c>
      <c r="D28" s="68">
        <f>D18+D19+D24+D25+D26+D27</f>
        <v>1029129</v>
      </c>
      <c r="E28" s="63"/>
      <c r="F28" s="68">
        <f>F18+F19+F24+F25+F26+F27</f>
        <v>72688501</v>
      </c>
      <c r="G28" s="68">
        <f>G18+G19+G24+G25+G26+G27</f>
        <v>455879912</v>
      </c>
      <c r="H28" s="68">
        <f>H18+H19+H24+H25+H26+H27</f>
        <v>60007415</v>
      </c>
      <c r="I28" s="68">
        <f>I18+I19+I24+I25+I26+I27</f>
        <v>53577763</v>
      </c>
      <c r="J28" s="259"/>
      <c r="K28" s="259"/>
      <c r="L28" s="259"/>
    </row>
    <row r="29" spans="11:12" ht="15.75">
      <c r="K29" s="259"/>
      <c r="L29" s="259"/>
    </row>
    <row r="30" spans="1:12" ht="15.75">
      <c r="A30" s="9"/>
      <c r="I30" s="10"/>
      <c r="K30" s="259"/>
      <c r="L30" s="259"/>
    </row>
    <row r="31" spans="1:12" ht="15.75">
      <c r="A31" s="9"/>
      <c r="I31" s="11"/>
      <c r="K31" s="259"/>
      <c r="L31" s="259"/>
    </row>
    <row r="32" ht="15.75">
      <c r="I32" s="12"/>
    </row>
  </sheetData>
  <sheetProtection/>
  <mergeCells count="7">
    <mergeCell ref="A2:H2"/>
    <mergeCell ref="A3:H3"/>
    <mergeCell ref="C9:I9"/>
    <mergeCell ref="C10:D10"/>
    <mergeCell ref="F10:G10"/>
    <mergeCell ref="A6:B6"/>
    <mergeCell ref="A7:E7"/>
  </mergeCells>
  <dataValidations count="4">
    <dataValidation type="custom" showInputMessage="1" showErrorMessage="1" errorTitle="NO INPUT is allowed" sqref="F14:G15 E13:E28 C21:D22 C14:D15 G19 F21:G22">
      <formula1>" "</formula1>
    </dataValidation>
    <dataValidation type="custom" allowBlank="1" showInputMessage="1" showErrorMessage="1" errorTitle="NO INPUT is allowed" sqref="C16:D16 F19 C23:D23 F25:G27">
      <formula1>" "</formula1>
    </dataValidation>
    <dataValidation operator="equal" allowBlank="1" showInputMessage="1" showErrorMessage="1" sqref="F4 G5:G8"/>
    <dataValidation type="whole" allowBlank="1" showInputMessage="1" showErrorMessage="1" errorTitle="No Decimal" error="No Decimal is allowed" sqref="I30">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dimension ref="A1:I48"/>
  <sheetViews>
    <sheetView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8" customWidth="1"/>
  </cols>
  <sheetData>
    <row r="1" s="1" customFormat="1" ht="6" customHeight="1" thickBot="1">
      <c r="I1" s="94"/>
    </row>
    <row r="2" spans="1:9" s="1" customFormat="1" ht="31.5" customHeight="1" thickBot="1">
      <c r="A2" s="273" t="s">
        <v>239</v>
      </c>
      <c r="B2" s="273"/>
      <c r="C2" s="273"/>
      <c r="D2" s="273"/>
      <c r="E2" s="273"/>
      <c r="F2" s="273"/>
      <c r="G2" s="273"/>
      <c r="H2" s="292"/>
      <c r="I2" s="108" t="s">
        <v>304</v>
      </c>
    </row>
    <row r="3" spans="1:9" s="1" customFormat="1" ht="25.5" customHeight="1">
      <c r="A3" s="273" t="s">
        <v>798</v>
      </c>
      <c r="B3" s="273"/>
      <c r="C3" s="273"/>
      <c r="D3" s="273"/>
      <c r="E3" s="273"/>
      <c r="F3" s="273"/>
      <c r="G3" s="273"/>
      <c r="H3" s="273"/>
      <c r="I3" s="97"/>
    </row>
    <row r="4" spans="1:9" s="1" customFormat="1" ht="3" customHeight="1">
      <c r="A4" s="269"/>
      <c r="B4" s="269"/>
      <c r="C4" s="269"/>
      <c r="D4" s="269"/>
      <c r="E4" s="269"/>
      <c r="F4" s="269"/>
      <c r="G4" s="269"/>
      <c r="H4" s="269"/>
      <c r="I4" s="97"/>
    </row>
    <row r="5" spans="3:7" s="1" customFormat="1" ht="3" customHeight="1">
      <c r="C5" s="5"/>
      <c r="D5" s="5"/>
      <c r="E5" s="5"/>
      <c r="F5" s="6"/>
      <c r="G5" s="5"/>
    </row>
    <row r="6" spans="1:7" s="1" customFormat="1" ht="3" customHeight="1">
      <c r="A6" s="7"/>
      <c r="C6" s="5"/>
      <c r="D6" s="5"/>
      <c r="E6" s="5"/>
      <c r="F6" s="6"/>
      <c r="G6" s="5"/>
    </row>
    <row r="7" spans="1:7" s="75" customFormat="1" ht="27.75" customHeight="1">
      <c r="A7" s="279" t="s">
        <v>520</v>
      </c>
      <c r="B7" s="279"/>
      <c r="C7" s="279"/>
      <c r="D7" s="73"/>
      <c r="E7" s="73"/>
      <c r="F7" s="74"/>
      <c r="G7" s="73"/>
    </row>
    <row r="8" spans="1:7" s="1" customFormat="1" ht="6" customHeight="1">
      <c r="A8" s="7"/>
      <c r="C8" s="5"/>
      <c r="D8" s="5"/>
      <c r="E8" s="5"/>
      <c r="F8" s="6"/>
      <c r="G8" s="5"/>
    </row>
    <row r="9" spans="1:9" s="95" customFormat="1" ht="21" customHeight="1">
      <c r="A9" s="45"/>
      <c r="B9" s="98"/>
      <c r="C9" s="274" t="s">
        <v>219</v>
      </c>
      <c r="D9" s="290"/>
      <c r="E9" s="290"/>
      <c r="F9" s="290"/>
      <c r="G9" s="290"/>
      <c r="H9" s="290"/>
      <c r="I9" s="291"/>
    </row>
    <row r="10" spans="1:9" s="95" customFormat="1" ht="21" customHeight="1">
      <c r="A10" s="48"/>
      <c r="B10" s="99"/>
      <c r="C10" s="274" t="s">
        <v>263</v>
      </c>
      <c r="D10" s="291"/>
      <c r="E10" s="45"/>
      <c r="F10" s="274" t="s">
        <v>264</v>
      </c>
      <c r="G10" s="291"/>
      <c r="H10" s="49"/>
      <c r="I10" s="49"/>
    </row>
    <row r="11" spans="1:9" s="95" customFormat="1" ht="54" customHeight="1">
      <c r="A11" s="51" t="s">
        <v>265</v>
      </c>
      <c r="B11" s="100" t="s">
        <v>266</v>
      </c>
      <c r="C11" s="52" t="s">
        <v>267</v>
      </c>
      <c r="D11" s="93" t="s">
        <v>321</v>
      </c>
      <c r="E11" s="51" t="s">
        <v>268</v>
      </c>
      <c r="F11" s="52" t="s">
        <v>269</v>
      </c>
      <c r="G11" s="53" t="s">
        <v>270</v>
      </c>
      <c r="H11" s="51" t="s">
        <v>271</v>
      </c>
      <c r="I11" s="51" t="s">
        <v>272</v>
      </c>
    </row>
    <row r="12" spans="1:9" s="95" customFormat="1" ht="21" customHeight="1">
      <c r="A12" s="54" t="s">
        <v>273</v>
      </c>
      <c r="B12" s="55" t="s">
        <v>274</v>
      </c>
      <c r="C12" s="56"/>
      <c r="D12" s="56"/>
      <c r="E12" s="56"/>
      <c r="F12" s="58" t="s">
        <v>308</v>
      </c>
      <c r="G12" s="58" t="s">
        <v>308</v>
      </c>
      <c r="H12" s="58" t="s">
        <v>308</v>
      </c>
      <c r="I12" s="58" t="s">
        <v>309</v>
      </c>
    </row>
    <row r="13" spans="1:9" s="46" customFormat="1" ht="21" customHeight="1">
      <c r="A13" s="59"/>
      <c r="B13" s="60" t="s">
        <v>275</v>
      </c>
      <c r="C13" s="213">
        <v>0</v>
      </c>
      <c r="D13" s="213">
        <v>45</v>
      </c>
      <c r="E13" s="213">
        <v>3357</v>
      </c>
      <c r="F13" s="213">
        <v>0</v>
      </c>
      <c r="G13" s="213">
        <v>857427</v>
      </c>
      <c r="H13" s="213">
        <v>0</v>
      </c>
      <c r="I13" s="213">
        <v>37977</v>
      </c>
    </row>
    <row r="14" spans="1:9" s="46" customFormat="1" ht="43.5" customHeight="1">
      <c r="A14" s="59"/>
      <c r="B14" s="62" t="s">
        <v>276</v>
      </c>
      <c r="C14" s="175"/>
      <c r="D14" s="217"/>
      <c r="E14" s="216"/>
      <c r="F14" s="216"/>
      <c r="G14" s="216"/>
      <c r="H14" s="213">
        <v>0</v>
      </c>
      <c r="I14" s="213">
        <v>0</v>
      </c>
    </row>
    <row r="15" spans="1:9" s="46" customFormat="1" ht="21" customHeight="1">
      <c r="A15" s="59"/>
      <c r="B15" s="62" t="s">
        <v>277</v>
      </c>
      <c r="C15" s="175"/>
      <c r="D15" s="175"/>
      <c r="E15" s="216"/>
      <c r="F15" s="216"/>
      <c r="G15" s="216"/>
      <c r="H15" s="213">
        <v>0</v>
      </c>
      <c r="I15" s="213">
        <v>122</v>
      </c>
    </row>
    <row r="16" spans="1:9" s="46" customFormat="1" ht="21" customHeight="1">
      <c r="A16" s="59"/>
      <c r="B16" s="62" t="s">
        <v>278</v>
      </c>
      <c r="C16" s="216"/>
      <c r="D16" s="216"/>
      <c r="E16" s="216"/>
      <c r="F16" s="213">
        <v>0</v>
      </c>
      <c r="G16" s="213">
        <v>0</v>
      </c>
      <c r="H16" s="213">
        <v>0</v>
      </c>
      <c r="I16" s="213">
        <v>0</v>
      </c>
    </row>
    <row r="17" spans="1:9" s="46" customFormat="1" ht="21" customHeight="1">
      <c r="A17" s="59"/>
      <c r="B17" s="65" t="s">
        <v>279</v>
      </c>
      <c r="C17" s="213">
        <v>0</v>
      </c>
      <c r="D17" s="213">
        <v>0</v>
      </c>
      <c r="E17" s="213">
        <v>0</v>
      </c>
      <c r="F17" s="213">
        <v>0</v>
      </c>
      <c r="G17" s="213">
        <v>0</v>
      </c>
      <c r="H17" s="213">
        <v>0</v>
      </c>
      <c r="I17" s="213">
        <v>0</v>
      </c>
    </row>
    <row r="18" spans="1:9" s="95" customFormat="1" ht="21" customHeight="1">
      <c r="A18" s="66"/>
      <c r="B18" s="67" t="s">
        <v>280</v>
      </c>
      <c r="C18" s="213">
        <v>0</v>
      </c>
      <c r="D18" s="213">
        <v>45</v>
      </c>
      <c r="E18" s="213">
        <v>3357</v>
      </c>
      <c r="F18" s="213">
        <v>0</v>
      </c>
      <c r="G18" s="213">
        <v>857427</v>
      </c>
      <c r="H18" s="213">
        <v>0</v>
      </c>
      <c r="I18" s="213">
        <v>38099</v>
      </c>
    </row>
    <row r="19" spans="1:9" s="46" customFormat="1" ht="21" customHeight="1">
      <c r="A19" s="69" t="s">
        <v>281</v>
      </c>
      <c r="B19" s="70" t="s">
        <v>282</v>
      </c>
      <c r="C19" s="213">
        <v>0</v>
      </c>
      <c r="D19" s="213">
        <v>0</v>
      </c>
      <c r="E19" s="213">
        <v>0</v>
      </c>
      <c r="F19" s="216"/>
      <c r="G19" s="216"/>
      <c r="H19" s="213">
        <v>0</v>
      </c>
      <c r="I19" s="213">
        <v>0</v>
      </c>
    </row>
    <row r="20" spans="1:9" s="46" customFormat="1" ht="43.5" customHeight="1">
      <c r="A20" s="101" t="s">
        <v>283</v>
      </c>
      <c r="B20" s="62" t="s">
        <v>284</v>
      </c>
      <c r="C20" s="213">
        <v>0</v>
      </c>
      <c r="D20" s="213">
        <v>0</v>
      </c>
      <c r="E20" s="213">
        <v>0</v>
      </c>
      <c r="F20" s="213">
        <v>0</v>
      </c>
      <c r="G20" s="213">
        <v>0</v>
      </c>
      <c r="H20" s="213">
        <v>0</v>
      </c>
      <c r="I20" s="213">
        <v>0</v>
      </c>
    </row>
    <row r="21" spans="1:9" s="46" customFormat="1" ht="43.5" customHeight="1">
      <c r="A21" s="59"/>
      <c r="B21" s="62" t="s">
        <v>285</v>
      </c>
      <c r="C21" s="175"/>
      <c r="D21" s="175"/>
      <c r="E21" s="216"/>
      <c r="F21" s="216"/>
      <c r="G21" s="245"/>
      <c r="H21" s="213">
        <v>0</v>
      </c>
      <c r="I21" s="213">
        <v>0</v>
      </c>
    </row>
    <row r="22" spans="1:9" s="46" customFormat="1" ht="21" customHeight="1">
      <c r="A22" s="59"/>
      <c r="B22" s="62" t="s">
        <v>277</v>
      </c>
      <c r="C22" s="175"/>
      <c r="D22" s="175"/>
      <c r="E22" s="216"/>
      <c r="F22" s="216"/>
      <c r="G22" s="216"/>
      <c r="H22" s="213">
        <v>0</v>
      </c>
      <c r="I22" s="213">
        <v>0</v>
      </c>
    </row>
    <row r="23" spans="1:9" s="46" customFormat="1" ht="21" customHeight="1">
      <c r="A23" s="59"/>
      <c r="B23" s="62" t="s">
        <v>278</v>
      </c>
      <c r="C23" s="175"/>
      <c r="D23" s="175"/>
      <c r="E23" s="216"/>
      <c r="F23" s="213">
        <v>0</v>
      </c>
      <c r="G23" s="213">
        <v>0</v>
      </c>
      <c r="H23" s="213">
        <v>0</v>
      </c>
      <c r="I23" s="213">
        <v>0</v>
      </c>
    </row>
    <row r="24" spans="1:9" s="95" customFormat="1" ht="21" customHeight="1">
      <c r="A24" s="66"/>
      <c r="B24" s="67" t="s">
        <v>286</v>
      </c>
      <c r="C24" s="213">
        <v>0</v>
      </c>
      <c r="D24" s="213">
        <v>0</v>
      </c>
      <c r="E24" s="213">
        <v>0</v>
      </c>
      <c r="F24" s="213">
        <v>0</v>
      </c>
      <c r="G24" s="213">
        <v>0</v>
      </c>
      <c r="H24" s="213">
        <v>0</v>
      </c>
      <c r="I24" s="213">
        <v>0</v>
      </c>
    </row>
    <row r="25" spans="1:9" s="46" customFormat="1" ht="21" customHeight="1">
      <c r="A25" s="69" t="s">
        <v>287</v>
      </c>
      <c r="B25" s="70" t="s">
        <v>288</v>
      </c>
      <c r="C25" s="213">
        <v>0</v>
      </c>
      <c r="D25" s="213">
        <v>88</v>
      </c>
      <c r="E25" s="213">
        <v>4484</v>
      </c>
      <c r="F25" s="216"/>
      <c r="G25" s="216"/>
      <c r="H25" s="213">
        <v>0</v>
      </c>
      <c r="I25" s="213">
        <v>13370</v>
      </c>
    </row>
    <row r="26" spans="1:9" s="46" customFormat="1" ht="21" customHeight="1">
      <c r="A26" s="69" t="s">
        <v>289</v>
      </c>
      <c r="B26" s="70" t="s">
        <v>290</v>
      </c>
      <c r="C26" s="213">
        <v>0</v>
      </c>
      <c r="D26" s="213">
        <v>0</v>
      </c>
      <c r="E26" s="213">
        <v>0</v>
      </c>
      <c r="F26" s="216"/>
      <c r="G26" s="216"/>
      <c r="H26" s="213">
        <v>0</v>
      </c>
      <c r="I26" s="213">
        <v>0</v>
      </c>
    </row>
    <row r="27" spans="1:9" s="46" customFormat="1" ht="21" customHeight="1">
      <c r="A27" s="69" t="s">
        <v>291</v>
      </c>
      <c r="B27" s="70" t="s">
        <v>292</v>
      </c>
      <c r="C27" s="213">
        <v>0</v>
      </c>
      <c r="D27" s="213">
        <v>0</v>
      </c>
      <c r="E27" s="213">
        <v>0</v>
      </c>
      <c r="F27" s="216"/>
      <c r="G27" s="216"/>
      <c r="H27" s="213">
        <v>0</v>
      </c>
      <c r="I27" s="213">
        <v>0</v>
      </c>
    </row>
    <row r="28" spans="1:9" s="113" customFormat="1" ht="21" customHeight="1">
      <c r="A28" s="109"/>
      <c r="B28" s="110"/>
      <c r="C28" s="111"/>
      <c r="D28" s="111"/>
      <c r="E28" s="111"/>
      <c r="F28" s="112"/>
      <c r="G28" s="112"/>
      <c r="H28" s="111"/>
      <c r="I28" s="111"/>
    </row>
    <row r="29" spans="1:9" s="113" customFormat="1" ht="6" customHeight="1" thickBot="1">
      <c r="A29" s="109"/>
      <c r="B29" s="110"/>
      <c r="C29" s="111"/>
      <c r="D29" s="111"/>
      <c r="E29" s="111"/>
      <c r="F29" s="112"/>
      <c r="G29" s="112"/>
      <c r="H29" s="111"/>
      <c r="I29" s="111"/>
    </row>
    <row r="30" spans="1:9" s="1" customFormat="1" ht="31.5" customHeight="1" thickBot="1">
      <c r="A30" s="273" t="s">
        <v>239</v>
      </c>
      <c r="B30" s="273"/>
      <c r="C30" s="273"/>
      <c r="D30" s="273"/>
      <c r="E30" s="273"/>
      <c r="F30" s="273"/>
      <c r="G30" s="273"/>
      <c r="H30" s="292"/>
      <c r="I30" s="108" t="s">
        <v>304</v>
      </c>
    </row>
    <row r="31" spans="1:9" s="1" customFormat="1" ht="25.5" customHeight="1">
      <c r="A31" s="273" t="s">
        <v>798</v>
      </c>
      <c r="B31" s="273"/>
      <c r="C31" s="273"/>
      <c r="D31" s="273"/>
      <c r="E31" s="273"/>
      <c r="F31" s="273"/>
      <c r="G31" s="273"/>
      <c r="H31" s="273"/>
      <c r="I31" s="97"/>
    </row>
    <row r="32" spans="3:7" s="1" customFormat="1" ht="3" customHeight="1">
      <c r="C32" s="5"/>
      <c r="D32" s="5"/>
      <c r="E32" s="5"/>
      <c r="F32" s="6"/>
      <c r="G32" s="5"/>
    </row>
    <row r="33" spans="3:7" s="1" customFormat="1" ht="3" customHeight="1">
      <c r="C33" s="5"/>
      <c r="D33" s="5"/>
      <c r="E33" s="5"/>
      <c r="F33" s="6"/>
      <c r="G33" s="5"/>
    </row>
    <row r="34" spans="1:7" s="1" customFormat="1" ht="3" customHeight="1">
      <c r="A34" s="7"/>
      <c r="C34" s="5"/>
      <c r="D34" s="5"/>
      <c r="E34" s="5"/>
      <c r="F34" s="6"/>
      <c r="G34" s="5"/>
    </row>
    <row r="35" spans="1:7" s="75" customFormat="1" ht="27.75" customHeight="1">
      <c r="A35" s="279" t="s">
        <v>305</v>
      </c>
      <c r="B35" s="279"/>
      <c r="C35" s="279"/>
      <c r="D35" s="279"/>
      <c r="E35" s="73"/>
      <c r="F35" s="74"/>
      <c r="G35" s="73"/>
    </row>
    <row r="36" spans="1:7" s="1" customFormat="1" ht="6" customHeight="1">
      <c r="A36" s="7"/>
      <c r="C36" s="5"/>
      <c r="D36" s="5"/>
      <c r="E36" s="5"/>
      <c r="F36" s="6"/>
      <c r="G36" s="5"/>
    </row>
    <row r="37" spans="1:9" s="95" customFormat="1" ht="21" customHeight="1">
      <c r="A37" s="45"/>
      <c r="B37" s="98"/>
      <c r="C37" s="274" t="s">
        <v>219</v>
      </c>
      <c r="D37" s="290"/>
      <c r="E37" s="290"/>
      <c r="F37" s="290"/>
      <c r="G37" s="290"/>
      <c r="H37" s="290"/>
      <c r="I37" s="291"/>
    </row>
    <row r="38" spans="1:9" s="95" customFormat="1" ht="21" customHeight="1">
      <c r="A38" s="48"/>
      <c r="B38" s="99"/>
      <c r="C38" s="274" t="s">
        <v>263</v>
      </c>
      <c r="D38" s="291"/>
      <c r="E38" s="45"/>
      <c r="F38" s="274" t="s">
        <v>264</v>
      </c>
      <c r="G38" s="291"/>
      <c r="H38" s="49"/>
      <c r="I38" s="49"/>
    </row>
    <row r="39" spans="1:9" s="95" customFormat="1" ht="54" customHeight="1">
      <c r="A39" s="51" t="s">
        <v>265</v>
      </c>
      <c r="B39" s="100" t="s">
        <v>266</v>
      </c>
      <c r="C39" s="52" t="s">
        <v>267</v>
      </c>
      <c r="D39" s="93" t="s">
        <v>321</v>
      </c>
      <c r="E39" s="51" t="s">
        <v>268</v>
      </c>
      <c r="F39" s="52" t="s">
        <v>269</v>
      </c>
      <c r="G39" s="53" t="s">
        <v>270</v>
      </c>
      <c r="H39" s="51" t="s">
        <v>271</v>
      </c>
      <c r="I39" s="51" t="s">
        <v>272</v>
      </c>
    </row>
    <row r="40" spans="1:9" s="95" customFormat="1" ht="21" customHeight="1">
      <c r="A40" s="54" t="s">
        <v>310</v>
      </c>
      <c r="B40" s="114" t="s">
        <v>306</v>
      </c>
      <c r="C40" s="56"/>
      <c r="D40" s="56"/>
      <c r="E40" s="56"/>
      <c r="F40" s="58" t="s">
        <v>312</v>
      </c>
      <c r="G40" s="58" t="s">
        <v>312</v>
      </c>
      <c r="H40" s="58" t="s">
        <v>312</v>
      </c>
      <c r="I40" s="58" t="s">
        <v>308</v>
      </c>
    </row>
    <row r="41" spans="1:9" s="46" customFormat="1" ht="21" customHeight="1">
      <c r="A41" s="101"/>
      <c r="B41" s="60" t="s">
        <v>311</v>
      </c>
      <c r="C41" s="213">
        <v>0</v>
      </c>
      <c r="D41" s="213">
        <v>3469</v>
      </c>
      <c r="E41" s="213">
        <v>168792</v>
      </c>
      <c r="F41" s="213">
        <v>0</v>
      </c>
      <c r="G41" s="213">
        <v>85660204</v>
      </c>
      <c r="H41" s="213">
        <v>0</v>
      </c>
      <c r="I41" s="213">
        <v>318057</v>
      </c>
    </row>
    <row r="42" spans="1:9" s="46" customFormat="1" ht="43.5" customHeight="1">
      <c r="A42" s="59"/>
      <c r="B42" s="62" t="s">
        <v>276</v>
      </c>
      <c r="C42" s="175"/>
      <c r="D42" s="217"/>
      <c r="E42" s="175"/>
      <c r="F42" s="216"/>
      <c r="G42" s="216"/>
      <c r="H42" s="213">
        <v>0</v>
      </c>
      <c r="I42" s="213">
        <v>58732</v>
      </c>
    </row>
    <row r="43" spans="1:9" s="46" customFormat="1" ht="21" customHeight="1">
      <c r="A43" s="59"/>
      <c r="B43" s="62" t="s">
        <v>277</v>
      </c>
      <c r="C43" s="175"/>
      <c r="D43" s="175"/>
      <c r="E43" s="175"/>
      <c r="F43" s="216"/>
      <c r="G43" s="216"/>
      <c r="H43" s="213">
        <v>0</v>
      </c>
      <c r="I43" s="213">
        <v>21383</v>
      </c>
    </row>
    <row r="44" spans="1:9" s="46" customFormat="1" ht="21" customHeight="1">
      <c r="A44" s="59"/>
      <c r="B44" s="62" t="s">
        <v>278</v>
      </c>
      <c r="C44" s="216"/>
      <c r="D44" s="216"/>
      <c r="E44" s="216"/>
      <c r="F44" s="213">
        <v>0</v>
      </c>
      <c r="G44" s="213">
        <v>2503078</v>
      </c>
      <c r="H44" s="213">
        <v>0</v>
      </c>
      <c r="I44" s="213">
        <v>880</v>
      </c>
    </row>
    <row r="45" spans="1:9" s="46" customFormat="1" ht="21" customHeight="1">
      <c r="A45" s="102"/>
      <c r="B45" s="70" t="s">
        <v>293</v>
      </c>
      <c r="C45" s="213">
        <v>0</v>
      </c>
      <c r="D45" s="213">
        <v>3469</v>
      </c>
      <c r="E45" s="213">
        <v>168792</v>
      </c>
      <c r="F45" s="213">
        <v>0</v>
      </c>
      <c r="G45" s="213">
        <v>88163282</v>
      </c>
      <c r="H45" s="213">
        <v>0</v>
      </c>
      <c r="I45" s="213">
        <v>399052</v>
      </c>
    </row>
    <row r="46" spans="1:9" s="46" customFormat="1" ht="21" customHeight="1">
      <c r="A46" s="103"/>
      <c r="B46" s="70" t="s">
        <v>294</v>
      </c>
      <c r="C46" s="68">
        <f aca="true" t="shared" si="0" ref="C46:I46">C18+C19+C24+C25+C26+C27+C45</f>
        <v>0</v>
      </c>
      <c r="D46" s="68">
        <f>D18+D19+D24+D25+D26+D27+D45</f>
        <v>3602</v>
      </c>
      <c r="E46" s="68">
        <f t="shared" si="0"/>
        <v>176633</v>
      </c>
      <c r="F46" s="68">
        <f>F18+F19+F24+F25+F26+F27+F45</f>
        <v>0</v>
      </c>
      <c r="G46" s="68">
        <f t="shared" si="0"/>
        <v>89020709</v>
      </c>
      <c r="H46" s="68">
        <f t="shared" si="0"/>
        <v>0</v>
      </c>
      <c r="I46" s="68">
        <f t="shared" si="0"/>
        <v>450521</v>
      </c>
    </row>
    <row r="47" s="46" customFormat="1" ht="11.25"/>
    <row r="48" s="46" customFormat="1" ht="11.25">
      <c r="I48" s="96"/>
    </row>
    <row r="49" s="46" customFormat="1" ht="11.25"/>
  </sheetData>
  <sheetProtection/>
  <mergeCells count="12">
    <mergeCell ref="C38:D38"/>
    <mergeCell ref="F38:G38"/>
    <mergeCell ref="A30:H30"/>
    <mergeCell ref="A31:H31"/>
    <mergeCell ref="C37:I37"/>
    <mergeCell ref="A35:D35"/>
    <mergeCell ref="C9:I9"/>
    <mergeCell ref="C10:D10"/>
    <mergeCell ref="F10:G10"/>
    <mergeCell ref="A7:C7"/>
    <mergeCell ref="A2:H2"/>
    <mergeCell ref="A3:H3"/>
  </mergeCells>
  <dataValidations count="3">
    <dataValidation type="custom" showInputMessage="1" showErrorMessage="1" errorTitle="NO INPUT is allowed" sqref="F42:G43 E21:E23 C14:D15 E42:E44 G19 E14:E16 F14:G15 C21:D22 C42:D43 F21:G22">
      <formula1>" "</formula1>
    </dataValidation>
    <dataValidation type="custom" allowBlank="1" showInputMessage="1" showErrorMessage="1" errorTitle="NO INPUT is allowed" sqref="C23:D23 C16:D16 C44:D44 F19 F25:G29">
      <formula1>" "</formula1>
    </dataValidation>
    <dataValidation operator="equal" allowBlank="1" showInputMessage="1" showErrorMessage="1" sqref="G5:G8 G32:G36"/>
  </dataValidations>
  <printOptions/>
  <pageMargins left="0.5511811023622047" right="0.5511811023622047" top="0" bottom="0" header="0" footer="0"/>
  <pageSetup horizontalDpi="600" verticalDpi="600" orientation="landscape" paperSize="9" scale="95" r:id="rId1"/>
  <rowBreaks count="1" manualBreakCount="1">
    <brk id="28" max="255" man="1"/>
  </rowBreaks>
</worksheet>
</file>

<file path=xl/worksheets/sheet11.xml><?xml version="1.0" encoding="utf-8"?>
<worksheet xmlns="http://schemas.openxmlformats.org/spreadsheetml/2006/main" xmlns:r="http://schemas.openxmlformats.org/officeDocument/2006/relationships">
  <dimension ref="A1:H30"/>
  <sheetViews>
    <sheetView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17" customFormat="1" ht="6" customHeight="1" thickBot="1">
      <c r="A1" s="116"/>
      <c r="B1" s="116"/>
      <c r="C1" s="116"/>
      <c r="D1" s="116"/>
      <c r="E1" s="116"/>
      <c r="F1" s="116"/>
      <c r="G1" s="116"/>
      <c r="H1" s="94"/>
    </row>
    <row r="2" spans="1:8" s="118" customFormat="1" ht="31.5" customHeight="1" thickBot="1">
      <c r="A2" s="273" t="s">
        <v>344</v>
      </c>
      <c r="B2" s="273"/>
      <c r="C2" s="273"/>
      <c r="D2" s="273"/>
      <c r="E2" s="273"/>
      <c r="F2" s="273"/>
      <c r="G2" s="273"/>
      <c r="H2" s="108" t="s">
        <v>345</v>
      </c>
    </row>
    <row r="3" spans="1:8" s="118" customFormat="1" ht="25.5" customHeight="1">
      <c r="A3" s="273" t="s">
        <v>799</v>
      </c>
      <c r="B3" s="273"/>
      <c r="C3" s="273"/>
      <c r="D3" s="273"/>
      <c r="E3" s="273"/>
      <c r="F3" s="273"/>
      <c r="G3" s="273"/>
      <c r="H3" s="97"/>
    </row>
    <row r="4" spans="1:8" ht="3" customHeight="1">
      <c r="A4" s="2"/>
      <c r="B4" s="1"/>
      <c r="C4" s="5"/>
      <c r="D4" s="119"/>
      <c r="E4" s="4"/>
      <c r="F4" s="119"/>
      <c r="G4" s="1"/>
      <c r="H4" s="1"/>
    </row>
    <row r="5" spans="1:8" ht="3" customHeight="1">
      <c r="A5" s="1"/>
      <c r="B5" s="1"/>
      <c r="C5" s="5"/>
      <c r="D5" s="5"/>
      <c r="E5" s="6"/>
      <c r="F5" s="5"/>
      <c r="G5" s="1"/>
      <c r="H5" s="1"/>
    </row>
    <row r="6" spans="1:8" ht="3" customHeight="1">
      <c r="A6" s="7"/>
      <c r="B6" s="1"/>
      <c r="C6" s="5"/>
      <c r="D6" s="5"/>
      <c r="E6" s="6"/>
      <c r="F6" s="5"/>
      <c r="G6" s="1"/>
      <c r="H6" s="1"/>
    </row>
    <row r="7" spans="1:8" s="120" customFormat="1" ht="27.75" customHeight="1">
      <c r="A7" s="279" t="s">
        <v>346</v>
      </c>
      <c r="B7" s="279"/>
      <c r="C7" s="279"/>
      <c r="D7" s="73"/>
      <c r="E7" s="74"/>
      <c r="F7" s="73"/>
      <c r="G7" s="75"/>
      <c r="H7" s="75"/>
    </row>
    <row r="8" spans="1:8" ht="6" customHeight="1">
      <c r="A8" s="7"/>
      <c r="B8" s="1"/>
      <c r="C8" s="5"/>
      <c r="D8" s="5"/>
      <c r="E8" s="6"/>
      <c r="F8" s="5"/>
      <c r="G8" s="1"/>
      <c r="H8" s="1"/>
    </row>
    <row r="9" spans="1:8" s="121" customFormat="1" ht="21" customHeight="1">
      <c r="A9" s="45"/>
      <c r="B9" s="45"/>
      <c r="C9" s="295" t="s">
        <v>347</v>
      </c>
      <c r="D9" s="296"/>
      <c r="E9" s="296"/>
      <c r="F9" s="295" t="s">
        <v>324</v>
      </c>
      <c r="G9" s="296"/>
      <c r="H9" s="296"/>
    </row>
    <row r="10" spans="1:8" s="121" customFormat="1" ht="21" customHeight="1">
      <c r="A10" s="48"/>
      <c r="B10" s="99"/>
      <c r="C10" s="99"/>
      <c r="D10" s="47"/>
      <c r="E10" s="48"/>
      <c r="F10" s="293" t="s">
        <v>325</v>
      </c>
      <c r="G10" s="295" t="s">
        <v>326</v>
      </c>
      <c r="H10" s="296"/>
    </row>
    <row r="11" spans="1:8" s="121" customFormat="1" ht="42" customHeight="1">
      <c r="A11" s="51" t="s">
        <v>327</v>
      </c>
      <c r="B11" s="50" t="s">
        <v>328</v>
      </c>
      <c r="C11" s="51" t="s">
        <v>329</v>
      </c>
      <c r="D11" s="100" t="s">
        <v>330</v>
      </c>
      <c r="E11" s="122" t="s">
        <v>331</v>
      </c>
      <c r="F11" s="294"/>
      <c r="G11" s="52" t="s">
        <v>332</v>
      </c>
      <c r="H11" s="53" t="s">
        <v>333</v>
      </c>
    </row>
    <row r="12" spans="1:8" s="121" customFormat="1" ht="21" customHeight="1">
      <c r="A12" s="124" t="s">
        <v>334</v>
      </c>
      <c r="B12" s="55" t="s">
        <v>335</v>
      </c>
      <c r="C12" s="56"/>
      <c r="D12" s="57"/>
      <c r="E12" s="58" t="s">
        <v>308</v>
      </c>
      <c r="F12" s="58" t="s">
        <v>308</v>
      </c>
      <c r="G12" s="58" t="s">
        <v>308</v>
      </c>
      <c r="H12" s="58" t="s">
        <v>308</v>
      </c>
    </row>
    <row r="13" spans="1:8" s="121" customFormat="1" ht="21" customHeight="1">
      <c r="A13" s="59"/>
      <c r="B13" s="60" t="s">
        <v>336</v>
      </c>
      <c r="C13" s="214">
        <v>9186120</v>
      </c>
      <c r="D13" s="215"/>
      <c r="E13" s="214">
        <v>3479597070</v>
      </c>
      <c r="F13" s="214">
        <v>49072201</v>
      </c>
      <c r="G13" s="214">
        <v>42809316</v>
      </c>
      <c r="H13" s="214">
        <v>103039080</v>
      </c>
    </row>
    <row r="14" spans="1:8" s="121" customFormat="1" ht="43.5" customHeight="1">
      <c r="A14" s="59"/>
      <c r="B14" s="62" t="s">
        <v>337</v>
      </c>
      <c r="C14" s="175"/>
      <c r="D14" s="175"/>
      <c r="E14" s="175"/>
      <c r="F14" s="214">
        <v>0</v>
      </c>
      <c r="G14" s="214">
        <v>822826</v>
      </c>
      <c r="H14" s="214">
        <v>5368662</v>
      </c>
    </row>
    <row r="15" spans="1:8" s="121" customFormat="1" ht="21" customHeight="1">
      <c r="A15" s="59"/>
      <c r="B15" s="62" t="s">
        <v>338</v>
      </c>
      <c r="C15" s="175"/>
      <c r="D15" s="175"/>
      <c r="E15" s="175"/>
      <c r="F15" s="214">
        <v>0</v>
      </c>
      <c r="G15" s="214">
        <v>343131</v>
      </c>
      <c r="H15" s="214">
        <v>3679522</v>
      </c>
    </row>
    <row r="16" spans="1:8" s="121" customFormat="1" ht="21" customHeight="1">
      <c r="A16" s="59"/>
      <c r="B16" s="62" t="s">
        <v>339</v>
      </c>
      <c r="C16" s="175"/>
      <c r="D16" s="175"/>
      <c r="E16" s="214">
        <v>352032153</v>
      </c>
      <c r="F16" s="214">
        <v>87560</v>
      </c>
      <c r="G16" s="214">
        <v>202614</v>
      </c>
      <c r="H16" s="214">
        <v>2330141</v>
      </c>
    </row>
    <row r="17" spans="1:8" s="121" customFormat="1" ht="21" customHeight="1">
      <c r="A17" s="59"/>
      <c r="B17" s="65" t="s">
        <v>340</v>
      </c>
      <c r="C17" s="214">
        <v>68304</v>
      </c>
      <c r="D17" s="175"/>
      <c r="E17" s="214">
        <v>9329740</v>
      </c>
      <c r="F17" s="214">
        <v>203978</v>
      </c>
      <c r="G17" s="214">
        <v>2647229</v>
      </c>
      <c r="H17" s="214">
        <v>3229537</v>
      </c>
    </row>
    <row r="18" spans="1:8" s="121" customFormat="1" ht="21" customHeight="1">
      <c r="A18" s="66"/>
      <c r="B18" s="67" t="s">
        <v>341</v>
      </c>
      <c r="C18" s="214">
        <v>9254424</v>
      </c>
      <c r="D18" s="175"/>
      <c r="E18" s="214">
        <v>3840958963</v>
      </c>
      <c r="F18" s="214">
        <v>49363739</v>
      </c>
      <c r="G18" s="214">
        <v>46825116</v>
      </c>
      <c r="H18" s="214">
        <v>117646942</v>
      </c>
    </row>
    <row r="19" spans="1:8" s="121" customFormat="1" ht="21" customHeight="1">
      <c r="A19" s="69" t="s">
        <v>348</v>
      </c>
      <c r="B19" s="70" t="s">
        <v>342</v>
      </c>
      <c r="C19" s="214">
        <v>4184</v>
      </c>
      <c r="D19" s="175"/>
      <c r="E19" s="175"/>
      <c r="F19" s="214">
        <v>0</v>
      </c>
      <c r="G19" s="214">
        <v>19</v>
      </c>
      <c r="H19" s="214">
        <v>80973</v>
      </c>
    </row>
    <row r="20" spans="1:8" s="121" customFormat="1" ht="43.5" customHeight="1">
      <c r="A20" s="101" t="s">
        <v>349</v>
      </c>
      <c r="B20" s="62" t="s">
        <v>343</v>
      </c>
      <c r="C20" s="214">
        <v>1656819</v>
      </c>
      <c r="D20" s="175"/>
      <c r="E20" s="214">
        <v>596630105</v>
      </c>
      <c r="F20" s="214">
        <v>10877860</v>
      </c>
      <c r="G20" s="214">
        <v>5635814</v>
      </c>
      <c r="H20" s="214">
        <v>30658448</v>
      </c>
    </row>
    <row r="21" spans="1:8" s="121" customFormat="1" ht="43.5" customHeight="1">
      <c r="A21" s="59"/>
      <c r="B21" s="62" t="s">
        <v>337</v>
      </c>
      <c r="C21" s="175"/>
      <c r="D21" s="175"/>
      <c r="E21" s="175"/>
      <c r="F21" s="214">
        <v>0</v>
      </c>
      <c r="G21" s="214">
        <v>27735</v>
      </c>
      <c r="H21" s="214">
        <v>849767</v>
      </c>
    </row>
    <row r="22" spans="1:8" s="121" customFormat="1" ht="21" customHeight="1">
      <c r="A22" s="59"/>
      <c r="B22" s="62" t="s">
        <v>338</v>
      </c>
      <c r="C22" s="175"/>
      <c r="D22" s="175"/>
      <c r="E22" s="175"/>
      <c r="F22" s="214">
        <v>0</v>
      </c>
      <c r="G22" s="214">
        <v>16895</v>
      </c>
      <c r="H22" s="214">
        <v>525627</v>
      </c>
    </row>
    <row r="23" spans="1:8" s="121" customFormat="1" ht="21" customHeight="1">
      <c r="A23" s="59"/>
      <c r="B23" s="62" t="s">
        <v>339</v>
      </c>
      <c r="C23" s="175"/>
      <c r="D23" s="175"/>
      <c r="E23" s="214">
        <v>58304769</v>
      </c>
      <c r="F23" s="214">
        <v>0</v>
      </c>
      <c r="G23" s="214">
        <v>3588</v>
      </c>
      <c r="H23" s="214">
        <v>227408</v>
      </c>
    </row>
    <row r="24" spans="1:8" s="121" customFormat="1" ht="21" customHeight="1">
      <c r="A24" s="66" t="s">
        <v>523</v>
      </c>
      <c r="B24" s="67" t="s">
        <v>350</v>
      </c>
      <c r="C24" s="214">
        <v>1656819</v>
      </c>
      <c r="D24" s="175"/>
      <c r="E24" s="214">
        <v>654934874</v>
      </c>
      <c r="F24" s="214">
        <v>10877860</v>
      </c>
      <c r="G24" s="214">
        <v>5684032</v>
      </c>
      <c r="H24" s="214">
        <v>32261250</v>
      </c>
    </row>
    <row r="25" spans="1:8" s="121" customFormat="1" ht="21" customHeight="1">
      <c r="A25" s="69" t="s">
        <v>351</v>
      </c>
      <c r="B25" s="70" t="s">
        <v>352</v>
      </c>
      <c r="C25" s="214">
        <v>178772</v>
      </c>
      <c r="D25" s="175"/>
      <c r="E25" s="175"/>
      <c r="F25" s="214">
        <v>0</v>
      </c>
      <c r="G25" s="214">
        <v>156217</v>
      </c>
      <c r="H25" s="214">
        <v>782674</v>
      </c>
    </row>
    <row r="26" spans="1:8" s="121" customFormat="1" ht="21" customHeight="1">
      <c r="A26" s="69" t="s">
        <v>353</v>
      </c>
      <c r="B26" s="70" t="s">
        <v>354</v>
      </c>
      <c r="C26" s="214">
        <v>5</v>
      </c>
      <c r="D26" s="175"/>
      <c r="E26" s="175"/>
      <c r="F26" s="214">
        <v>0</v>
      </c>
      <c r="G26" s="214">
        <v>0</v>
      </c>
      <c r="H26" s="214">
        <v>96</v>
      </c>
    </row>
    <row r="27" spans="1:8" s="121" customFormat="1" ht="21" customHeight="1">
      <c r="A27" s="69" t="s">
        <v>355</v>
      </c>
      <c r="B27" s="70" t="s">
        <v>356</v>
      </c>
      <c r="C27" s="214">
        <v>0</v>
      </c>
      <c r="D27" s="175"/>
      <c r="E27" s="175"/>
      <c r="F27" s="214">
        <v>0</v>
      </c>
      <c r="G27" s="214">
        <v>0</v>
      </c>
      <c r="H27" s="214">
        <v>0</v>
      </c>
    </row>
    <row r="28" spans="1:8" s="121" customFormat="1" ht="21" customHeight="1">
      <c r="A28" s="72"/>
      <c r="B28" s="67" t="s">
        <v>357</v>
      </c>
      <c r="C28" s="219">
        <f>C18+C19+C24+C25+C26+C27</f>
        <v>11094204</v>
      </c>
      <c r="D28" s="220"/>
      <c r="E28" s="219">
        <f>E18+E19+E24+E25+E26+E27</f>
        <v>4495893837</v>
      </c>
      <c r="F28" s="219">
        <f>F18+F19+F24+F25+F26+F27</f>
        <v>60241599</v>
      </c>
      <c r="G28" s="219">
        <f>G18+G19+G24+G25+G26+G27</f>
        <v>52665384</v>
      </c>
      <c r="H28" s="219">
        <f>H18+H19+H24+H25+H26+H27</f>
        <v>150771935</v>
      </c>
    </row>
    <row r="30" spans="1:8" ht="16.5">
      <c r="A30" s="9"/>
      <c r="H30" s="125"/>
    </row>
  </sheetData>
  <sheetProtection/>
  <mergeCells count="7">
    <mergeCell ref="F10:F11"/>
    <mergeCell ref="G10:H10"/>
    <mergeCell ref="C9:E9"/>
    <mergeCell ref="F9:H9"/>
    <mergeCell ref="A7:C7"/>
    <mergeCell ref="A2:G2"/>
    <mergeCell ref="A3:G3"/>
  </mergeCells>
  <dataValidations count="4">
    <dataValidation type="custom" showInputMessage="1" showErrorMessage="1" errorTitle="NO INPUT is allowed" sqref="C14:C15 C21:C22 E14:E15 E21:E22">
      <formula1>" "</formula1>
    </dataValidation>
    <dataValidation type="custom" allowBlank="1" showInputMessage="1" showErrorMessage="1" errorTitle="NO INPUT is allowed" sqref="E19 C23 C16 D13:D28 E25:E27">
      <formula1>" "</formula1>
    </dataValidation>
    <dataValidation type="whole" allowBlank="1" showInputMessage="1" showErrorMessage="1" sqref="H30">
      <formula1>0</formula1>
      <formula2>1000000</formula2>
    </dataValidation>
    <dataValidation operator="equal" allowBlank="1" showInputMessage="1" showErrorMessage="1" sqref="F5:F8"/>
  </dataValidations>
  <printOptions/>
  <pageMargins left="0.5511811023622047" right="0.5511811023622047" top="0" bottom="0" header="0.5118110236220472" footer="0.5118110236220472"/>
  <pageSetup horizontalDpi="600" verticalDpi="600" orientation="landscape" paperSize="9" scale="97" r:id="rId1"/>
</worksheet>
</file>

<file path=xl/worksheets/sheet12.xml><?xml version="1.0" encoding="utf-8"?>
<worksheet xmlns="http://schemas.openxmlformats.org/spreadsheetml/2006/main" xmlns:r="http://schemas.openxmlformats.org/officeDocument/2006/relationships">
  <dimension ref="A1:H97"/>
  <sheetViews>
    <sheetView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ht="6" customHeight="1" thickBot="1">
      <c r="A1" s="1"/>
      <c r="B1" s="1"/>
      <c r="C1" s="1"/>
      <c r="D1" s="1"/>
      <c r="E1" s="1"/>
      <c r="F1" s="1"/>
      <c r="G1" s="1"/>
      <c r="H1" s="94"/>
    </row>
    <row r="2" spans="1:8" s="118" customFormat="1" ht="31.5" customHeight="1" thickBot="1">
      <c r="A2" s="273" t="s">
        <v>769</v>
      </c>
      <c r="B2" s="273"/>
      <c r="C2" s="273"/>
      <c r="D2" s="273"/>
      <c r="E2" s="273"/>
      <c r="F2" s="273"/>
      <c r="G2" s="273"/>
      <c r="H2" s="108" t="s">
        <v>359</v>
      </c>
    </row>
    <row r="3" spans="1:8" s="118" customFormat="1" ht="25.5" customHeight="1">
      <c r="A3" s="273" t="s">
        <v>799</v>
      </c>
      <c r="B3" s="273"/>
      <c r="C3" s="273"/>
      <c r="D3" s="273"/>
      <c r="E3" s="273"/>
      <c r="F3" s="273"/>
      <c r="G3" s="273"/>
      <c r="H3" s="97"/>
    </row>
    <row r="4" spans="1:8" ht="3" customHeight="1">
      <c r="A4" s="1"/>
      <c r="B4" s="1"/>
      <c r="C4" s="5"/>
      <c r="D4" s="5"/>
      <c r="E4" s="6"/>
      <c r="F4" s="5"/>
      <c r="G4" s="1"/>
      <c r="H4" s="1"/>
    </row>
    <row r="5" spans="1:8" ht="3" customHeight="1">
      <c r="A5" s="1"/>
      <c r="B5" s="1"/>
      <c r="C5" s="5"/>
      <c r="D5" s="5"/>
      <c r="E5" s="6"/>
      <c r="F5" s="5"/>
      <c r="G5" s="1"/>
      <c r="H5" s="1"/>
    </row>
    <row r="6" spans="1:8" ht="3" customHeight="1">
      <c r="A6" s="7"/>
      <c r="B6" s="1"/>
      <c r="C6" s="5"/>
      <c r="D6" s="5"/>
      <c r="E6" s="6"/>
      <c r="F6" s="5"/>
      <c r="G6" s="1"/>
      <c r="H6" s="1"/>
    </row>
    <row r="7" spans="1:8" s="120" customFormat="1" ht="27.75" customHeight="1">
      <c r="A7" s="279" t="s">
        <v>360</v>
      </c>
      <c r="B7" s="279"/>
      <c r="C7" s="279"/>
      <c r="D7" s="73"/>
      <c r="E7" s="74"/>
      <c r="F7" s="73"/>
      <c r="G7" s="75"/>
      <c r="H7" s="75"/>
    </row>
    <row r="8" spans="1:8" ht="6" customHeight="1">
      <c r="A8" s="7"/>
      <c r="B8" s="1"/>
      <c r="C8" s="5"/>
      <c r="D8" s="5"/>
      <c r="E8" s="6"/>
      <c r="F8" s="5"/>
      <c r="G8" s="1"/>
      <c r="H8" s="1"/>
    </row>
    <row r="9" spans="1:8" s="121" customFormat="1" ht="21" customHeight="1">
      <c r="A9" s="45"/>
      <c r="B9" s="45"/>
      <c r="C9" s="295" t="s">
        <v>361</v>
      </c>
      <c r="D9" s="296"/>
      <c r="E9" s="296"/>
      <c r="F9" s="295" t="s">
        <v>362</v>
      </c>
      <c r="G9" s="296"/>
      <c r="H9" s="296"/>
    </row>
    <row r="10" spans="1:8" s="121" customFormat="1" ht="21" customHeight="1">
      <c r="A10" s="48"/>
      <c r="B10" s="99"/>
      <c r="C10" s="98"/>
      <c r="D10" s="45"/>
      <c r="E10" s="49"/>
      <c r="F10" s="293" t="s">
        <v>363</v>
      </c>
      <c r="G10" s="295" t="s">
        <v>364</v>
      </c>
      <c r="H10" s="296"/>
    </row>
    <row r="11" spans="1:8" s="121" customFormat="1" ht="42" customHeight="1">
      <c r="A11" s="51" t="s">
        <v>365</v>
      </c>
      <c r="B11" s="50" t="s">
        <v>366</v>
      </c>
      <c r="C11" s="126" t="s">
        <v>367</v>
      </c>
      <c r="D11" s="127" t="s">
        <v>368</v>
      </c>
      <c r="E11" s="122" t="s">
        <v>331</v>
      </c>
      <c r="F11" s="294"/>
      <c r="G11" s="52" t="s">
        <v>369</v>
      </c>
      <c r="H11" s="53" t="s">
        <v>370</v>
      </c>
    </row>
    <row r="12" spans="1:8" s="121" customFormat="1" ht="21" customHeight="1">
      <c r="A12" s="124" t="s">
        <v>371</v>
      </c>
      <c r="B12" s="55" t="s">
        <v>372</v>
      </c>
      <c r="C12" s="56"/>
      <c r="D12" s="56"/>
      <c r="E12" s="58" t="s">
        <v>373</v>
      </c>
      <c r="F12" s="128" t="s">
        <v>373</v>
      </c>
      <c r="G12" s="58" t="s">
        <v>373</v>
      </c>
      <c r="H12" s="58" t="s">
        <v>373</v>
      </c>
    </row>
    <row r="13" spans="1:8" s="121" customFormat="1" ht="21" customHeight="1">
      <c r="A13" s="59"/>
      <c r="B13" s="60" t="s">
        <v>374</v>
      </c>
      <c r="C13" s="61">
        <v>209</v>
      </c>
      <c r="D13" s="61">
        <v>83592</v>
      </c>
      <c r="E13" s="61">
        <v>15727165</v>
      </c>
      <c r="F13" s="61">
        <v>470</v>
      </c>
      <c r="G13" s="61">
        <v>48759</v>
      </c>
      <c r="H13" s="61">
        <v>41303</v>
      </c>
    </row>
    <row r="14" spans="1:8" s="121" customFormat="1" ht="43.5" customHeight="1">
      <c r="A14" s="59"/>
      <c r="B14" s="62" t="s">
        <v>375</v>
      </c>
      <c r="C14" s="175"/>
      <c r="D14" s="216"/>
      <c r="E14" s="216"/>
      <c r="F14" s="61">
        <v>0</v>
      </c>
      <c r="G14" s="61">
        <v>0</v>
      </c>
      <c r="H14" s="61">
        <v>0</v>
      </c>
    </row>
    <row r="15" spans="1:8" s="121" customFormat="1" ht="21" customHeight="1">
      <c r="A15" s="59"/>
      <c r="B15" s="62" t="s">
        <v>376</v>
      </c>
      <c r="C15" s="175"/>
      <c r="D15" s="216"/>
      <c r="E15" s="216"/>
      <c r="F15" s="61">
        <v>0</v>
      </c>
      <c r="G15" s="61">
        <v>122</v>
      </c>
      <c r="H15" s="61">
        <v>47</v>
      </c>
    </row>
    <row r="16" spans="1:8" s="121" customFormat="1" ht="21" customHeight="1">
      <c r="A16" s="59"/>
      <c r="B16" s="62" t="s">
        <v>377</v>
      </c>
      <c r="C16" s="175"/>
      <c r="D16" s="216"/>
      <c r="E16" s="61">
        <v>0</v>
      </c>
      <c r="F16" s="61">
        <v>0</v>
      </c>
      <c r="G16" s="61">
        <v>0</v>
      </c>
      <c r="H16" s="61">
        <v>0</v>
      </c>
    </row>
    <row r="17" spans="1:8" s="121" customFormat="1" ht="21" customHeight="1">
      <c r="A17" s="59"/>
      <c r="B17" s="65" t="s">
        <v>378</v>
      </c>
      <c r="C17" s="61">
        <v>0</v>
      </c>
      <c r="D17" s="61">
        <v>0</v>
      </c>
      <c r="E17" s="61">
        <v>0</v>
      </c>
      <c r="F17" s="61">
        <v>0</v>
      </c>
      <c r="G17" s="61">
        <v>0</v>
      </c>
      <c r="H17" s="61">
        <v>0</v>
      </c>
    </row>
    <row r="18" spans="1:8" s="121" customFormat="1" ht="21" customHeight="1">
      <c r="A18" s="66"/>
      <c r="B18" s="67" t="s">
        <v>379</v>
      </c>
      <c r="C18" s="64">
        <v>209</v>
      </c>
      <c r="D18" s="64">
        <v>83592</v>
      </c>
      <c r="E18" s="64">
        <v>15727165</v>
      </c>
      <c r="F18" s="64">
        <v>470</v>
      </c>
      <c r="G18" s="64">
        <v>48881</v>
      </c>
      <c r="H18" s="64">
        <v>41350</v>
      </c>
    </row>
    <row r="19" spans="1:8" s="121" customFormat="1" ht="21" customHeight="1">
      <c r="A19" s="69" t="s">
        <v>380</v>
      </c>
      <c r="B19" s="70" t="s">
        <v>381</v>
      </c>
      <c r="C19" s="64">
        <v>0</v>
      </c>
      <c r="D19" s="64">
        <v>0</v>
      </c>
      <c r="E19" s="216"/>
      <c r="F19" s="64">
        <v>0</v>
      </c>
      <c r="G19" s="64">
        <v>0</v>
      </c>
      <c r="H19" s="64">
        <v>0</v>
      </c>
    </row>
    <row r="20" spans="1:8" s="121" customFormat="1" ht="43.5" customHeight="1">
      <c r="A20" s="101" t="s">
        <v>382</v>
      </c>
      <c r="B20" s="62" t="s">
        <v>383</v>
      </c>
      <c r="C20" s="64">
        <v>0</v>
      </c>
      <c r="D20" s="64">
        <v>0</v>
      </c>
      <c r="E20" s="64">
        <v>0</v>
      </c>
      <c r="F20" s="64">
        <v>0</v>
      </c>
      <c r="G20" s="64">
        <v>0</v>
      </c>
      <c r="H20" s="64">
        <v>0</v>
      </c>
    </row>
    <row r="21" spans="1:8" s="121" customFormat="1" ht="43.5" customHeight="1">
      <c r="A21" s="59"/>
      <c r="B21" s="62" t="s">
        <v>375</v>
      </c>
      <c r="C21" s="175"/>
      <c r="D21" s="216"/>
      <c r="E21" s="216"/>
      <c r="F21" s="64">
        <v>0</v>
      </c>
      <c r="G21" s="64">
        <v>0</v>
      </c>
      <c r="H21" s="64">
        <v>0</v>
      </c>
    </row>
    <row r="22" spans="1:8" s="121" customFormat="1" ht="21" customHeight="1">
      <c r="A22" s="59"/>
      <c r="B22" s="62" t="s">
        <v>376</v>
      </c>
      <c r="C22" s="175"/>
      <c r="D22" s="216"/>
      <c r="E22" s="216"/>
      <c r="F22" s="64">
        <v>0</v>
      </c>
      <c r="G22" s="64">
        <v>0</v>
      </c>
      <c r="H22" s="64">
        <v>0</v>
      </c>
    </row>
    <row r="23" spans="1:8" s="121" customFormat="1" ht="21" customHeight="1">
      <c r="A23" s="59"/>
      <c r="B23" s="62" t="s">
        <v>377</v>
      </c>
      <c r="C23" s="175"/>
      <c r="D23" s="216"/>
      <c r="E23" s="64">
        <v>0</v>
      </c>
      <c r="F23" s="64">
        <v>0</v>
      </c>
      <c r="G23" s="64">
        <v>0</v>
      </c>
      <c r="H23" s="64">
        <v>0</v>
      </c>
    </row>
    <row r="24" spans="1:8" s="121" customFormat="1" ht="21" customHeight="1">
      <c r="A24" s="66"/>
      <c r="B24" s="67" t="s">
        <v>384</v>
      </c>
      <c r="C24" s="64">
        <v>0</v>
      </c>
      <c r="D24" s="64">
        <v>0</v>
      </c>
      <c r="E24" s="64">
        <v>0</v>
      </c>
      <c r="F24" s="64">
        <v>0</v>
      </c>
      <c r="G24" s="64">
        <v>0</v>
      </c>
      <c r="H24" s="64">
        <v>0</v>
      </c>
    </row>
    <row r="25" spans="1:8" s="121" customFormat="1" ht="21" customHeight="1">
      <c r="A25" s="69" t="s">
        <v>385</v>
      </c>
      <c r="B25" s="70" t="s">
        <v>386</v>
      </c>
      <c r="C25" s="64">
        <v>103</v>
      </c>
      <c r="D25" s="64">
        <v>4962</v>
      </c>
      <c r="E25" s="216"/>
      <c r="F25" s="64">
        <v>0</v>
      </c>
      <c r="G25" s="64">
        <v>16927</v>
      </c>
      <c r="H25" s="64">
        <v>2490</v>
      </c>
    </row>
    <row r="26" spans="1:8" s="121" customFormat="1" ht="21" customHeight="1">
      <c r="A26" s="69" t="s">
        <v>387</v>
      </c>
      <c r="B26" s="70" t="s">
        <v>388</v>
      </c>
      <c r="C26" s="64">
        <v>0</v>
      </c>
      <c r="D26" s="64">
        <v>0</v>
      </c>
      <c r="E26" s="216"/>
      <c r="F26" s="64">
        <v>0</v>
      </c>
      <c r="G26" s="64">
        <v>0</v>
      </c>
      <c r="H26" s="64">
        <v>0</v>
      </c>
    </row>
    <row r="27" spans="1:8" s="121" customFormat="1" ht="21" customHeight="1">
      <c r="A27" s="69" t="s">
        <v>389</v>
      </c>
      <c r="B27" s="70" t="s">
        <v>390</v>
      </c>
      <c r="C27" s="64">
        <v>0</v>
      </c>
      <c r="D27" s="64">
        <v>0</v>
      </c>
      <c r="E27" s="216"/>
      <c r="F27" s="64">
        <v>0</v>
      </c>
      <c r="G27" s="64">
        <v>0</v>
      </c>
      <c r="H27" s="64">
        <v>0</v>
      </c>
    </row>
    <row r="28" spans="1:8" s="130" customFormat="1" ht="21" customHeight="1">
      <c r="A28" s="109"/>
      <c r="B28" s="110"/>
      <c r="C28" s="111"/>
      <c r="D28" s="111"/>
      <c r="E28" s="129"/>
      <c r="F28" s="111"/>
      <c r="G28" s="111"/>
      <c r="H28" s="111"/>
    </row>
    <row r="29" spans="1:8" s="130" customFormat="1" ht="6" customHeight="1" thickBot="1">
      <c r="A29" s="109"/>
      <c r="B29" s="110"/>
      <c r="C29" s="111"/>
      <c r="D29" s="111"/>
      <c r="E29" s="129"/>
      <c r="F29" s="111"/>
      <c r="G29" s="111"/>
      <c r="H29" s="111"/>
    </row>
    <row r="30" spans="1:8" s="118" customFormat="1" ht="31.5" customHeight="1" thickBot="1">
      <c r="A30" s="273" t="s">
        <v>358</v>
      </c>
      <c r="B30" s="273"/>
      <c r="C30" s="273"/>
      <c r="D30" s="273"/>
      <c r="E30" s="273"/>
      <c r="F30" s="273"/>
      <c r="G30" s="273"/>
      <c r="H30" s="108" t="s">
        <v>359</v>
      </c>
    </row>
    <row r="31" spans="1:8" s="118" customFormat="1" ht="25.5" customHeight="1">
      <c r="A31" s="273" t="s">
        <v>799</v>
      </c>
      <c r="B31" s="273"/>
      <c r="C31" s="273"/>
      <c r="D31" s="273"/>
      <c r="E31" s="273"/>
      <c r="F31" s="273"/>
      <c r="G31" s="273"/>
      <c r="H31" s="97"/>
    </row>
    <row r="32" spans="1:8" ht="3" customHeight="1">
      <c r="A32" s="1"/>
      <c r="B32" s="1"/>
      <c r="C32" s="5"/>
      <c r="D32" s="5"/>
      <c r="E32" s="6"/>
      <c r="F32" s="5"/>
      <c r="G32" s="1"/>
      <c r="H32" s="1"/>
    </row>
    <row r="33" spans="1:8" ht="3" customHeight="1">
      <c r="A33" s="1"/>
      <c r="B33" s="1"/>
      <c r="C33" s="5"/>
      <c r="D33" s="5"/>
      <c r="E33" s="6"/>
      <c r="F33" s="5"/>
      <c r="G33" s="1"/>
      <c r="H33" s="1"/>
    </row>
    <row r="34" spans="1:8" ht="3" customHeight="1">
      <c r="A34" s="7"/>
      <c r="B34" s="1"/>
      <c r="C34" s="5"/>
      <c r="D34" s="5"/>
      <c r="E34" s="6"/>
      <c r="F34" s="5"/>
      <c r="G34" s="1"/>
      <c r="H34" s="1"/>
    </row>
    <row r="35" spans="1:8" s="120" customFormat="1" ht="27.75" customHeight="1">
      <c r="A35" s="279" t="s">
        <v>391</v>
      </c>
      <c r="B35" s="279"/>
      <c r="C35" s="279"/>
      <c r="D35" s="279"/>
      <c r="E35" s="74"/>
      <c r="F35" s="73"/>
      <c r="G35" s="75"/>
      <c r="H35" s="75"/>
    </row>
    <row r="36" spans="1:8" ht="6" customHeight="1">
      <c r="A36" s="7"/>
      <c r="B36" s="1"/>
      <c r="C36" s="5"/>
      <c r="D36" s="5"/>
      <c r="E36" s="6"/>
      <c r="F36" s="5"/>
      <c r="G36" s="1"/>
      <c r="H36" s="1"/>
    </row>
    <row r="37" spans="1:8" s="121" customFormat="1" ht="21" customHeight="1">
      <c r="A37" s="45"/>
      <c r="B37" s="45"/>
      <c r="C37" s="295" t="s">
        <v>361</v>
      </c>
      <c r="D37" s="296"/>
      <c r="E37" s="296"/>
      <c r="F37" s="295" t="s">
        <v>362</v>
      </c>
      <c r="G37" s="296"/>
      <c r="H37" s="296"/>
    </row>
    <row r="38" spans="1:8" s="121" customFormat="1" ht="21" customHeight="1">
      <c r="A38" s="48"/>
      <c r="B38" s="99"/>
      <c r="C38" s="98"/>
      <c r="D38" s="45"/>
      <c r="E38" s="49"/>
      <c r="F38" s="293" t="s">
        <v>363</v>
      </c>
      <c r="G38" s="295" t="s">
        <v>364</v>
      </c>
      <c r="H38" s="296"/>
    </row>
    <row r="39" spans="1:8" s="121" customFormat="1" ht="42" customHeight="1">
      <c r="A39" s="51" t="s">
        <v>365</v>
      </c>
      <c r="B39" s="50" t="s">
        <v>366</v>
      </c>
      <c r="C39" s="126" t="s">
        <v>367</v>
      </c>
      <c r="D39" s="127" t="s">
        <v>368</v>
      </c>
      <c r="E39" s="122" t="s">
        <v>331</v>
      </c>
      <c r="F39" s="294"/>
      <c r="G39" s="52" t="s">
        <v>369</v>
      </c>
      <c r="H39" s="53" t="s">
        <v>370</v>
      </c>
    </row>
    <row r="40" spans="1:8" s="121" customFormat="1" ht="21" customHeight="1">
      <c r="A40" s="124" t="s">
        <v>392</v>
      </c>
      <c r="B40" s="114" t="s">
        <v>393</v>
      </c>
      <c r="C40" s="56"/>
      <c r="D40" s="56"/>
      <c r="E40" s="58" t="s">
        <v>373</v>
      </c>
      <c r="F40" s="128" t="s">
        <v>373</v>
      </c>
      <c r="G40" s="58" t="s">
        <v>373</v>
      </c>
      <c r="H40" s="58" t="s">
        <v>373</v>
      </c>
    </row>
    <row r="41" spans="1:8" s="121" customFormat="1" ht="21" customHeight="1">
      <c r="A41" s="59"/>
      <c r="B41" s="60" t="s">
        <v>374</v>
      </c>
      <c r="C41" s="61">
        <v>20033</v>
      </c>
      <c r="D41" s="61">
        <v>1207586</v>
      </c>
      <c r="E41" s="61">
        <v>735890822</v>
      </c>
      <c r="F41" s="61">
        <v>0</v>
      </c>
      <c r="G41" s="61">
        <v>341564</v>
      </c>
      <c r="H41" s="61">
        <v>1607484</v>
      </c>
    </row>
    <row r="42" spans="1:8" s="121" customFormat="1" ht="43.5" customHeight="1">
      <c r="A42" s="59"/>
      <c r="B42" s="62" t="s">
        <v>375</v>
      </c>
      <c r="C42" s="175"/>
      <c r="D42" s="175"/>
      <c r="E42" s="216"/>
      <c r="F42" s="64">
        <v>870</v>
      </c>
      <c r="G42" s="64">
        <v>68750</v>
      </c>
      <c r="H42" s="64">
        <v>654509</v>
      </c>
    </row>
    <row r="43" spans="1:8" s="121" customFormat="1" ht="21" customHeight="1">
      <c r="A43" s="59"/>
      <c r="B43" s="62" t="s">
        <v>376</v>
      </c>
      <c r="C43" s="175"/>
      <c r="D43" s="175"/>
      <c r="E43" s="216"/>
      <c r="F43" s="64">
        <v>0</v>
      </c>
      <c r="G43" s="64">
        <v>24964</v>
      </c>
      <c r="H43" s="64">
        <v>218547</v>
      </c>
    </row>
    <row r="44" spans="1:8" s="121" customFormat="1" ht="21" customHeight="1">
      <c r="A44" s="59"/>
      <c r="B44" s="62" t="s">
        <v>377</v>
      </c>
      <c r="C44" s="175"/>
      <c r="D44" s="175"/>
      <c r="E44" s="64">
        <v>14547328</v>
      </c>
      <c r="F44" s="64">
        <v>0</v>
      </c>
      <c r="G44" s="64">
        <v>888</v>
      </c>
      <c r="H44" s="64">
        <v>7462</v>
      </c>
    </row>
    <row r="45" spans="1:8" s="121" customFormat="1" ht="21" customHeight="1">
      <c r="A45" s="66"/>
      <c r="B45" s="67" t="s">
        <v>394</v>
      </c>
      <c r="C45" s="64">
        <v>20033</v>
      </c>
      <c r="D45" s="64">
        <v>1207586</v>
      </c>
      <c r="E45" s="64">
        <v>750438150</v>
      </c>
      <c r="F45" s="64">
        <v>870</v>
      </c>
      <c r="G45" s="64">
        <v>436166</v>
      </c>
      <c r="H45" s="64">
        <v>2488002</v>
      </c>
    </row>
    <row r="46" spans="1:8" s="121" customFormat="1" ht="21" customHeight="1">
      <c r="A46" s="72"/>
      <c r="B46" s="67" t="s">
        <v>395</v>
      </c>
      <c r="C46" s="68">
        <f>SUM(C18,C19,C24,C25:C27,C45)</f>
        <v>20345</v>
      </c>
      <c r="D46" s="68">
        <f>SUM(D18,D19,D24,D25:D27,D45)</f>
        <v>1296140</v>
      </c>
      <c r="E46" s="68">
        <f>SUM(E18,E24,E45)</f>
        <v>766165315</v>
      </c>
      <c r="F46" s="68">
        <f>SUM(F18,F19,F24,F25:F27,F45)</f>
        <v>1340</v>
      </c>
      <c r="G46" s="68">
        <f>SUM(G18,G19,G24,G25:G27,G45)</f>
        <v>501974</v>
      </c>
      <c r="H46" s="68">
        <f>SUM(H18,H19,H24,H25:H27,H45)</f>
        <v>2531842</v>
      </c>
    </row>
    <row r="47" spans="1:8" s="121" customFormat="1" ht="11.25">
      <c r="A47" s="46"/>
      <c r="B47" s="46"/>
      <c r="C47" s="46"/>
      <c r="D47" s="46"/>
      <c r="E47" s="46"/>
      <c r="F47" s="46"/>
      <c r="G47" s="46"/>
      <c r="H47" s="46"/>
    </row>
    <row r="48" spans="1:8" s="121" customFormat="1" ht="11.25">
      <c r="A48" s="39"/>
      <c r="B48" s="46"/>
      <c r="C48" s="46"/>
      <c r="D48" s="46"/>
      <c r="E48" s="46"/>
      <c r="F48" s="46"/>
      <c r="G48" s="46"/>
      <c r="H48" s="46"/>
    </row>
    <row r="49" spans="1:8" s="121" customFormat="1" ht="11.25">
      <c r="A49" s="46"/>
      <c r="B49" s="46"/>
      <c r="C49" s="46"/>
      <c r="D49" s="46"/>
      <c r="E49" s="46"/>
      <c r="F49" s="46"/>
      <c r="G49" s="46"/>
      <c r="H49" s="46"/>
    </row>
    <row r="50" spans="1:8" s="121" customFormat="1" ht="11.25">
      <c r="A50" s="46"/>
      <c r="B50" s="46"/>
      <c r="C50" s="46"/>
      <c r="D50" s="46"/>
      <c r="E50" s="46"/>
      <c r="F50" s="46"/>
      <c r="G50" s="46"/>
      <c r="H50" s="46"/>
    </row>
    <row r="51" spans="1:8" s="121" customFormat="1" ht="11.25">
      <c r="A51" s="46"/>
      <c r="B51" s="46"/>
      <c r="C51" s="46"/>
      <c r="D51" s="46"/>
      <c r="E51" s="46"/>
      <c r="F51" s="46"/>
      <c r="G51" s="46"/>
      <c r="H51" s="46"/>
    </row>
    <row r="52" spans="1:8" s="121" customFormat="1" ht="11.25">
      <c r="A52" s="46"/>
      <c r="B52" s="46"/>
      <c r="C52" s="46"/>
      <c r="D52" s="46"/>
      <c r="E52" s="46"/>
      <c r="F52" s="46"/>
      <c r="G52" s="46"/>
      <c r="H52" s="46"/>
    </row>
    <row r="53" spans="1:8" s="121" customFormat="1" ht="11.25">
      <c r="A53" s="46"/>
      <c r="B53" s="46"/>
      <c r="C53" s="46"/>
      <c r="D53" s="46"/>
      <c r="E53" s="46"/>
      <c r="F53" s="46"/>
      <c r="G53" s="46"/>
      <c r="H53" s="46"/>
    </row>
    <row r="54" spans="1:8" s="121" customFormat="1" ht="11.25">
      <c r="A54" s="46"/>
      <c r="B54" s="46"/>
      <c r="C54" s="46"/>
      <c r="D54" s="46"/>
      <c r="E54" s="46"/>
      <c r="F54" s="46"/>
      <c r="G54" s="46"/>
      <c r="H54" s="46"/>
    </row>
    <row r="55" spans="1:8" s="121" customFormat="1" ht="11.25">
      <c r="A55" s="46"/>
      <c r="B55" s="46"/>
      <c r="C55" s="46"/>
      <c r="D55" s="46"/>
      <c r="E55" s="46"/>
      <c r="F55" s="46"/>
      <c r="G55" s="46"/>
      <c r="H55" s="46"/>
    </row>
    <row r="56" spans="1:8" s="121" customFormat="1" ht="11.25">
      <c r="A56" s="46"/>
      <c r="B56" s="46"/>
      <c r="C56" s="46"/>
      <c r="D56" s="46"/>
      <c r="E56" s="46"/>
      <c r="F56" s="46"/>
      <c r="G56" s="46"/>
      <c r="H56" s="46"/>
    </row>
    <row r="57" spans="1:8" s="121" customFormat="1" ht="11.25">
      <c r="A57" s="46"/>
      <c r="B57" s="46"/>
      <c r="C57" s="46"/>
      <c r="D57" s="46"/>
      <c r="E57" s="46"/>
      <c r="F57" s="46"/>
      <c r="G57" s="46"/>
      <c r="H57" s="46"/>
    </row>
    <row r="58" spans="1:8" s="121" customFormat="1" ht="11.25">
      <c r="A58" s="46"/>
      <c r="B58" s="46"/>
      <c r="C58" s="46"/>
      <c r="D58" s="46"/>
      <c r="E58" s="46"/>
      <c r="F58" s="46"/>
      <c r="G58" s="46"/>
      <c r="H58" s="46"/>
    </row>
    <row r="59" spans="1:8" s="121" customFormat="1" ht="11.25">
      <c r="A59" s="46"/>
      <c r="B59" s="46"/>
      <c r="C59" s="46"/>
      <c r="D59" s="46"/>
      <c r="E59" s="46"/>
      <c r="F59" s="46"/>
      <c r="G59" s="46"/>
      <c r="H59" s="46"/>
    </row>
    <row r="60" spans="1:8" s="121" customFormat="1" ht="11.25">
      <c r="A60" s="46"/>
      <c r="B60" s="46"/>
      <c r="C60" s="46"/>
      <c r="D60" s="46"/>
      <c r="E60" s="46"/>
      <c r="F60" s="46"/>
      <c r="G60" s="46"/>
      <c r="H60" s="46"/>
    </row>
    <row r="61" spans="1:8" s="121" customFormat="1" ht="11.25">
      <c r="A61" s="46"/>
      <c r="B61" s="46"/>
      <c r="C61" s="46"/>
      <c r="D61" s="46"/>
      <c r="E61" s="46"/>
      <c r="F61" s="46"/>
      <c r="G61" s="46"/>
      <c r="H61" s="46"/>
    </row>
    <row r="62" spans="1:8" s="121" customFormat="1" ht="11.25">
      <c r="A62" s="46"/>
      <c r="B62" s="46"/>
      <c r="C62" s="46"/>
      <c r="D62" s="46"/>
      <c r="E62" s="46"/>
      <c r="F62" s="46"/>
      <c r="G62" s="46"/>
      <c r="H62" s="46"/>
    </row>
    <row r="63" spans="1:8" s="121" customFormat="1" ht="11.25">
      <c r="A63" s="46"/>
      <c r="B63" s="46"/>
      <c r="C63" s="46"/>
      <c r="D63" s="46"/>
      <c r="E63" s="46"/>
      <c r="F63" s="46"/>
      <c r="G63" s="46"/>
      <c r="H63" s="46"/>
    </row>
    <row r="64" spans="1:8" s="121" customFormat="1" ht="11.25">
      <c r="A64" s="46"/>
      <c r="B64" s="46"/>
      <c r="C64" s="46"/>
      <c r="D64" s="46"/>
      <c r="E64" s="46"/>
      <c r="F64" s="46"/>
      <c r="G64" s="46"/>
      <c r="H64" s="46"/>
    </row>
    <row r="65" spans="1:8" s="121" customFormat="1" ht="11.25">
      <c r="A65" s="46"/>
      <c r="B65" s="46"/>
      <c r="C65" s="46"/>
      <c r="D65" s="46"/>
      <c r="E65" s="46"/>
      <c r="F65" s="46"/>
      <c r="G65" s="46"/>
      <c r="H65" s="46"/>
    </row>
    <row r="66" spans="1:8" s="121" customFormat="1" ht="11.25">
      <c r="A66" s="46"/>
      <c r="B66" s="46"/>
      <c r="C66" s="46"/>
      <c r="D66" s="46"/>
      <c r="E66" s="46"/>
      <c r="F66" s="46"/>
      <c r="G66" s="46"/>
      <c r="H66" s="46"/>
    </row>
    <row r="67" spans="1:8" s="121" customFormat="1" ht="11.25">
      <c r="A67" s="46"/>
      <c r="B67" s="46"/>
      <c r="C67" s="46"/>
      <c r="D67" s="46"/>
      <c r="E67" s="46"/>
      <c r="F67" s="46"/>
      <c r="G67" s="46"/>
      <c r="H67" s="46"/>
    </row>
    <row r="68" spans="1:8" s="121" customFormat="1" ht="11.25">
      <c r="A68" s="46"/>
      <c r="B68" s="46"/>
      <c r="C68" s="46"/>
      <c r="D68" s="46"/>
      <c r="E68" s="46"/>
      <c r="F68" s="46"/>
      <c r="G68" s="46"/>
      <c r="H68" s="46"/>
    </row>
    <row r="69" spans="1:8" s="121" customFormat="1" ht="11.25">
      <c r="A69" s="46"/>
      <c r="B69" s="46"/>
      <c r="C69" s="46"/>
      <c r="D69" s="46"/>
      <c r="E69" s="46"/>
      <c r="F69" s="46"/>
      <c r="G69" s="46"/>
      <c r="H69" s="46"/>
    </row>
    <row r="70" spans="1:8" s="121" customFormat="1" ht="11.25">
      <c r="A70" s="46"/>
      <c r="B70" s="46"/>
      <c r="C70" s="46"/>
      <c r="D70" s="46"/>
      <c r="E70" s="46"/>
      <c r="F70" s="46"/>
      <c r="G70" s="46"/>
      <c r="H70" s="46"/>
    </row>
    <row r="71" spans="1:8" s="121" customFormat="1" ht="11.25">
      <c r="A71" s="46"/>
      <c r="B71" s="46"/>
      <c r="C71" s="46"/>
      <c r="D71" s="46"/>
      <c r="E71" s="46"/>
      <c r="F71" s="46"/>
      <c r="G71" s="46"/>
      <c r="H71" s="46"/>
    </row>
    <row r="72" spans="1:8" s="121" customFormat="1" ht="11.25">
      <c r="A72" s="46"/>
      <c r="B72" s="46"/>
      <c r="C72" s="46"/>
      <c r="D72" s="46"/>
      <c r="E72" s="46"/>
      <c r="F72" s="46"/>
      <c r="G72" s="46"/>
      <c r="H72" s="46"/>
    </row>
    <row r="73" spans="1:8" s="121" customFormat="1" ht="11.25">
      <c r="A73" s="46"/>
      <c r="B73" s="46"/>
      <c r="C73" s="46"/>
      <c r="D73" s="46"/>
      <c r="E73" s="46"/>
      <c r="F73" s="46"/>
      <c r="G73" s="46"/>
      <c r="H73" s="46"/>
    </row>
    <row r="74" spans="1:8" s="121" customFormat="1" ht="11.25">
      <c r="A74" s="46"/>
      <c r="B74" s="46"/>
      <c r="C74" s="46"/>
      <c r="D74" s="46"/>
      <c r="E74" s="46"/>
      <c r="F74" s="46"/>
      <c r="G74" s="46"/>
      <c r="H74" s="46"/>
    </row>
    <row r="75" spans="1:8" s="121" customFormat="1" ht="11.25">
      <c r="A75" s="46"/>
      <c r="B75" s="46"/>
      <c r="C75" s="46"/>
      <c r="D75" s="46"/>
      <c r="E75" s="46"/>
      <c r="F75" s="46"/>
      <c r="G75" s="46"/>
      <c r="H75" s="46"/>
    </row>
    <row r="76" spans="1:8" s="121" customFormat="1" ht="11.25">
      <c r="A76" s="46"/>
      <c r="B76" s="46"/>
      <c r="C76" s="46"/>
      <c r="D76" s="46"/>
      <c r="E76" s="46"/>
      <c r="F76" s="46"/>
      <c r="G76" s="46"/>
      <c r="H76" s="46"/>
    </row>
    <row r="77" spans="1:8" s="121" customFormat="1" ht="11.25">
      <c r="A77" s="46"/>
      <c r="B77" s="46"/>
      <c r="C77" s="46"/>
      <c r="D77" s="46"/>
      <c r="E77" s="46"/>
      <c r="F77" s="46"/>
      <c r="G77" s="46"/>
      <c r="H77" s="46"/>
    </row>
    <row r="78" spans="1:8" s="121" customFormat="1" ht="11.25">
      <c r="A78" s="46"/>
      <c r="B78" s="46"/>
      <c r="C78" s="46"/>
      <c r="D78" s="46"/>
      <c r="E78" s="46"/>
      <c r="F78" s="46"/>
      <c r="G78" s="46"/>
      <c r="H78" s="46"/>
    </row>
    <row r="79" spans="1:8" s="121" customFormat="1" ht="11.25">
      <c r="A79" s="46"/>
      <c r="B79" s="46"/>
      <c r="C79" s="46"/>
      <c r="D79" s="46"/>
      <c r="E79" s="46"/>
      <c r="F79" s="46"/>
      <c r="G79" s="46"/>
      <c r="H79" s="46"/>
    </row>
    <row r="80" spans="1:8" s="121" customFormat="1" ht="11.25">
      <c r="A80" s="46"/>
      <c r="B80" s="46"/>
      <c r="C80" s="46"/>
      <c r="D80" s="46"/>
      <c r="E80" s="46"/>
      <c r="F80" s="46"/>
      <c r="G80" s="46"/>
      <c r="H80" s="46"/>
    </row>
    <row r="81" spans="1:8" s="121" customFormat="1" ht="11.25">
      <c r="A81" s="46"/>
      <c r="B81" s="46"/>
      <c r="C81" s="46"/>
      <c r="D81" s="46"/>
      <c r="E81" s="46"/>
      <c r="F81" s="46"/>
      <c r="G81" s="46"/>
      <c r="H81" s="46"/>
    </row>
    <row r="82" spans="1:8" s="121" customFormat="1" ht="11.25">
      <c r="A82" s="46"/>
      <c r="B82" s="46"/>
      <c r="C82" s="46"/>
      <c r="D82" s="46"/>
      <c r="E82" s="46"/>
      <c r="F82" s="46"/>
      <c r="G82" s="46"/>
      <c r="H82" s="46"/>
    </row>
    <row r="83" spans="1:8" s="121" customFormat="1" ht="11.25">
      <c r="A83" s="46"/>
      <c r="B83" s="46"/>
      <c r="C83" s="46"/>
      <c r="D83" s="46"/>
      <c r="E83" s="46"/>
      <c r="F83" s="46"/>
      <c r="G83" s="46"/>
      <c r="H83" s="46"/>
    </row>
    <row r="84" spans="1:8" s="121" customFormat="1" ht="11.25">
      <c r="A84" s="46"/>
      <c r="B84" s="46"/>
      <c r="C84" s="46"/>
      <c r="D84" s="46"/>
      <c r="E84" s="46"/>
      <c r="F84" s="46"/>
      <c r="G84" s="46"/>
      <c r="H84" s="46"/>
    </row>
    <row r="85" spans="1:8" s="121" customFormat="1" ht="11.25">
      <c r="A85" s="46"/>
      <c r="B85" s="46"/>
      <c r="C85" s="46"/>
      <c r="D85" s="46"/>
      <c r="E85" s="46"/>
      <c r="F85" s="46"/>
      <c r="G85" s="46"/>
      <c r="H85" s="46"/>
    </row>
    <row r="86" spans="1:8" s="121" customFormat="1" ht="11.25">
      <c r="A86" s="46"/>
      <c r="B86" s="46"/>
      <c r="C86" s="46"/>
      <c r="D86" s="46"/>
      <c r="E86" s="46"/>
      <c r="F86" s="46"/>
      <c r="G86" s="46"/>
      <c r="H86" s="46"/>
    </row>
    <row r="87" spans="1:8" s="121" customFormat="1" ht="11.25">
      <c r="A87" s="46"/>
      <c r="B87" s="46"/>
      <c r="C87" s="46"/>
      <c r="D87" s="46"/>
      <c r="E87" s="46"/>
      <c r="F87" s="46"/>
      <c r="G87" s="46"/>
      <c r="H87" s="46"/>
    </row>
    <row r="88" spans="1:8" s="121" customFormat="1" ht="11.25">
      <c r="A88" s="46"/>
      <c r="B88" s="46"/>
      <c r="C88" s="46"/>
      <c r="D88" s="46"/>
      <c r="E88" s="46"/>
      <c r="F88" s="46"/>
      <c r="G88" s="46"/>
      <c r="H88" s="46"/>
    </row>
    <row r="89" spans="1:8" s="121" customFormat="1" ht="11.25">
      <c r="A89" s="46"/>
      <c r="B89" s="46"/>
      <c r="C89" s="46"/>
      <c r="D89" s="46"/>
      <c r="E89" s="46"/>
      <c r="F89" s="46"/>
      <c r="G89" s="46"/>
      <c r="H89" s="46"/>
    </row>
    <row r="90" spans="1:8" s="121" customFormat="1" ht="11.25">
      <c r="A90" s="46"/>
      <c r="B90" s="46"/>
      <c r="C90" s="46"/>
      <c r="D90" s="46"/>
      <c r="E90" s="46"/>
      <c r="F90" s="46"/>
      <c r="G90" s="46"/>
      <c r="H90" s="46"/>
    </row>
    <row r="91" spans="1:8" s="121" customFormat="1" ht="11.25">
      <c r="A91" s="46"/>
      <c r="B91" s="46"/>
      <c r="C91" s="46"/>
      <c r="D91" s="46"/>
      <c r="E91" s="46"/>
      <c r="F91" s="46"/>
      <c r="G91" s="46"/>
      <c r="H91" s="46"/>
    </row>
    <row r="92" spans="1:8" s="121" customFormat="1" ht="11.25">
      <c r="A92" s="46"/>
      <c r="B92" s="46"/>
      <c r="C92" s="46"/>
      <c r="D92" s="46"/>
      <c r="E92" s="46"/>
      <c r="F92" s="46"/>
      <c r="G92" s="46"/>
      <c r="H92" s="46"/>
    </row>
    <row r="93" spans="1:8" s="121" customFormat="1" ht="11.25">
      <c r="A93" s="46"/>
      <c r="B93" s="46"/>
      <c r="C93" s="46"/>
      <c r="D93" s="46"/>
      <c r="E93" s="46"/>
      <c r="F93" s="46"/>
      <c r="G93" s="46"/>
      <c r="H93" s="46"/>
    </row>
    <row r="94" spans="1:8" s="121" customFormat="1" ht="11.25">
      <c r="A94" s="46"/>
      <c r="B94" s="46"/>
      <c r="C94" s="46"/>
      <c r="D94" s="46"/>
      <c r="E94" s="46"/>
      <c r="F94" s="46"/>
      <c r="G94" s="46"/>
      <c r="H94" s="46"/>
    </row>
    <row r="95" spans="1:8" s="121" customFormat="1" ht="11.25">
      <c r="A95" s="46"/>
      <c r="B95" s="46"/>
      <c r="C95" s="46"/>
      <c r="D95" s="46"/>
      <c r="E95" s="46"/>
      <c r="F95" s="46"/>
      <c r="G95" s="46"/>
      <c r="H95" s="46"/>
    </row>
    <row r="96" spans="1:8" s="121" customFormat="1" ht="11.25">
      <c r="A96" s="46"/>
      <c r="B96" s="46"/>
      <c r="C96" s="46"/>
      <c r="D96" s="46"/>
      <c r="E96" s="46"/>
      <c r="F96" s="46"/>
      <c r="G96" s="46"/>
      <c r="H96" s="46"/>
    </row>
    <row r="97" spans="1:8" s="121" customFormat="1" ht="11.25">
      <c r="A97" s="46"/>
      <c r="B97" s="46"/>
      <c r="C97" s="46"/>
      <c r="D97" s="46"/>
      <c r="E97" s="46"/>
      <c r="F97" s="46"/>
      <c r="G97" s="46"/>
      <c r="H97" s="46"/>
    </row>
  </sheetData>
  <sheetProtection/>
  <mergeCells count="14">
    <mergeCell ref="A35:D35"/>
    <mergeCell ref="C37:E37"/>
    <mergeCell ref="F37:H37"/>
    <mergeCell ref="F38:F39"/>
    <mergeCell ref="G38:H38"/>
    <mergeCell ref="A30:G30"/>
    <mergeCell ref="A31:G31"/>
    <mergeCell ref="F10:F11"/>
    <mergeCell ref="G10:H10"/>
    <mergeCell ref="C9:E9"/>
    <mergeCell ref="F9:H9"/>
    <mergeCell ref="A7:C7"/>
    <mergeCell ref="A2:G2"/>
    <mergeCell ref="A3:G3"/>
  </mergeCells>
  <dataValidations count="2">
    <dataValidation operator="equal" allowBlank="1" showInputMessage="1" showErrorMessage="1" sqref="F32:F36 F4:F8"/>
    <dataValidation type="whole" allowBlank="1" showInputMessage="1" showErrorMessage="1" errorTitle="No Decimal" error="No Decimal is allowed" sqref="E42:E43 C42:D44 E25:E29 C21:D23 E19 E14:E15 E21:E22 C14:D16">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7" r:id="rId1"/>
  <rowBreaks count="1" manualBreakCount="1">
    <brk id="28" max="255" man="1"/>
  </rowBreaks>
</worksheet>
</file>

<file path=xl/worksheets/sheet13.xml><?xml version="1.0" encoding="utf-8"?>
<worksheet xmlns="http://schemas.openxmlformats.org/spreadsheetml/2006/main" xmlns:r="http://schemas.openxmlformats.org/officeDocument/2006/relationships">
  <dimension ref="A1:G20"/>
  <sheetViews>
    <sheetView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3.625" style="8" customWidth="1"/>
    <col min="4" max="4" width="18.625" style="8" customWidth="1"/>
    <col min="5" max="5" width="16.125" style="8" customWidth="1"/>
    <col min="6" max="7" width="22.625" style="8" customWidth="1"/>
  </cols>
  <sheetData>
    <row r="1" spans="1:7" s="117" customFormat="1" ht="6" customHeight="1" thickBot="1">
      <c r="A1" s="116"/>
      <c r="B1" s="116"/>
      <c r="C1" s="116"/>
      <c r="D1" s="116"/>
      <c r="E1" s="116"/>
      <c r="F1" s="116"/>
      <c r="G1" s="94"/>
    </row>
    <row r="2" spans="1:7" s="118" customFormat="1" ht="31.5" customHeight="1" thickBot="1">
      <c r="A2" s="273" t="s">
        <v>239</v>
      </c>
      <c r="B2" s="273"/>
      <c r="C2" s="273"/>
      <c r="D2" s="273"/>
      <c r="E2" s="273"/>
      <c r="F2" s="273"/>
      <c r="G2" s="108" t="s">
        <v>399</v>
      </c>
    </row>
    <row r="3" spans="1:7" s="118" customFormat="1" ht="25.5" customHeight="1">
      <c r="A3" s="273" t="s">
        <v>799</v>
      </c>
      <c r="B3" s="273"/>
      <c r="C3" s="273"/>
      <c r="D3" s="273"/>
      <c r="E3" s="273"/>
      <c r="F3" s="273"/>
      <c r="G3" s="97"/>
    </row>
    <row r="4" spans="1:7" ht="3" customHeight="1">
      <c r="A4" s="2"/>
      <c r="B4" s="1"/>
      <c r="C4" s="5"/>
      <c r="D4" s="119"/>
      <c r="E4" s="4"/>
      <c r="F4" s="119"/>
      <c r="G4" s="1"/>
    </row>
    <row r="5" spans="1:7" ht="3" customHeight="1">
      <c r="A5" s="1"/>
      <c r="B5" s="1"/>
      <c r="C5" s="5"/>
      <c r="D5" s="5"/>
      <c r="E5" s="131"/>
      <c r="F5" s="5"/>
      <c r="G5" s="1"/>
    </row>
    <row r="6" spans="1:7" ht="3" customHeight="1">
      <c r="A6" s="7"/>
      <c r="B6" s="1"/>
      <c r="C6" s="5"/>
      <c r="D6" s="5"/>
      <c r="E6" s="6"/>
      <c r="F6" s="5"/>
      <c r="G6" s="1"/>
    </row>
    <row r="7" spans="1:7" ht="27.75" customHeight="1">
      <c r="A7" s="279" t="s">
        <v>400</v>
      </c>
      <c r="B7" s="279"/>
      <c r="C7" s="279"/>
      <c r="D7" s="5"/>
      <c r="E7" s="6"/>
      <c r="F7" s="5"/>
      <c r="G7" s="1"/>
    </row>
    <row r="8" spans="1:7" ht="6" customHeight="1">
      <c r="A8" s="7"/>
      <c r="B8" s="1"/>
      <c r="C8" s="5"/>
      <c r="D8" s="5"/>
      <c r="E8" s="6"/>
      <c r="F8" s="5"/>
      <c r="G8" s="1"/>
    </row>
    <row r="9" spans="1:7" s="121" customFormat="1" ht="21" customHeight="1">
      <c r="A9" s="45"/>
      <c r="B9" s="45"/>
      <c r="C9" s="295" t="s">
        <v>323</v>
      </c>
      <c r="D9" s="296"/>
      <c r="E9" s="296"/>
      <c r="F9" s="274" t="s">
        <v>401</v>
      </c>
      <c r="G9" s="297"/>
    </row>
    <row r="10" spans="1:7" s="121" customFormat="1" ht="42" customHeight="1">
      <c r="A10" s="51" t="s">
        <v>327</v>
      </c>
      <c r="B10" s="51" t="s">
        <v>328</v>
      </c>
      <c r="C10" s="53" t="s">
        <v>402</v>
      </c>
      <c r="D10" s="53" t="s">
        <v>403</v>
      </c>
      <c r="E10" s="53" t="s">
        <v>404</v>
      </c>
      <c r="F10" s="53" t="s">
        <v>405</v>
      </c>
      <c r="G10" s="53" t="s">
        <v>406</v>
      </c>
    </row>
    <row r="11" spans="1:7" s="121" customFormat="1" ht="21" customHeight="1">
      <c r="A11" s="124" t="s">
        <v>396</v>
      </c>
      <c r="B11" s="114" t="s">
        <v>407</v>
      </c>
      <c r="C11" s="63"/>
      <c r="D11" s="58" t="s">
        <v>408</v>
      </c>
      <c r="E11" s="58" t="s">
        <v>308</v>
      </c>
      <c r="F11" s="58" t="s">
        <v>308</v>
      </c>
      <c r="G11" s="58" t="s">
        <v>308</v>
      </c>
    </row>
    <row r="12" spans="1:7" s="121" customFormat="1" ht="21" customHeight="1">
      <c r="A12" s="59"/>
      <c r="B12" s="132" t="s">
        <v>409</v>
      </c>
      <c r="C12" s="63"/>
      <c r="D12" s="225">
        <v>1083582</v>
      </c>
      <c r="E12" s="225">
        <v>45007244</v>
      </c>
      <c r="F12" s="225">
        <v>10390694</v>
      </c>
      <c r="G12" s="225">
        <v>3867712</v>
      </c>
    </row>
    <row r="13" spans="1:7" s="121" customFormat="1" ht="21" customHeight="1">
      <c r="A13" s="59"/>
      <c r="B13" s="65" t="s">
        <v>410</v>
      </c>
      <c r="C13" s="63"/>
      <c r="D13" s="225">
        <v>4260098</v>
      </c>
      <c r="E13" s="225">
        <v>42033034</v>
      </c>
      <c r="F13" s="225">
        <v>1032742</v>
      </c>
      <c r="G13" s="225">
        <v>2630526</v>
      </c>
    </row>
    <row r="14" spans="1:7" s="121" customFormat="1" ht="21" customHeight="1">
      <c r="A14" s="66"/>
      <c r="B14" s="67" t="s">
        <v>411</v>
      </c>
      <c r="C14" s="63"/>
      <c r="D14" s="225">
        <v>5343680</v>
      </c>
      <c r="E14" s="225">
        <v>87040278</v>
      </c>
      <c r="F14" s="225">
        <v>11423436</v>
      </c>
      <c r="G14" s="225">
        <v>6498238</v>
      </c>
    </row>
    <row r="15" spans="1:7" s="121" customFormat="1" ht="43.5" customHeight="1">
      <c r="A15" s="71" t="s">
        <v>397</v>
      </c>
      <c r="B15" s="70" t="s">
        <v>412</v>
      </c>
      <c r="C15" s="63"/>
      <c r="D15" s="225">
        <v>0</v>
      </c>
      <c r="E15" s="225">
        <v>0</v>
      </c>
      <c r="F15" s="225">
        <v>0</v>
      </c>
      <c r="G15" s="225">
        <v>0</v>
      </c>
    </row>
    <row r="16" spans="1:7" s="121" customFormat="1" ht="21" customHeight="1">
      <c r="A16" s="59"/>
      <c r="B16" s="65" t="s">
        <v>413</v>
      </c>
      <c r="C16" s="63"/>
      <c r="D16" s="225">
        <v>894261</v>
      </c>
      <c r="E16" s="225">
        <v>13843922</v>
      </c>
      <c r="F16" s="225">
        <v>322370</v>
      </c>
      <c r="G16" s="225">
        <v>846234</v>
      </c>
    </row>
    <row r="17" spans="1:7" s="121" customFormat="1" ht="21" customHeight="1">
      <c r="A17" s="66"/>
      <c r="B17" s="67" t="s">
        <v>414</v>
      </c>
      <c r="C17" s="63"/>
      <c r="D17" s="225">
        <v>894261</v>
      </c>
      <c r="E17" s="225">
        <v>13843922</v>
      </c>
      <c r="F17" s="225">
        <v>322370</v>
      </c>
      <c r="G17" s="225">
        <v>846234</v>
      </c>
    </row>
    <row r="18" spans="1:7" s="121" customFormat="1" ht="21" customHeight="1">
      <c r="A18" s="103"/>
      <c r="B18" s="70" t="s">
        <v>357</v>
      </c>
      <c r="C18" s="225">
        <v>340315</v>
      </c>
      <c r="D18" s="68">
        <f>D14+D17</f>
        <v>6237941</v>
      </c>
      <c r="E18" s="68">
        <f>E14+E17</f>
        <v>100884200</v>
      </c>
      <c r="F18" s="68">
        <f>F14+F17</f>
        <v>11745806</v>
      </c>
      <c r="G18" s="68">
        <f>G14+G17</f>
        <v>7344472</v>
      </c>
    </row>
    <row r="20" ht="16.5">
      <c r="A20" s="9"/>
    </row>
  </sheetData>
  <sheetProtection/>
  <mergeCells count="5">
    <mergeCell ref="C9:E9"/>
    <mergeCell ref="F9:G9"/>
    <mergeCell ref="A7:C7"/>
    <mergeCell ref="A2:F2"/>
    <mergeCell ref="A3:F3"/>
  </mergeCells>
  <dataValidations count="2">
    <dataValidation type="custom" showInputMessage="1" showErrorMessage="1" errorTitle="NO INPUT is allowed" sqref="C12:C17">
      <formula1>" "</formula1>
    </dataValidation>
    <dataValidation operator="equal" allowBlank="1" showInputMessage="1" showErrorMessage="1" sqref="F5:F8"/>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H24"/>
  <sheetViews>
    <sheetView zoomScalePageLayoutView="0" workbookViewId="0" topLeftCell="A1">
      <selection activeCell="A1" sqref="A1"/>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17" customFormat="1" ht="6" customHeight="1" thickBot="1">
      <c r="A1" s="116"/>
      <c r="B1" s="116"/>
      <c r="C1" s="116"/>
      <c r="D1" s="116"/>
      <c r="E1" s="116"/>
      <c r="F1" s="116"/>
      <c r="G1" s="116"/>
      <c r="H1" s="94"/>
    </row>
    <row r="2" spans="1:8" s="118" customFormat="1" ht="31.5" customHeight="1" thickBot="1">
      <c r="A2" s="273" t="s">
        <v>415</v>
      </c>
      <c r="B2" s="273"/>
      <c r="C2" s="273"/>
      <c r="D2" s="273"/>
      <c r="E2" s="273"/>
      <c r="F2" s="273"/>
      <c r="G2" s="273"/>
      <c r="H2" s="108" t="s">
        <v>416</v>
      </c>
    </row>
    <row r="3" spans="1:8" s="118" customFormat="1" ht="25.5" customHeight="1">
      <c r="A3" s="273" t="s">
        <v>800</v>
      </c>
      <c r="B3" s="273"/>
      <c r="C3" s="273"/>
      <c r="D3" s="273"/>
      <c r="E3" s="273"/>
      <c r="F3" s="273"/>
      <c r="G3" s="273"/>
      <c r="H3" s="97"/>
    </row>
    <row r="4" spans="1:8" ht="3" customHeight="1">
      <c r="A4" s="2"/>
      <c r="B4" s="1"/>
      <c r="C4" s="5"/>
      <c r="D4" s="119"/>
      <c r="E4" s="4"/>
      <c r="F4" s="119"/>
      <c r="G4" s="1"/>
      <c r="H4" s="1"/>
    </row>
    <row r="5" spans="1:8" ht="3" customHeight="1">
      <c r="A5" s="1"/>
      <c r="B5" s="1"/>
      <c r="C5" s="5"/>
      <c r="D5" s="5"/>
      <c r="E5" s="6"/>
      <c r="F5" s="5"/>
      <c r="G5" s="1"/>
      <c r="H5" s="1"/>
    </row>
    <row r="6" spans="1:8" ht="3" customHeight="1">
      <c r="A6" s="7"/>
      <c r="B6" s="1"/>
      <c r="C6" s="5"/>
      <c r="D6" s="5"/>
      <c r="E6" s="6"/>
      <c r="F6" s="5"/>
      <c r="G6" s="1"/>
      <c r="H6" s="1"/>
    </row>
    <row r="7" spans="1:8" s="120" customFormat="1" ht="27.75" customHeight="1">
      <c r="A7" s="279" t="s">
        <v>417</v>
      </c>
      <c r="B7" s="279"/>
      <c r="C7" s="279"/>
      <c r="D7" s="279"/>
      <c r="E7" s="74"/>
      <c r="F7" s="73"/>
      <c r="G7" s="75"/>
      <c r="H7" s="75"/>
    </row>
    <row r="8" spans="1:8" ht="6" customHeight="1">
      <c r="A8" s="7"/>
      <c r="B8" s="1"/>
      <c r="C8" s="5"/>
      <c r="D8" s="5"/>
      <c r="E8" s="6"/>
      <c r="F8" s="5"/>
      <c r="G8" s="1"/>
      <c r="H8" s="1"/>
    </row>
    <row r="9" spans="1:8" s="121" customFormat="1" ht="21" customHeight="1">
      <c r="A9" s="45"/>
      <c r="B9" s="45"/>
      <c r="C9" s="298" t="s">
        <v>418</v>
      </c>
      <c r="D9" s="299"/>
      <c r="E9" s="299"/>
      <c r="F9" s="300"/>
      <c r="G9" s="298" t="s">
        <v>419</v>
      </c>
      <c r="H9" s="300"/>
    </row>
    <row r="10" spans="1:8" s="121" customFormat="1" ht="57" customHeight="1">
      <c r="A10" s="51" t="s">
        <v>420</v>
      </c>
      <c r="B10" s="51" t="s">
        <v>421</v>
      </c>
      <c r="C10" s="133" t="s">
        <v>422</v>
      </c>
      <c r="D10" s="133" t="s">
        <v>423</v>
      </c>
      <c r="E10" s="133" t="s">
        <v>424</v>
      </c>
      <c r="F10" s="133" t="s">
        <v>425</v>
      </c>
      <c r="G10" s="133" t="s">
        <v>426</v>
      </c>
      <c r="H10" s="133" t="s">
        <v>427</v>
      </c>
    </row>
    <row r="11" spans="1:8" s="121" customFormat="1" ht="21" customHeight="1">
      <c r="A11" s="49"/>
      <c r="B11" s="134"/>
      <c r="C11" s="56"/>
      <c r="D11" s="56"/>
      <c r="E11" s="124"/>
      <c r="F11" s="124"/>
      <c r="G11" s="58" t="s">
        <v>428</v>
      </c>
      <c r="H11" s="58" t="s">
        <v>428</v>
      </c>
    </row>
    <row r="12" spans="1:8" s="121" customFormat="1" ht="21" customHeight="1">
      <c r="A12" s="135" t="s">
        <v>429</v>
      </c>
      <c r="B12" s="136" t="s">
        <v>430</v>
      </c>
      <c r="C12" s="227">
        <v>64690</v>
      </c>
      <c r="D12" s="227">
        <v>48868</v>
      </c>
      <c r="E12" s="227">
        <v>178241</v>
      </c>
      <c r="F12" s="227">
        <v>233020</v>
      </c>
      <c r="G12" s="227">
        <v>11700831</v>
      </c>
      <c r="H12" s="227">
        <v>67291196</v>
      </c>
    </row>
    <row r="13" spans="1:8" s="121" customFormat="1" ht="21" customHeight="1">
      <c r="A13" s="59"/>
      <c r="B13" s="132" t="s">
        <v>431</v>
      </c>
      <c r="C13" s="227">
        <v>525</v>
      </c>
      <c r="D13" s="227">
        <v>258</v>
      </c>
      <c r="E13" s="227">
        <v>456</v>
      </c>
      <c r="F13" s="227">
        <v>65</v>
      </c>
      <c r="G13" s="227">
        <v>68121</v>
      </c>
      <c r="H13" s="227">
        <v>69713</v>
      </c>
    </row>
    <row r="14" spans="1:8" s="121" customFormat="1" ht="21" customHeight="1">
      <c r="A14" s="66"/>
      <c r="B14" s="67" t="s">
        <v>432</v>
      </c>
      <c r="C14" s="227">
        <v>65215</v>
      </c>
      <c r="D14" s="227">
        <v>49126</v>
      </c>
      <c r="E14" s="227">
        <v>178697</v>
      </c>
      <c r="F14" s="227">
        <v>233085</v>
      </c>
      <c r="G14" s="227">
        <v>11768952</v>
      </c>
      <c r="H14" s="227">
        <v>67360909</v>
      </c>
    </row>
    <row r="15" spans="1:8" s="121" customFormat="1" ht="21" customHeight="1">
      <c r="A15" s="69" t="s">
        <v>433</v>
      </c>
      <c r="B15" s="70" t="s">
        <v>434</v>
      </c>
      <c r="C15" s="227">
        <v>0</v>
      </c>
      <c r="D15" s="227">
        <v>0</v>
      </c>
      <c r="E15" s="227">
        <v>68</v>
      </c>
      <c r="F15" s="227">
        <v>32</v>
      </c>
      <c r="G15" s="227">
        <v>2411</v>
      </c>
      <c r="H15" s="227">
        <v>22494</v>
      </c>
    </row>
    <row r="16" spans="1:8" s="121" customFormat="1" ht="21" customHeight="1">
      <c r="A16" s="69" t="s">
        <v>435</v>
      </c>
      <c r="B16" s="70" t="s">
        <v>436</v>
      </c>
      <c r="C16" s="227">
        <v>10421</v>
      </c>
      <c r="D16" s="227">
        <v>6802</v>
      </c>
      <c r="E16" s="227">
        <v>96005</v>
      </c>
      <c r="F16" s="227">
        <v>4670</v>
      </c>
      <c r="G16" s="227">
        <v>30043171</v>
      </c>
      <c r="H16" s="227">
        <v>2372293</v>
      </c>
    </row>
    <row r="17" spans="1:8" s="121" customFormat="1" ht="21" customHeight="1">
      <c r="A17" s="69" t="s">
        <v>437</v>
      </c>
      <c r="B17" s="70" t="s">
        <v>438</v>
      </c>
      <c r="C17" s="227">
        <v>2119</v>
      </c>
      <c r="D17" s="227">
        <v>844</v>
      </c>
      <c r="E17" s="227">
        <v>4826</v>
      </c>
      <c r="F17" s="227">
        <v>12086</v>
      </c>
      <c r="G17" s="227">
        <v>280298</v>
      </c>
      <c r="H17" s="227">
        <v>297847</v>
      </c>
    </row>
    <row r="18" spans="1:8" s="121" customFormat="1" ht="21" customHeight="1">
      <c r="A18" s="69" t="s">
        <v>439</v>
      </c>
      <c r="B18" s="70" t="s">
        <v>440</v>
      </c>
      <c r="C18" s="227">
        <v>0</v>
      </c>
      <c r="D18" s="227">
        <v>0</v>
      </c>
      <c r="E18" s="227">
        <v>0</v>
      </c>
      <c r="F18" s="227">
        <v>0</v>
      </c>
      <c r="G18" s="227">
        <v>0</v>
      </c>
      <c r="H18" s="227">
        <v>0</v>
      </c>
    </row>
    <row r="19" spans="1:8" s="121" customFormat="1" ht="21" customHeight="1">
      <c r="A19" s="69" t="s">
        <v>441</v>
      </c>
      <c r="B19" s="70" t="s">
        <v>442</v>
      </c>
      <c r="C19" s="227">
        <v>0</v>
      </c>
      <c r="D19" s="227">
        <v>0</v>
      </c>
      <c r="E19" s="227">
        <v>0</v>
      </c>
      <c r="F19" s="227">
        <v>1</v>
      </c>
      <c r="G19" s="227">
        <v>0</v>
      </c>
      <c r="H19" s="227">
        <v>1610</v>
      </c>
    </row>
    <row r="20" spans="1:8" s="121" customFormat="1" ht="21" customHeight="1">
      <c r="A20" s="72"/>
      <c r="B20" s="67" t="s">
        <v>443</v>
      </c>
      <c r="C20" s="68">
        <f aca="true" t="shared" si="0" ref="C20:H20">C14+C15+C16+C17+C18+C19</f>
        <v>77755</v>
      </c>
      <c r="D20" s="68">
        <f t="shared" si="0"/>
        <v>56772</v>
      </c>
      <c r="E20" s="68">
        <f t="shared" si="0"/>
        <v>279596</v>
      </c>
      <c r="F20" s="68">
        <f t="shared" si="0"/>
        <v>249874</v>
      </c>
      <c r="G20" s="68">
        <f t="shared" si="0"/>
        <v>42094832</v>
      </c>
      <c r="H20" s="68">
        <f t="shared" si="0"/>
        <v>70055153</v>
      </c>
    </row>
    <row r="22" spans="1:8" ht="16.5">
      <c r="A22" s="9"/>
      <c r="H22" s="125"/>
    </row>
    <row r="24" ht="16.5">
      <c r="H24" s="12"/>
    </row>
  </sheetData>
  <sheetProtection/>
  <mergeCells count="5">
    <mergeCell ref="C9:F9"/>
    <mergeCell ref="G9:H9"/>
    <mergeCell ref="A7:D7"/>
    <mergeCell ref="A2:G2"/>
    <mergeCell ref="A3:G3"/>
  </mergeCells>
  <dataValidations count="2">
    <dataValidation type="whole" allowBlank="1" showInputMessage="1" showErrorMessage="1" sqref="H22">
      <formula1>0</formula1>
      <formula2>1000000</formula2>
    </dataValidation>
    <dataValidation operator="equal" allowBlank="1" showInputMessage="1" showErrorMessage="1" sqref="F5:F8"/>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E24"/>
  <sheetViews>
    <sheetView zoomScalePageLayoutView="0" workbookViewId="0" topLeftCell="A1">
      <selection activeCell="A1" sqref="A1"/>
    </sheetView>
  </sheetViews>
  <sheetFormatPr defaultColWidth="9.00390625" defaultRowHeight="16.5"/>
  <cols>
    <col min="1" max="1" width="6.125" style="8" customWidth="1"/>
    <col min="2" max="2" width="39.00390625" style="8" customWidth="1"/>
    <col min="3" max="5" width="20.625" style="8" customWidth="1"/>
  </cols>
  <sheetData>
    <row r="1" spans="1:5" s="117" customFormat="1" ht="6" customHeight="1" thickBot="1">
      <c r="A1" s="116"/>
      <c r="B1" s="116"/>
      <c r="C1" s="116"/>
      <c r="D1" s="116"/>
      <c r="E1" s="94"/>
    </row>
    <row r="2" spans="1:5" s="118" customFormat="1" ht="31.5" customHeight="1" thickBot="1">
      <c r="A2" s="273" t="s">
        <v>239</v>
      </c>
      <c r="B2" s="273"/>
      <c r="C2" s="273"/>
      <c r="D2" s="273"/>
      <c r="E2" s="108" t="s">
        <v>444</v>
      </c>
    </row>
    <row r="3" spans="1:5" s="118" customFormat="1" ht="25.5" customHeight="1">
      <c r="A3" s="273" t="s">
        <v>799</v>
      </c>
      <c r="B3" s="273"/>
      <c r="C3" s="273"/>
      <c r="D3" s="273"/>
      <c r="E3" s="97"/>
    </row>
    <row r="4" spans="1:5" ht="3" customHeight="1">
      <c r="A4" s="2"/>
      <c r="B4" s="1"/>
      <c r="C4" s="5"/>
      <c r="D4" s="119"/>
      <c r="E4" s="4"/>
    </row>
    <row r="5" spans="1:5" ht="3" customHeight="1">
      <c r="A5" s="1"/>
      <c r="B5" s="1"/>
      <c r="C5" s="5"/>
      <c r="D5" s="1"/>
      <c r="E5" s="1"/>
    </row>
    <row r="6" spans="1:5" ht="3" customHeight="1">
      <c r="A6" s="7"/>
      <c r="B6" s="1"/>
      <c r="C6" s="5"/>
      <c r="D6" s="1"/>
      <c r="E6" s="1"/>
    </row>
    <row r="7" spans="1:5" s="120" customFormat="1" ht="27.75" customHeight="1">
      <c r="A7" s="279" t="s">
        <v>445</v>
      </c>
      <c r="B7" s="279"/>
      <c r="C7" s="73"/>
      <c r="D7" s="75"/>
      <c r="E7" s="75"/>
    </row>
    <row r="8" spans="1:5" ht="6" customHeight="1">
      <c r="A8" s="7"/>
      <c r="B8" s="1"/>
      <c r="C8" s="5"/>
      <c r="D8" s="1"/>
      <c r="E8" s="1"/>
    </row>
    <row r="9" spans="1:5" s="121" customFormat="1" ht="21" customHeight="1">
      <c r="A9" s="137"/>
      <c r="B9" s="45"/>
      <c r="C9" s="138"/>
      <c r="D9" s="301" t="s">
        <v>446</v>
      </c>
      <c r="E9" s="302"/>
    </row>
    <row r="10" spans="1:5" s="121" customFormat="1" ht="33" customHeight="1">
      <c r="A10" s="50" t="s">
        <v>327</v>
      </c>
      <c r="B10" s="51" t="s">
        <v>328</v>
      </c>
      <c r="C10" s="139" t="s">
        <v>447</v>
      </c>
      <c r="D10" s="140" t="s">
        <v>448</v>
      </c>
      <c r="E10" s="133" t="s">
        <v>449</v>
      </c>
    </row>
    <row r="11" spans="1:5" s="121" customFormat="1" ht="21" customHeight="1">
      <c r="A11" s="141"/>
      <c r="B11" s="134"/>
      <c r="C11" s="56"/>
      <c r="D11" s="58" t="s">
        <v>450</v>
      </c>
      <c r="E11" s="58" t="s">
        <v>450</v>
      </c>
    </row>
    <row r="12" spans="1:5" s="121" customFormat="1" ht="21" customHeight="1">
      <c r="A12" s="135" t="s">
        <v>451</v>
      </c>
      <c r="B12" s="136" t="s">
        <v>452</v>
      </c>
      <c r="C12" s="223">
        <v>53</v>
      </c>
      <c r="D12" s="223">
        <v>1273</v>
      </c>
      <c r="E12" s="223">
        <v>29252</v>
      </c>
    </row>
    <row r="13" spans="1:5" s="121" customFormat="1" ht="21" customHeight="1">
      <c r="A13" s="101"/>
      <c r="B13" s="132" t="s">
        <v>453</v>
      </c>
      <c r="C13" s="223">
        <v>0</v>
      </c>
      <c r="D13" s="223">
        <v>0</v>
      </c>
      <c r="E13" s="223">
        <v>0</v>
      </c>
    </row>
    <row r="14" spans="1:5" s="121" customFormat="1" ht="21" customHeight="1">
      <c r="A14" s="123"/>
      <c r="B14" s="67" t="s">
        <v>454</v>
      </c>
      <c r="C14" s="223">
        <v>53</v>
      </c>
      <c r="D14" s="223">
        <v>1273</v>
      </c>
      <c r="E14" s="223">
        <v>29252</v>
      </c>
    </row>
    <row r="15" spans="1:5" s="121" customFormat="1" ht="21" customHeight="1">
      <c r="A15" s="69" t="s">
        <v>455</v>
      </c>
      <c r="B15" s="70" t="s">
        <v>456</v>
      </c>
      <c r="C15" s="223">
        <v>0</v>
      </c>
      <c r="D15" s="223">
        <v>0</v>
      </c>
      <c r="E15" s="223">
        <v>0</v>
      </c>
    </row>
    <row r="16" spans="1:5" s="121" customFormat="1" ht="21" customHeight="1">
      <c r="A16" s="69" t="s">
        <v>457</v>
      </c>
      <c r="B16" s="70" t="s">
        <v>458</v>
      </c>
      <c r="C16" s="223">
        <v>1</v>
      </c>
      <c r="D16" s="223">
        <v>24385</v>
      </c>
      <c r="E16" s="223">
        <v>0</v>
      </c>
    </row>
    <row r="17" spans="1:5" s="121" customFormat="1" ht="21" customHeight="1">
      <c r="A17" s="69" t="s">
        <v>459</v>
      </c>
      <c r="B17" s="70" t="s">
        <v>460</v>
      </c>
      <c r="C17" s="223">
        <v>99</v>
      </c>
      <c r="D17" s="223">
        <v>0</v>
      </c>
      <c r="E17" s="223">
        <v>12327</v>
      </c>
    </row>
    <row r="18" spans="1:5" s="121" customFormat="1" ht="21" customHeight="1">
      <c r="A18" s="69" t="s">
        <v>461</v>
      </c>
      <c r="B18" s="70" t="s">
        <v>462</v>
      </c>
      <c r="C18" s="223">
        <v>0</v>
      </c>
      <c r="D18" s="223">
        <v>0</v>
      </c>
      <c r="E18" s="223">
        <v>0</v>
      </c>
    </row>
    <row r="19" spans="1:5" s="121" customFormat="1" ht="21" customHeight="1">
      <c r="A19" s="69" t="s">
        <v>463</v>
      </c>
      <c r="B19" s="70" t="s">
        <v>464</v>
      </c>
      <c r="C19" s="223">
        <v>0</v>
      </c>
      <c r="D19" s="223">
        <v>0</v>
      </c>
      <c r="E19" s="223">
        <v>0</v>
      </c>
    </row>
    <row r="20" spans="1:5" s="121" customFormat="1" ht="21" customHeight="1">
      <c r="A20" s="69" t="s">
        <v>465</v>
      </c>
      <c r="B20" s="70" t="s">
        <v>466</v>
      </c>
      <c r="C20" s="223">
        <v>15988</v>
      </c>
      <c r="D20" s="223">
        <v>11288918</v>
      </c>
      <c r="E20" s="223">
        <v>6616819</v>
      </c>
    </row>
    <row r="21" spans="1:5" s="121" customFormat="1" ht="21" customHeight="1">
      <c r="A21" s="69" t="s">
        <v>467</v>
      </c>
      <c r="B21" s="70" t="s">
        <v>468</v>
      </c>
      <c r="C21" s="223">
        <v>2887</v>
      </c>
      <c r="D21" s="223">
        <v>18</v>
      </c>
      <c r="E21" s="223">
        <v>1909185</v>
      </c>
    </row>
    <row r="22" spans="1:5" s="121" customFormat="1" ht="21" customHeight="1">
      <c r="A22" s="72"/>
      <c r="B22" s="67" t="s">
        <v>469</v>
      </c>
      <c r="C22" s="142">
        <f>C14+C15+C16+C17+C18+C19+C20+C21</f>
        <v>19028</v>
      </c>
      <c r="D22" s="142">
        <f>D14+D15+D16+D17+D18+D19+D20+D21</f>
        <v>11314594</v>
      </c>
      <c r="E22" s="142">
        <f>E14+E15+E16+E17+E18+E19+E20+E21</f>
        <v>8567583</v>
      </c>
    </row>
    <row r="24" spans="1:5" ht="16.5">
      <c r="A24" s="9"/>
      <c r="E24" s="125"/>
    </row>
  </sheetData>
  <sheetProtection/>
  <mergeCells count="4">
    <mergeCell ref="D9:E9"/>
    <mergeCell ref="A7:B7"/>
    <mergeCell ref="A2:D2"/>
    <mergeCell ref="A3:D3"/>
  </mergeCells>
  <dataValidations count="1">
    <dataValidation type="whole" allowBlank="1" showInputMessage="1" showErrorMessage="1" sqref="E24">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F25"/>
  <sheetViews>
    <sheetView zoomScalePageLayoutView="0" workbookViewId="0" topLeftCell="A1">
      <selection activeCell="A1" sqref="A1"/>
    </sheetView>
  </sheetViews>
  <sheetFormatPr defaultColWidth="9.00390625" defaultRowHeight="16.5"/>
  <cols>
    <col min="1" max="1" width="6.125" style="8" customWidth="1"/>
    <col min="2" max="2" width="34.75390625" style="8" customWidth="1"/>
    <col min="3" max="4" width="16.625" style="8" customWidth="1"/>
    <col min="5" max="6" width="19.625" style="8" customWidth="1"/>
  </cols>
  <sheetData>
    <row r="1" spans="1:6" s="117" customFormat="1" ht="6" customHeight="1" thickBot="1">
      <c r="A1" s="116"/>
      <c r="B1" s="116"/>
      <c r="C1" s="116"/>
      <c r="D1" s="116"/>
      <c r="E1" s="116"/>
      <c r="F1" s="94"/>
    </row>
    <row r="2" spans="1:6" s="118" customFormat="1" ht="31.5" customHeight="1" thickBot="1">
      <c r="A2" s="273" t="s">
        <v>239</v>
      </c>
      <c r="B2" s="273"/>
      <c r="C2" s="273"/>
      <c r="D2" s="273"/>
      <c r="E2" s="273"/>
      <c r="F2" s="108" t="s">
        <v>470</v>
      </c>
    </row>
    <row r="3" spans="1:6" s="118" customFormat="1" ht="25.5" customHeight="1">
      <c r="A3" s="273" t="s">
        <v>800</v>
      </c>
      <c r="B3" s="273"/>
      <c r="C3" s="273"/>
      <c r="D3" s="273"/>
      <c r="E3" s="273"/>
      <c r="F3" s="97"/>
    </row>
    <row r="4" spans="1:6" ht="3" customHeight="1">
      <c r="A4" s="2"/>
      <c r="B4" s="1"/>
      <c r="C4" s="5"/>
      <c r="D4" s="119"/>
      <c r="E4" s="4"/>
      <c r="F4" s="119"/>
    </row>
    <row r="5" spans="1:6" ht="3" customHeight="1">
      <c r="A5" s="2"/>
      <c r="B5" s="1"/>
      <c r="C5" s="5"/>
      <c r="D5" s="119"/>
      <c r="E5" s="4"/>
      <c r="F5" s="119"/>
    </row>
    <row r="6" spans="1:6" ht="3" customHeight="1">
      <c r="A6" s="7"/>
      <c r="B6" s="1"/>
      <c r="C6" s="5"/>
      <c r="D6" s="5"/>
      <c r="E6" s="1"/>
      <c r="F6" s="1"/>
    </row>
    <row r="7" spans="1:6" s="120" customFormat="1" ht="27.75" customHeight="1">
      <c r="A7" s="279" t="s">
        <v>471</v>
      </c>
      <c r="B7" s="279"/>
      <c r="C7" s="73"/>
      <c r="D7" s="73"/>
      <c r="E7" s="75"/>
      <c r="F7" s="75"/>
    </row>
    <row r="8" spans="1:6" ht="6" customHeight="1">
      <c r="A8" s="7"/>
      <c r="B8" s="1"/>
      <c r="C8" s="5"/>
      <c r="D8" s="5"/>
      <c r="E8" s="1"/>
      <c r="F8" s="1"/>
    </row>
    <row r="9" spans="1:6" s="121" customFormat="1" ht="21" customHeight="1">
      <c r="A9" s="45"/>
      <c r="B9" s="45"/>
      <c r="C9" s="298" t="s">
        <v>472</v>
      </c>
      <c r="D9" s="302"/>
      <c r="E9" s="298" t="s">
        <v>473</v>
      </c>
      <c r="F9" s="302"/>
    </row>
    <row r="10" spans="1:6" s="121" customFormat="1" ht="55.5" customHeight="1">
      <c r="A10" s="51" t="s">
        <v>327</v>
      </c>
      <c r="B10" s="51" t="s">
        <v>328</v>
      </c>
      <c r="C10" s="133" t="s">
        <v>474</v>
      </c>
      <c r="D10" s="133" t="s">
        <v>475</v>
      </c>
      <c r="E10" s="133" t="s">
        <v>474</v>
      </c>
      <c r="F10" s="133" t="s">
        <v>476</v>
      </c>
    </row>
    <row r="11" spans="1:6" s="121" customFormat="1" ht="21" customHeight="1">
      <c r="A11" s="49"/>
      <c r="B11" s="134"/>
      <c r="C11" s="58" t="s">
        <v>308</v>
      </c>
      <c r="D11" s="58" t="s">
        <v>308</v>
      </c>
      <c r="E11" s="58" t="s">
        <v>308</v>
      </c>
      <c r="F11" s="58" t="s">
        <v>308</v>
      </c>
    </row>
    <row r="12" spans="1:6" s="121" customFormat="1" ht="21" customHeight="1">
      <c r="A12" s="135" t="s">
        <v>334</v>
      </c>
      <c r="B12" s="143" t="s">
        <v>477</v>
      </c>
      <c r="C12" s="224">
        <v>1181648380</v>
      </c>
      <c r="D12" s="224">
        <v>2217086</v>
      </c>
      <c r="E12" s="224">
        <v>1469852909</v>
      </c>
      <c r="F12" s="224">
        <v>24046146</v>
      </c>
    </row>
    <row r="13" spans="1:6" s="121" customFormat="1" ht="21" customHeight="1">
      <c r="A13" s="144"/>
      <c r="B13" s="145" t="s">
        <v>478</v>
      </c>
      <c r="C13" s="224">
        <v>285254</v>
      </c>
      <c r="D13" s="224">
        <v>1954441</v>
      </c>
      <c r="E13" s="224">
        <v>77935</v>
      </c>
      <c r="F13" s="224">
        <v>138</v>
      </c>
    </row>
    <row r="14" spans="1:6" s="121" customFormat="1" ht="21" customHeight="1">
      <c r="A14" s="69" t="s">
        <v>348</v>
      </c>
      <c r="B14" s="70" t="s">
        <v>342</v>
      </c>
      <c r="C14" s="224">
        <v>0</v>
      </c>
      <c r="D14" s="224">
        <v>0</v>
      </c>
      <c r="E14" s="224">
        <v>21066</v>
      </c>
      <c r="F14" s="224">
        <v>365</v>
      </c>
    </row>
    <row r="15" spans="1:6" s="121" customFormat="1" ht="21" customHeight="1">
      <c r="A15" s="69" t="s">
        <v>349</v>
      </c>
      <c r="B15" s="70" t="s">
        <v>479</v>
      </c>
      <c r="C15" s="224">
        <v>33078</v>
      </c>
      <c r="D15" s="224">
        <v>1295</v>
      </c>
      <c r="E15" s="224">
        <v>68394997</v>
      </c>
      <c r="F15" s="224">
        <v>2856408</v>
      </c>
    </row>
    <row r="16" spans="1:6" s="121" customFormat="1" ht="21" customHeight="1">
      <c r="A16" s="69" t="s">
        <v>351</v>
      </c>
      <c r="B16" s="70" t="s">
        <v>352</v>
      </c>
      <c r="C16" s="224">
        <v>352367</v>
      </c>
      <c r="D16" s="224">
        <v>442705</v>
      </c>
      <c r="E16" s="224">
        <v>725269</v>
      </c>
      <c r="F16" s="224">
        <v>85575</v>
      </c>
    </row>
    <row r="17" spans="1:6" s="121" customFormat="1" ht="21" customHeight="1">
      <c r="A17" s="69" t="s">
        <v>353</v>
      </c>
      <c r="B17" s="70" t="s">
        <v>354</v>
      </c>
      <c r="C17" s="224">
        <v>0</v>
      </c>
      <c r="D17" s="224">
        <v>0</v>
      </c>
      <c r="E17" s="224">
        <v>0</v>
      </c>
      <c r="F17" s="224">
        <v>0</v>
      </c>
    </row>
    <row r="18" spans="1:6" s="121" customFormat="1" ht="21" customHeight="1">
      <c r="A18" s="69" t="s">
        <v>355</v>
      </c>
      <c r="B18" s="70" t="s">
        <v>356</v>
      </c>
      <c r="C18" s="224">
        <v>0</v>
      </c>
      <c r="D18" s="224">
        <v>0</v>
      </c>
      <c r="E18" s="224">
        <v>0</v>
      </c>
      <c r="F18" s="224">
        <v>0</v>
      </c>
    </row>
    <row r="19" spans="1:6" s="121" customFormat="1" ht="21" customHeight="1">
      <c r="A19" s="69" t="s">
        <v>396</v>
      </c>
      <c r="B19" s="70" t="s">
        <v>480</v>
      </c>
      <c r="C19" s="224">
        <v>0</v>
      </c>
      <c r="D19" s="224">
        <v>0</v>
      </c>
      <c r="E19" s="224">
        <v>0</v>
      </c>
      <c r="F19" s="224">
        <v>0</v>
      </c>
    </row>
    <row r="20" spans="1:6" s="121" customFormat="1" ht="21" customHeight="1">
      <c r="A20" s="69" t="s">
        <v>398</v>
      </c>
      <c r="B20" s="70" t="s">
        <v>481</v>
      </c>
      <c r="C20" s="224">
        <v>0</v>
      </c>
      <c r="D20" s="224">
        <v>0</v>
      </c>
      <c r="E20" s="224">
        <v>0</v>
      </c>
      <c r="F20" s="224">
        <v>0</v>
      </c>
    </row>
    <row r="21" spans="1:6" s="121" customFormat="1" ht="21" customHeight="1">
      <c r="A21" s="69" t="s">
        <v>310</v>
      </c>
      <c r="B21" s="70" t="s">
        <v>482</v>
      </c>
      <c r="C21" s="224">
        <v>60842411</v>
      </c>
      <c r="D21" s="224">
        <v>44133</v>
      </c>
      <c r="E21" s="224">
        <v>259621610</v>
      </c>
      <c r="F21" s="224">
        <v>577315</v>
      </c>
    </row>
    <row r="22" spans="1:6" s="121" customFormat="1" ht="21" customHeight="1">
      <c r="A22" s="69"/>
      <c r="B22" s="70" t="s">
        <v>483</v>
      </c>
      <c r="C22" s="224">
        <v>0</v>
      </c>
      <c r="D22" s="224">
        <v>0</v>
      </c>
      <c r="E22" s="224">
        <v>0</v>
      </c>
      <c r="F22" s="224">
        <v>3091</v>
      </c>
    </row>
    <row r="23" spans="1:6" s="121" customFormat="1" ht="21" customHeight="1">
      <c r="A23" s="146"/>
      <c r="B23" s="67" t="s">
        <v>357</v>
      </c>
      <c r="C23" s="147">
        <f>SUM(C12:C22)</f>
        <v>1243161490</v>
      </c>
      <c r="D23" s="147">
        <f>SUM(D12:D22)</f>
        <v>4659660</v>
      </c>
      <c r="E23" s="147">
        <f>SUM(E12:E22)</f>
        <v>1798693786</v>
      </c>
      <c r="F23" s="147">
        <f>SUM(F12:F22)</f>
        <v>27569038</v>
      </c>
    </row>
    <row r="25" ht="16.5">
      <c r="A25" s="9"/>
    </row>
  </sheetData>
  <sheetProtection/>
  <mergeCells count="5">
    <mergeCell ref="C9:D9"/>
    <mergeCell ref="E9:F9"/>
    <mergeCell ref="A7:B7"/>
    <mergeCell ref="A2:E2"/>
    <mergeCell ref="A3:E3"/>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E18"/>
  <sheetViews>
    <sheetView zoomScalePageLayoutView="0" workbookViewId="0" topLeftCell="A1">
      <selection activeCell="A1" sqref="A1"/>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6" customHeight="1" thickBot="1">
      <c r="E1" s="8"/>
    </row>
    <row r="2" spans="1:4" s="148" customFormat="1" ht="31.5" customHeight="1" thickBot="1">
      <c r="A2" s="273" t="s">
        <v>239</v>
      </c>
      <c r="B2" s="273"/>
      <c r="C2" s="273"/>
      <c r="D2" s="108" t="s">
        <v>484</v>
      </c>
    </row>
    <row r="3" spans="1:5" s="148" customFormat="1" ht="25.5" customHeight="1">
      <c r="A3" s="273" t="s">
        <v>799</v>
      </c>
      <c r="B3" s="273"/>
      <c r="C3" s="273"/>
      <c r="D3" s="149"/>
      <c r="E3" s="97"/>
    </row>
    <row r="4" spans="1:5" s="148" customFormat="1" ht="3" customHeight="1">
      <c r="A4" s="269"/>
      <c r="B4" s="269"/>
      <c r="C4" s="269"/>
      <c r="D4" s="149"/>
      <c r="E4" s="97"/>
    </row>
    <row r="5" spans="1:5" s="148" customFormat="1" ht="3" customHeight="1">
      <c r="A5" s="269"/>
      <c r="B5" s="269"/>
      <c r="C5" s="269"/>
      <c r="D5" s="149"/>
      <c r="E5" s="97"/>
    </row>
    <row r="6" spans="1:5" ht="3" customHeight="1">
      <c r="A6" s="150"/>
      <c r="B6" s="150"/>
      <c r="C6" s="150"/>
      <c r="D6" s="150"/>
      <c r="E6" s="8"/>
    </row>
    <row r="7" spans="1:5" ht="27.75" customHeight="1">
      <c r="A7" s="306" t="s">
        <v>108</v>
      </c>
      <c r="B7" s="307"/>
      <c r="E7" s="8"/>
    </row>
    <row r="8" ht="6" customHeight="1" thickBot="1">
      <c r="E8" s="8"/>
    </row>
    <row r="9" spans="1:5" s="121" customFormat="1" ht="30" customHeight="1">
      <c r="A9" s="151"/>
      <c r="B9" s="308" t="s">
        <v>111</v>
      </c>
      <c r="C9" s="309"/>
      <c r="D9" s="152" t="s">
        <v>112</v>
      </c>
      <c r="E9" s="46"/>
    </row>
    <row r="10" spans="1:4" s="121" customFormat="1" ht="30" customHeight="1">
      <c r="A10" s="153" t="s">
        <v>485</v>
      </c>
      <c r="B10" s="154" t="s">
        <v>486</v>
      </c>
      <c r="C10" s="155" t="s">
        <v>487</v>
      </c>
      <c r="D10" s="156">
        <v>13052</v>
      </c>
    </row>
    <row r="11" spans="1:4" s="121" customFormat="1" ht="30" customHeight="1">
      <c r="A11" s="157"/>
      <c r="B11" s="158"/>
      <c r="C11" s="155" t="s">
        <v>488</v>
      </c>
      <c r="D11" s="159">
        <v>15785</v>
      </c>
    </row>
    <row r="12" spans="1:4" s="121" customFormat="1" ht="30" customHeight="1">
      <c r="A12" s="160"/>
      <c r="B12" s="161"/>
      <c r="C12" s="162" t="s">
        <v>489</v>
      </c>
      <c r="D12" s="159">
        <v>28837</v>
      </c>
    </row>
    <row r="13" spans="1:4" s="121" customFormat="1" ht="30" customHeight="1" thickBot="1">
      <c r="A13" s="163" t="s">
        <v>490</v>
      </c>
      <c r="B13" s="164" t="s">
        <v>491</v>
      </c>
      <c r="C13" s="165"/>
      <c r="D13" s="166">
        <v>13890</v>
      </c>
    </row>
    <row r="14" spans="1:4" s="121" customFormat="1" ht="11.25">
      <c r="A14" s="46"/>
      <c r="B14" s="95"/>
      <c r="C14" s="46"/>
      <c r="D14" s="46"/>
    </row>
    <row r="15" spans="1:4" s="121" customFormat="1" ht="11.25">
      <c r="A15" s="46"/>
      <c r="B15" s="46"/>
      <c r="C15" s="46"/>
      <c r="D15" s="46"/>
    </row>
    <row r="16" spans="1:4" s="121" customFormat="1" ht="33" customHeight="1">
      <c r="A16" s="254" t="s">
        <v>107</v>
      </c>
      <c r="B16" s="46"/>
      <c r="C16" s="46"/>
      <c r="D16" s="46"/>
    </row>
    <row r="17" spans="1:4" s="121" customFormat="1" ht="39.75" customHeight="1">
      <c r="A17" s="303" t="s">
        <v>109</v>
      </c>
      <c r="B17" s="304"/>
      <c r="C17" s="304"/>
      <c r="D17" s="304"/>
    </row>
    <row r="18" spans="1:4" s="121" customFormat="1" ht="11.25">
      <c r="A18" s="167"/>
      <c r="B18" s="305"/>
      <c r="C18" s="305"/>
      <c r="D18" s="305"/>
    </row>
  </sheetData>
  <sheetProtection/>
  <mergeCells count="6">
    <mergeCell ref="A17:D17"/>
    <mergeCell ref="B18:D18"/>
    <mergeCell ref="A2:C2"/>
    <mergeCell ref="A3:C3"/>
    <mergeCell ref="A7:B7"/>
    <mergeCell ref="B9:C9"/>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S28"/>
  <sheetViews>
    <sheetView zoomScalePageLayoutView="0" workbookViewId="0" topLeftCell="A1">
      <selection activeCell="A1" sqref="A1"/>
    </sheetView>
  </sheetViews>
  <sheetFormatPr defaultColWidth="9.00390625" defaultRowHeight="16.5"/>
  <cols>
    <col min="1" max="1" width="6.125" style="8" customWidth="1"/>
    <col min="2" max="2" width="21.75390625" style="8" customWidth="1"/>
    <col min="3" max="8" width="13.375" style="8" customWidth="1"/>
    <col min="9" max="10" width="13.375" style="0" customWidth="1"/>
  </cols>
  <sheetData>
    <row r="1" spans="1:8" s="117" customFormat="1" ht="6" customHeight="1" thickBot="1">
      <c r="A1" s="116"/>
      <c r="B1" s="116"/>
      <c r="C1" s="116"/>
      <c r="D1" s="116"/>
      <c r="E1" s="116"/>
      <c r="F1" s="116"/>
      <c r="G1" s="116"/>
      <c r="H1" s="94"/>
    </row>
    <row r="2" spans="1:10" s="118" customFormat="1" ht="31.5" customHeight="1" thickBot="1">
      <c r="A2" s="273" t="s">
        <v>239</v>
      </c>
      <c r="B2" s="273"/>
      <c r="C2" s="273"/>
      <c r="D2" s="273"/>
      <c r="E2" s="273"/>
      <c r="F2" s="273"/>
      <c r="G2" s="273"/>
      <c r="H2" s="273"/>
      <c r="I2" s="292"/>
      <c r="J2" s="108" t="s">
        <v>502</v>
      </c>
    </row>
    <row r="3" spans="1:9" s="118" customFormat="1" ht="25.5" customHeight="1">
      <c r="A3" s="273" t="s">
        <v>799</v>
      </c>
      <c r="B3" s="273"/>
      <c r="C3" s="273"/>
      <c r="D3" s="273"/>
      <c r="E3" s="273"/>
      <c r="F3" s="273"/>
      <c r="G3" s="273"/>
      <c r="H3" s="273"/>
      <c r="I3" s="273"/>
    </row>
    <row r="4" spans="1:8" ht="3" customHeight="1">
      <c r="A4" s="2"/>
      <c r="B4" s="1"/>
      <c r="C4" s="5"/>
      <c r="D4" s="119"/>
      <c r="E4" s="4"/>
      <c r="F4" s="119"/>
      <c r="G4" s="1"/>
      <c r="H4" s="1"/>
    </row>
    <row r="5" spans="1:8" ht="3" customHeight="1">
      <c r="A5" s="1"/>
      <c r="B5" s="1"/>
      <c r="C5" s="5"/>
      <c r="D5" s="5"/>
      <c r="E5" s="6"/>
      <c r="F5" s="5"/>
      <c r="G5" s="1"/>
      <c r="H5" s="1"/>
    </row>
    <row r="6" spans="1:8" ht="3" customHeight="1">
      <c r="A6" s="7"/>
      <c r="B6" s="1"/>
      <c r="C6" s="5"/>
      <c r="D6" s="5"/>
      <c r="E6" s="6"/>
      <c r="F6" s="5"/>
      <c r="G6" s="1"/>
      <c r="H6" s="1"/>
    </row>
    <row r="7" spans="1:8" s="120" customFormat="1" ht="27.75" customHeight="1">
      <c r="A7" s="279" t="s">
        <v>503</v>
      </c>
      <c r="B7" s="279"/>
      <c r="C7" s="279"/>
      <c r="D7" s="279"/>
      <c r="E7" s="279"/>
      <c r="F7" s="279"/>
      <c r="G7" s="279"/>
      <c r="H7" s="279"/>
    </row>
    <row r="8" spans="1:8" ht="6" customHeight="1">
      <c r="A8" s="7"/>
      <c r="B8" s="1"/>
      <c r="C8" s="5"/>
      <c r="D8" s="5"/>
      <c r="E8" s="6"/>
      <c r="F8" s="5"/>
      <c r="G8" s="1"/>
      <c r="H8" s="1"/>
    </row>
    <row r="9" spans="1:10" s="46" customFormat="1" ht="21" customHeight="1">
      <c r="A9" s="176"/>
      <c r="B9" s="177"/>
      <c r="C9" s="311" t="s">
        <v>113</v>
      </c>
      <c r="D9" s="312"/>
      <c r="E9" s="312"/>
      <c r="F9" s="313"/>
      <c r="G9" s="311" t="s">
        <v>737</v>
      </c>
      <c r="H9" s="314"/>
      <c r="I9" s="315"/>
      <c r="J9" s="178"/>
    </row>
    <row r="10" spans="1:10" s="46" customFormat="1" ht="33.75" customHeight="1">
      <c r="A10" s="179"/>
      <c r="B10" s="180"/>
      <c r="C10" s="316" t="s">
        <v>504</v>
      </c>
      <c r="D10" s="317"/>
      <c r="E10" s="316" t="s">
        <v>505</v>
      </c>
      <c r="F10" s="318"/>
      <c r="G10" s="319" t="s">
        <v>506</v>
      </c>
      <c r="H10" s="317"/>
      <c r="I10" s="182" t="s">
        <v>507</v>
      </c>
      <c r="J10" s="183" t="s">
        <v>508</v>
      </c>
    </row>
    <row r="11" spans="1:10" s="46" customFormat="1" ht="46.5" customHeight="1">
      <c r="A11" s="184" t="s">
        <v>509</v>
      </c>
      <c r="B11" s="185" t="s">
        <v>510</v>
      </c>
      <c r="C11" s="186" t="s">
        <v>511</v>
      </c>
      <c r="D11" s="181" t="s">
        <v>512</v>
      </c>
      <c r="E11" s="186" t="s">
        <v>511</v>
      </c>
      <c r="F11" s="181" t="s">
        <v>513</v>
      </c>
      <c r="G11" s="186" t="s">
        <v>511</v>
      </c>
      <c r="H11" s="181" t="s">
        <v>512</v>
      </c>
      <c r="I11" s="187" t="s">
        <v>514</v>
      </c>
      <c r="J11" s="188" t="s">
        <v>110</v>
      </c>
    </row>
    <row r="12" spans="1:10" s="46" customFormat="1" ht="21" customHeight="1">
      <c r="A12" s="189"/>
      <c r="B12" s="190"/>
      <c r="C12" s="191"/>
      <c r="D12" s="192"/>
      <c r="E12" s="193" t="s">
        <v>312</v>
      </c>
      <c r="F12" s="194" t="s">
        <v>312</v>
      </c>
      <c r="G12" s="195"/>
      <c r="H12" s="176"/>
      <c r="I12" s="194" t="s">
        <v>312</v>
      </c>
      <c r="J12" s="176"/>
    </row>
    <row r="13" spans="1:10" s="46" customFormat="1" ht="21" customHeight="1">
      <c r="A13" s="196" t="s">
        <v>515</v>
      </c>
      <c r="B13" s="197" t="s">
        <v>516</v>
      </c>
      <c r="C13" s="226">
        <v>1992</v>
      </c>
      <c r="D13" s="226">
        <v>143456</v>
      </c>
      <c r="E13" s="226">
        <v>9219279</v>
      </c>
      <c r="F13" s="226">
        <v>9330845</v>
      </c>
      <c r="G13" s="226">
        <v>8343</v>
      </c>
      <c r="H13" s="226">
        <v>470031</v>
      </c>
      <c r="I13" s="226">
        <v>27004109</v>
      </c>
      <c r="J13" s="226">
        <v>10987</v>
      </c>
    </row>
    <row r="14" spans="1:10" s="46" customFormat="1" ht="21" customHeight="1">
      <c r="A14" s="196" t="s">
        <v>348</v>
      </c>
      <c r="B14" s="197" t="s">
        <v>342</v>
      </c>
      <c r="C14" s="226">
        <v>0</v>
      </c>
      <c r="D14" s="226">
        <v>0</v>
      </c>
      <c r="E14" s="226">
        <v>0</v>
      </c>
      <c r="F14" s="226">
        <v>0</v>
      </c>
      <c r="G14" s="226">
        <v>0</v>
      </c>
      <c r="H14" s="226">
        <v>0</v>
      </c>
      <c r="I14" s="226">
        <v>0</v>
      </c>
      <c r="J14" s="226">
        <v>0</v>
      </c>
    </row>
    <row r="15" spans="1:10" s="46" customFormat="1" ht="21" customHeight="1">
      <c r="A15" s="196" t="s">
        <v>349</v>
      </c>
      <c r="B15" s="198" t="s">
        <v>479</v>
      </c>
      <c r="C15" s="226">
        <v>556</v>
      </c>
      <c r="D15" s="226">
        <v>12784</v>
      </c>
      <c r="E15" s="226">
        <v>3646825</v>
      </c>
      <c r="F15" s="226">
        <v>2148302</v>
      </c>
      <c r="G15" s="226">
        <v>3717</v>
      </c>
      <c r="H15" s="226">
        <v>54808</v>
      </c>
      <c r="I15" s="226">
        <v>9793953</v>
      </c>
      <c r="J15" s="226">
        <v>3005</v>
      </c>
    </row>
    <row r="16" spans="1:10" s="46" customFormat="1" ht="21" customHeight="1">
      <c r="A16" s="196" t="s">
        <v>351</v>
      </c>
      <c r="B16" s="197" t="s">
        <v>352</v>
      </c>
      <c r="C16" s="226">
        <v>0</v>
      </c>
      <c r="D16" s="226">
        <v>821</v>
      </c>
      <c r="E16" s="226">
        <v>0</v>
      </c>
      <c r="F16" s="226">
        <v>10404</v>
      </c>
      <c r="G16" s="226">
        <v>0</v>
      </c>
      <c r="H16" s="226">
        <v>1192</v>
      </c>
      <c r="I16" s="226">
        <v>15372</v>
      </c>
      <c r="J16" s="226">
        <v>34</v>
      </c>
    </row>
    <row r="17" spans="1:10" s="46" customFormat="1" ht="21" customHeight="1">
      <c r="A17" s="196" t="s">
        <v>353</v>
      </c>
      <c r="B17" s="197" t="s">
        <v>354</v>
      </c>
      <c r="C17" s="226">
        <v>0</v>
      </c>
      <c r="D17" s="226">
        <v>0</v>
      </c>
      <c r="E17" s="226">
        <v>0</v>
      </c>
      <c r="F17" s="226">
        <v>0</v>
      </c>
      <c r="G17" s="226">
        <v>0</v>
      </c>
      <c r="H17" s="226">
        <v>0</v>
      </c>
      <c r="I17" s="226">
        <v>0</v>
      </c>
      <c r="J17" s="226">
        <v>0</v>
      </c>
    </row>
    <row r="18" spans="1:10" s="46" customFormat="1" ht="21" customHeight="1">
      <c r="A18" s="199" t="s">
        <v>355</v>
      </c>
      <c r="B18" s="200" t="s">
        <v>356</v>
      </c>
      <c r="C18" s="226">
        <v>0</v>
      </c>
      <c r="D18" s="226">
        <v>0</v>
      </c>
      <c r="E18" s="226">
        <v>0</v>
      </c>
      <c r="F18" s="226">
        <v>0</v>
      </c>
      <c r="G18" s="226">
        <v>0</v>
      </c>
      <c r="H18" s="226">
        <v>0</v>
      </c>
      <c r="I18" s="226">
        <v>0</v>
      </c>
      <c r="J18" s="226">
        <v>0</v>
      </c>
    </row>
    <row r="19" spans="1:10" s="46" customFormat="1" ht="21" customHeight="1">
      <c r="A19" s="201"/>
      <c r="B19" s="202" t="s">
        <v>357</v>
      </c>
      <c r="C19" s="211">
        <f>SUM(C13:C18)</f>
        <v>2548</v>
      </c>
      <c r="D19" s="211">
        <f aca="true" t="shared" si="0" ref="D19:J19">SUM(D13:D18)</f>
        <v>157061</v>
      </c>
      <c r="E19" s="211">
        <f t="shared" si="0"/>
        <v>12866104</v>
      </c>
      <c r="F19" s="211">
        <f t="shared" si="0"/>
        <v>11489551</v>
      </c>
      <c r="G19" s="211">
        <f t="shared" si="0"/>
        <v>12060</v>
      </c>
      <c r="H19" s="211">
        <f t="shared" si="0"/>
        <v>526031</v>
      </c>
      <c r="I19" s="211">
        <f t="shared" si="0"/>
        <v>36813434</v>
      </c>
      <c r="J19" s="211">
        <f t="shared" si="0"/>
        <v>14026</v>
      </c>
    </row>
    <row r="20" spans="1:8" s="121" customFormat="1" ht="21" customHeight="1">
      <c r="A20" s="203"/>
      <c r="B20" s="204"/>
      <c r="C20" s="205"/>
      <c r="D20" s="205"/>
      <c r="E20" s="205"/>
      <c r="F20" s="205"/>
      <c r="G20" s="205"/>
      <c r="H20" s="205"/>
    </row>
    <row r="21" spans="1:8" ht="26.25" customHeight="1">
      <c r="A21" s="310"/>
      <c r="B21" s="310"/>
      <c r="C21" s="310"/>
      <c r="D21" s="310"/>
      <c r="E21" s="310"/>
      <c r="F21" s="310"/>
      <c r="G21" s="310"/>
      <c r="H21" s="125"/>
    </row>
    <row r="22" spans="12:19" ht="16.5">
      <c r="L22" s="272"/>
      <c r="M22" s="272"/>
      <c r="N22" s="272"/>
      <c r="O22" s="272"/>
      <c r="P22" s="272"/>
      <c r="Q22" s="272"/>
      <c r="R22" s="272"/>
      <c r="S22" s="272"/>
    </row>
    <row r="23" spans="8:19" ht="16.5">
      <c r="H23" s="12"/>
      <c r="L23" s="272"/>
      <c r="M23" s="272"/>
      <c r="N23" s="272"/>
      <c r="O23" s="272"/>
      <c r="P23" s="272"/>
      <c r="Q23" s="272"/>
      <c r="R23" s="272"/>
      <c r="S23" s="272"/>
    </row>
    <row r="24" spans="12:19" ht="16.5">
      <c r="L24" s="272"/>
      <c r="M24" s="272"/>
      <c r="N24" s="272"/>
      <c r="O24" s="272"/>
      <c r="P24" s="272"/>
      <c r="Q24" s="272"/>
      <c r="R24" s="272"/>
      <c r="S24" s="272"/>
    </row>
    <row r="25" spans="12:19" ht="16.5">
      <c r="L25" s="272"/>
      <c r="M25" s="272"/>
      <c r="N25" s="272"/>
      <c r="O25" s="272"/>
      <c r="P25" s="272"/>
      <c r="Q25" s="272"/>
      <c r="R25" s="272"/>
      <c r="S25" s="272"/>
    </row>
    <row r="26" spans="12:19" ht="16.5">
      <c r="L26" s="272"/>
      <c r="M26" s="272"/>
      <c r="N26" s="272"/>
      <c r="O26" s="272"/>
      <c r="P26" s="272"/>
      <c r="Q26" s="272"/>
      <c r="R26" s="272"/>
      <c r="S26" s="272"/>
    </row>
    <row r="27" spans="12:19" ht="16.5">
      <c r="L27" s="272"/>
      <c r="M27" s="272"/>
      <c r="N27" s="272"/>
      <c r="O27" s="272"/>
      <c r="P27" s="272"/>
      <c r="Q27" s="272"/>
      <c r="R27" s="272"/>
      <c r="S27" s="272"/>
    </row>
    <row r="28" spans="12:19" ht="16.5">
      <c r="L28" s="272"/>
      <c r="M28" s="272"/>
      <c r="N28" s="272"/>
      <c r="O28" s="272"/>
      <c r="P28" s="272"/>
      <c r="Q28" s="272"/>
      <c r="R28" s="272"/>
      <c r="S28" s="272"/>
    </row>
  </sheetData>
  <sheetProtection/>
  <mergeCells count="9">
    <mergeCell ref="A2:I2"/>
    <mergeCell ref="A3:I3"/>
    <mergeCell ref="A7:H7"/>
    <mergeCell ref="A21:G21"/>
    <mergeCell ref="C9:F9"/>
    <mergeCell ref="G9:I9"/>
    <mergeCell ref="C10:D10"/>
    <mergeCell ref="E10:F10"/>
    <mergeCell ref="G10:H10"/>
  </mergeCells>
  <dataValidations count="2">
    <dataValidation operator="equal" allowBlank="1" showInputMessage="1" showErrorMessage="1" sqref="F5:F6 F8"/>
    <dataValidation type="whole" allowBlank="1" showInputMessage="1" showErrorMessage="1" sqref="H21">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scale="95" r:id="rId1"/>
</worksheet>
</file>

<file path=xl/worksheets/sheet19.xml><?xml version="1.0" encoding="utf-8"?>
<worksheet xmlns="http://schemas.openxmlformats.org/spreadsheetml/2006/main" xmlns:r="http://schemas.openxmlformats.org/officeDocument/2006/relationships">
  <dimension ref="A1:DI181"/>
  <sheetViews>
    <sheetView zoomScale="75" zoomScaleNormal="75" zoomScalePageLayoutView="0" workbookViewId="0" topLeftCell="A1">
      <selection activeCell="A1" sqref="A1:N1"/>
    </sheetView>
  </sheetViews>
  <sheetFormatPr defaultColWidth="9.00390625" defaultRowHeight="16.5"/>
  <cols>
    <col min="1" max="1" width="27.125" style="13" customWidth="1"/>
    <col min="2" max="2" width="21.625" style="13" customWidth="1"/>
    <col min="3" max="10" width="14.625" style="13" customWidth="1"/>
    <col min="11" max="12" width="15.625" style="13" customWidth="1"/>
    <col min="13" max="14" width="17.625" style="13" customWidth="1"/>
    <col min="15" max="15" width="10.625" style="43" bestFit="1" customWidth="1"/>
    <col min="16" max="16384" width="9.00390625" style="43" customWidth="1"/>
  </cols>
  <sheetData>
    <row r="1" spans="1:14" s="232" customFormat="1" ht="45.75" customHeight="1">
      <c r="A1" s="320" t="s">
        <v>2</v>
      </c>
      <c r="B1" s="320"/>
      <c r="C1" s="321"/>
      <c r="D1" s="321"/>
      <c r="E1" s="321"/>
      <c r="F1" s="321"/>
      <c r="G1" s="321"/>
      <c r="H1" s="321"/>
      <c r="I1" s="321"/>
      <c r="J1" s="321"/>
      <c r="K1" s="321"/>
      <c r="L1" s="321"/>
      <c r="M1" s="321"/>
      <c r="N1" s="321"/>
    </row>
    <row r="2" spans="1:14" s="232" customFormat="1" ht="43.5" customHeight="1">
      <c r="A2" s="320" t="s">
        <v>801</v>
      </c>
      <c r="B2" s="320"/>
      <c r="C2" s="321"/>
      <c r="D2" s="321"/>
      <c r="E2" s="321"/>
      <c r="F2" s="321"/>
      <c r="G2" s="321"/>
      <c r="H2" s="321"/>
      <c r="I2" s="321"/>
      <c r="J2" s="321"/>
      <c r="K2" s="321"/>
      <c r="L2" s="321"/>
      <c r="M2" s="321"/>
      <c r="N2" s="321"/>
    </row>
    <row r="3" spans="1:3" s="13" customFormat="1" ht="7.5" customHeight="1">
      <c r="A3" s="20"/>
      <c r="B3" s="20"/>
      <c r="C3" s="21"/>
    </row>
    <row r="4" spans="1:2" s="21" customFormat="1" ht="37.5" customHeight="1">
      <c r="A4" s="322" t="s">
        <v>0</v>
      </c>
      <c r="B4" s="322"/>
    </row>
    <row r="5" spans="1:2" s="21" customFormat="1" ht="37.5" customHeight="1">
      <c r="A5" s="322" t="s">
        <v>1</v>
      </c>
      <c r="B5" s="322"/>
    </row>
    <row r="6" s="13" customFormat="1" ht="12.75" customHeight="1"/>
    <row r="7" spans="1:14" s="9" customFormat="1" ht="39.75" customHeight="1">
      <c r="A7" s="77"/>
      <c r="B7" s="79"/>
      <c r="C7" s="323" t="s">
        <v>541</v>
      </c>
      <c r="D7" s="326"/>
      <c r="E7" s="326"/>
      <c r="F7" s="324"/>
      <c r="G7" s="323" t="s">
        <v>542</v>
      </c>
      <c r="H7" s="327"/>
      <c r="I7" s="327"/>
      <c r="J7" s="325"/>
      <c r="K7" s="323" t="s">
        <v>243</v>
      </c>
      <c r="L7" s="324"/>
      <c r="M7" s="323" t="s">
        <v>244</v>
      </c>
      <c r="N7" s="325"/>
    </row>
    <row r="8" spans="1:14" s="9" customFormat="1" ht="33.75" customHeight="1">
      <c r="A8" s="78"/>
      <c r="B8" s="80"/>
      <c r="C8" s="328" t="s">
        <v>245</v>
      </c>
      <c r="D8" s="329"/>
      <c r="E8" s="328" t="s">
        <v>246</v>
      </c>
      <c r="F8" s="329"/>
      <c r="G8" s="328" t="s">
        <v>245</v>
      </c>
      <c r="H8" s="329"/>
      <c r="I8" s="328" t="s">
        <v>246</v>
      </c>
      <c r="J8" s="329"/>
      <c r="K8" s="15"/>
      <c r="L8" s="22"/>
      <c r="M8" s="15"/>
      <c r="N8" s="22"/>
    </row>
    <row r="9" spans="1:14" s="9" customFormat="1" ht="33.75" customHeight="1">
      <c r="A9" s="78"/>
      <c r="B9" s="80"/>
      <c r="C9" s="330"/>
      <c r="D9" s="331"/>
      <c r="E9" s="332" t="s">
        <v>247</v>
      </c>
      <c r="F9" s="333"/>
      <c r="G9" s="330"/>
      <c r="H9" s="331"/>
      <c r="I9" s="332" t="s">
        <v>247</v>
      </c>
      <c r="J9" s="333"/>
      <c r="K9" s="16"/>
      <c r="L9" s="22"/>
      <c r="M9" s="16"/>
      <c r="N9" s="22"/>
    </row>
    <row r="10" spans="1:14" s="9" customFormat="1" ht="33.75" customHeight="1">
      <c r="A10" s="78"/>
      <c r="B10" s="22"/>
      <c r="C10" s="88" t="s">
        <v>248</v>
      </c>
      <c r="D10" s="90" t="s">
        <v>250</v>
      </c>
      <c r="E10" s="88" t="s">
        <v>248</v>
      </c>
      <c r="F10" s="90" t="s">
        <v>250</v>
      </c>
      <c r="G10" s="88" t="s">
        <v>248</v>
      </c>
      <c r="H10" s="90" t="s">
        <v>250</v>
      </c>
      <c r="I10" s="88" t="s">
        <v>248</v>
      </c>
      <c r="J10" s="90" t="s">
        <v>250</v>
      </c>
      <c r="K10" s="92" t="s">
        <v>248</v>
      </c>
      <c r="L10" s="91" t="s">
        <v>250</v>
      </c>
      <c r="M10" s="92" t="s">
        <v>248</v>
      </c>
      <c r="N10" s="91" t="s">
        <v>250</v>
      </c>
    </row>
    <row r="11" spans="1:14" s="9" customFormat="1" ht="16.5" customHeight="1">
      <c r="A11" s="78"/>
      <c r="B11" s="22"/>
      <c r="C11" s="17" t="s">
        <v>123</v>
      </c>
      <c r="D11" s="17" t="s">
        <v>117</v>
      </c>
      <c r="E11" s="17" t="s">
        <v>123</v>
      </c>
      <c r="F11" s="17" t="s">
        <v>117</v>
      </c>
      <c r="G11" s="17" t="s">
        <v>123</v>
      </c>
      <c r="H11" s="17" t="s">
        <v>117</v>
      </c>
      <c r="I11" s="17" t="s">
        <v>123</v>
      </c>
      <c r="J11" s="17" t="s">
        <v>117</v>
      </c>
      <c r="K11" s="17" t="s">
        <v>123</v>
      </c>
      <c r="L11" s="18" t="s">
        <v>117</v>
      </c>
      <c r="M11" s="17" t="s">
        <v>123</v>
      </c>
      <c r="N11" s="18" t="s">
        <v>117</v>
      </c>
    </row>
    <row r="12" spans="1:17" s="9" customFormat="1" ht="16.5" customHeight="1">
      <c r="A12" s="78"/>
      <c r="B12" s="22"/>
      <c r="C12" s="17" t="s">
        <v>120</v>
      </c>
      <c r="D12" s="17" t="s">
        <v>120</v>
      </c>
      <c r="E12" s="17" t="s">
        <v>124</v>
      </c>
      <c r="F12" s="17" t="s">
        <v>120</v>
      </c>
      <c r="G12" s="17" t="s">
        <v>120</v>
      </c>
      <c r="H12" s="17" t="s">
        <v>120</v>
      </c>
      <c r="I12" s="17" t="s">
        <v>124</v>
      </c>
      <c r="J12" s="17" t="s">
        <v>120</v>
      </c>
      <c r="K12" s="17" t="s">
        <v>124</v>
      </c>
      <c r="L12" s="18" t="s">
        <v>120</v>
      </c>
      <c r="M12" s="17" t="s">
        <v>124</v>
      </c>
      <c r="N12" s="18" t="s">
        <v>120</v>
      </c>
      <c r="P12" s="246"/>
      <c r="Q12" s="246"/>
    </row>
    <row r="13" spans="1:113" s="23" customFormat="1" ht="33.75" customHeight="1">
      <c r="A13" s="82" t="s">
        <v>121</v>
      </c>
      <c r="B13" s="86" t="s">
        <v>241</v>
      </c>
      <c r="C13" s="89" t="s">
        <v>249</v>
      </c>
      <c r="D13" s="89" t="s">
        <v>249</v>
      </c>
      <c r="E13" s="89" t="s">
        <v>249</v>
      </c>
      <c r="F13" s="89" t="s">
        <v>249</v>
      </c>
      <c r="G13" s="89" t="s">
        <v>249</v>
      </c>
      <c r="H13" s="89" t="s">
        <v>249</v>
      </c>
      <c r="I13" s="89" t="s">
        <v>249</v>
      </c>
      <c r="J13" s="89" t="s">
        <v>249</v>
      </c>
      <c r="K13" s="89" t="s">
        <v>249</v>
      </c>
      <c r="L13" s="89" t="s">
        <v>249</v>
      </c>
      <c r="M13" s="89" t="s">
        <v>249</v>
      </c>
      <c r="N13" s="89" t="s">
        <v>249</v>
      </c>
      <c r="O13" s="24"/>
      <c r="P13" s="247"/>
      <c r="Q13" s="247"/>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row>
    <row r="14" spans="1:28" s="13" customFormat="1" ht="30" customHeight="1">
      <c r="A14" s="229" t="s">
        <v>647</v>
      </c>
      <c r="B14" s="230" t="s">
        <v>114</v>
      </c>
      <c r="C14" s="206">
        <v>274171</v>
      </c>
      <c r="D14" s="206">
        <v>414592</v>
      </c>
      <c r="E14" s="206" t="s">
        <v>518</v>
      </c>
      <c r="F14" s="206">
        <v>37645</v>
      </c>
      <c r="G14" s="206">
        <v>57054</v>
      </c>
      <c r="H14" s="206">
        <v>32487</v>
      </c>
      <c r="I14" s="206" t="s">
        <v>518</v>
      </c>
      <c r="J14" s="206">
        <v>1191</v>
      </c>
      <c r="K14" s="206" t="s">
        <v>518</v>
      </c>
      <c r="L14" s="206">
        <v>45</v>
      </c>
      <c r="M14" s="206">
        <v>331225</v>
      </c>
      <c r="N14" s="244">
        <v>447124</v>
      </c>
      <c r="O14" s="218"/>
      <c r="P14" s="263"/>
      <c r="Q14" s="263"/>
      <c r="R14" s="263"/>
      <c r="S14" s="263"/>
      <c r="T14" s="263"/>
      <c r="U14" s="263"/>
      <c r="V14" s="263"/>
      <c r="W14" s="263"/>
      <c r="X14" s="263"/>
      <c r="Y14" s="263"/>
      <c r="Z14" s="263"/>
      <c r="AA14" s="263"/>
      <c r="AB14" s="262"/>
    </row>
    <row r="15" spans="1:27" s="13" customFormat="1" ht="18" customHeight="1">
      <c r="A15" s="83" t="s">
        <v>648</v>
      </c>
      <c r="B15" s="250" t="s">
        <v>633</v>
      </c>
      <c r="C15" s="206">
        <v>73757</v>
      </c>
      <c r="D15" s="206">
        <v>529647</v>
      </c>
      <c r="E15" s="206" t="s">
        <v>518</v>
      </c>
      <c r="F15" s="206">
        <v>23589</v>
      </c>
      <c r="G15" s="206">
        <v>483957</v>
      </c>
      <c r="H15" s="206">
        <v>364003</v>
      </c>
      <c r="I15" s="206" t="s">
        <v>518</v>
      </c>
      <c r="J15" s="206" t="s">
        <v>518</v>
      </c>
      <c r="K15" s="206" t="s">
        <v>518</v>
      </c>
      <c r="L15" s="206" t="s">
        <v>518</v>
      </c>
      <c r="M15" s="206">
        <v>557714</v>
      </c>
      <c r="N15" s="206">
        <v>893650</v>
      </c>
      <c r="O15" s="218"/>
      <c r="P15" s="263"/>
      <c r="Q15" s="263"/>
      <c r="R15" s="263"/>
      <c r="S15" s="263"/>
      <c r="T15" s="263"/>
      <c r="U15" s="263"/>
      <c r="V15" s="263"/>
      <c r="W15" s="263"/>
      <c r="X15" s="263"/>
      <c r="Y15" s="263"/>
      <c r="Z15" s="263"/>
      <c r="AA15" s="263"/>
    </row>
    <row r="16" spans="1:27" s="13" customFormat="1" ht="18" customHeight="1">
      <c r="A16" s="83" t="s">
        <v>126</v>
      </c>
      <c r="B16" s="250" t="s">
        <v>680</v>
      </c>
      <c r="C16" s="206" t="s">
        <v>518</v>
      </c>
      <c r="D16" s="206">
        <v>5707</v>
      </c>
      <c r="E16" s="206" t="s">
        <v>518</v>
      </c>
      <c r="F16" s="206" t="s">
        <v>518</v>
      </c>
      <c r="G16" s="206" t="s">
        <v>518</v>
      </c>
      <c r="H16" s="206" t="s">
        <v>518</v>
      </c>
      <c r="I16" s="206" t="s">
        <v>518</v>
      </c>
      <c r="J16" s="206" t="s">
        <v>518</v>
      </c>
      <c r="K16" s="206" t="s">
        <v>518</v>
      </c>
      <c r="L16" s="206" t="s">
        <v>518</v>
      </c>
      <c r="M16" s="206" t="s">
        <v>518</v>
      </c>
      <c r="N16" s="206">
        <v>5707</v>
      </c>
      <c r="O16" s="218"/>
      <c r="P16" s="263"/>
      <c r="Q16" s="263"/>
      <c r="R16" s="263"/>
      <c r="S16" s="263"/>
      <c r="T16" s="263"/>
      <c r="U16" s="263"/>
      <c r="V16" s="263"/>
      <c r="W16" s="263"/>
      <c r="X16" s="263"/>
      <c r="Y16" s="263"/>
      <c r="Z16" s="263"/>
      <c r="AA16" s="263"/>
    </row>
    <row r="17" spans="1:27" s="13" customFormat="1" ht="18" customHeight="1">
      <c r="A17" s="83" t="s">
        <v>3</v>
      </c>
      <c r="B17" s="250" t="s">
        <v>4</v>
      </c>
      <c r="C17" s="206">
        <v>12608261</v>
      </c>
      <c r="D17" s="206">
        <v>4975608</v>
      </c>
      <c r="E17" s="206" t="s">
        <v>518</v>
      </c>
      <c r="F17" s="206">
        <v>206911</v>
      </c>
      <c r="G17" s="206">
        <v>867079</v>
      </c>
      <c r="H17" s="206">
        <v>348103</v>
      </c>
      <c r="I17" s="206" t="s">
        <v>518</v>
      </c>
      <c r="J17" s="206">
        <v>645</v>
      </c>
      <c r="K17" s="206" t="s">
        <v>518</v>
      </c>
      <c r="L17" s="206" t="s">
        <v>518</v>
      </c>
      <c r="M17" s="206">
        <v>13475340</v>
      </c>
      <c r="N17" s="206">
        <v>5323711</v>
      </c>
      <c r="O17" s="218"/>
      <c r="P17" s="263"/>
      <c r="Q17" s="263"/>
      <c r="R17" s="263"/>
      <c r="S17" s="263"/>
      <c r="T17" s="263"/>
      <c r="U17" s="263"/>
      <c r="V17" s="263"/>
      <c r="W17" s="263"/>
      <c r="X17" s="263"/>
      <c r="Y17" s="263"/>
      <c r="Z17" s="263"/>
      <c r="AA17" s="263"/>
    </row>
    <row r="18" spans="1:27" s="13" customFormat="1" ht="18" customHeight="1">
      <c r="A18" s="83" t="s">
        <v>125</v>
      </c>
      <c r="B18" s="250"/>
      <c r="C18" s="206" t="s">
        <v>518</v>
      </c>
      <c r="D18" s="206" t="s">
        <v>518</v>
      </c>
      <c r="E18" s="206" t="s">
        <v>518</v>
      </c>
      <c r="F18" s="206" t="s">
        <v>518</v>
      </c>
      <c r="G18" s="206" t="s">
        <v>518</v>
      </c>
      <c r="H18" s="206" t="s">
        <v>518</v>
      </c>
      <c r="I18" s="206" t="s">
        <v>518</v>
      </c>
      <c r="J18" s="206" t="s">
        <v>518</v>
      </c>
      <c r="K18" s="206" t="s">
        <v>518</v>
      </c>
      <c r="L18" s="206" t="s">
        <v>518</v>
      </c>
      <c r="M18" s="206" t="s">
        <v>518</v>
      </c>
      <c r="N18" s="206" t="s">
        <v>518</v>
      </c>
      <c r="O18" s="218"/>
      <c r="P18" s="263"/>
      <c r="Q18" s="263"/>
      <c r="R18" s="263"/>
      <c r="S18" s="263"/>
      <c r="T18" s="263"/>
      <c r="U18" s="263"/>
      <c r="V18" s="263"/>
      <c r="W18" s="263"/>
      <c r="X18" s="263"/>
      <c r="Y18" s="263"/>
      <c r="Z18" s="263"/>
      <c r="AA18" s="263"/>
    </row>
    <row r="19" spans="1:27" s="13" customFormat="1" ht="30" customHeight="1">
      <c r="A19" s="83" t="s">
        <v>127</v>
      </c>
      <c r="B19" s="230" t="s">
        <v>170</v>
      </c>
      <c r="C19" s="206" t="s">
        <v>518</v>
      </c>
      <c r="D19" s="206" t="s">
        <v>518</v>
      </c>
      <c r="E19" s="206" t="s">
        <v>518</v>
      </c>
      <c r="F19" s="206" t="s">
        <v>518</v>
      </c>
      <c r="G19" s="206" t="s">
        <v>518</v>
      </c>
      <c r="H19" s="206" t="s">
        <v>518</v>
      </c>
      <c r="I19" s="206" t="s">
        <v>518</v>
      </c>
      <c r="J19" s="206" t="s">
        <v>518</v>
      </c>
      <c r="K19" s="206" t="s">
        <v>518</v>
      </c>
      <c r="L19" s="206" t="s">
        <v>518</v>
      </c>
      <c r="M19" s="206" t="s">
        <v>518</v>
      </c>
      <c r="N19" s="206" t="s">
        <v>518</v>
      </c>
      <c r="O19" s="218"/>
      <c r="P19" s="263"/>
      <c r="Q19" s="263"/>
      <c r="R19" s="263"/>
      <c r="S19" s="263"/>
      <c r="T19" s="263"/>
      <c r="U19" s="263"/>
      <c r="V19" s="263"/>
      <c r="W19" s="263"/>
      <c r="X19" s="263"/>
      <c r="Y19" s="263"/>
      <c r="Z19" s="263"/>
      <c r="AA19" s="263"/>
    </row>
    <row r="20" spans="1:27" s="13" customFormat="1" ht="18" customHeight="1">
      <c r="A20" s="83" t="s">
        <v>128</v>
      </c>
      <c r="B20" s="230" t="s">
        <v>171</v>
      </c>
      <c r="C20" s="206">
        <v>178</v>
      </c>
      <c r="D20" s="206">
        <v>1597</v>
      </c>
      <c r="E20" s="206" t="s">
        <v>518</v>
      </c>
      <c r="F20" s="206">
        <v>4</v>
      </c>
      <c r="G20" s="206" t="s">
        <v>518</v>
      </c>
      <c r="H20" s="206" t="s">
        <v>518</v>
      </c>
      <c r="I20" s="206" t="s">
        <v>518</v>
      </c>
      <c r="J20" s="206" t="s">
        <v>518</v>
      </c>
      <c r="K20" s="206" t="s">
        <v>518</v>
      </c>
      <c r="L20" s="206" t="s">
        <v>518</v>
      </c>
      <c r="M20" s="206">
        <v>178</v>
      </c>
      <c r="N20" s="206">
        <v>1597</v>
      </c>
      <c r="O20" s="218"/>
      <c r="P20" s="263"/>
      <c r="Q20" s="263"/>
      <c r="R20" s="263"/>
      <c r="S20" s="263"/>
      <c r="T20" s="263"/>
      <c r="U20" s="263"/>
      <c r="V20" s="263"/>
      <c r="W20" s="263"/>
      <c r="X20" s="263"/>
      <c r="Y20" s="263"/>
      <c r="Z20" s="263"/>
      <c r="AA20" s="263"/>
    </row>
    <row r="21" spans="1:27" s="13" customFormat="1" ht="18" customHeight="1">
      <c r="A21" s="83" t="s">
        <v>609</v>
      </c>
      <c r="B21" s="230" t="s">
        <v>115</v>
      </c>
      <c r="C21" s="206" t="s">
        <v>518</v>
      </c>
      <c r="D21" s="206">
        <v>299838</v>
      </c>
      <c r="E21" s="206" t="s">
        <v>518</v>
      </c>
      <c r="F21" s="206" t="s">
        <v>518</v>
      </c>
      <c r="G21" s="206">
        <v>1270</v>
      </c>
      <c r="H21" s="206">
        <v>2997</v>
      </c>
      <c r="I21" s="206" t="s">
        <v>518</v>
      </c>
      <c r="J21" s="206" t="s">
        <v>518</v>
      </c>
      <c r="K21" s="206" t="s">
        <v>518</v>
      </c>
      <c r="L21" s="206" t="s">
        <v>518</v>
      </c>
      <c r="M21" s="206">
        <v>1270</v>
      </c>
      <c r="N21" s="206">
        <v>302835</v>
      </c>
      <c r="O21" s="218"/>
      <c r="P21" s="263"/>
      <c r="Q21" s="263"/>
      <c r="R21" s="263"/>
      <c r="S21" s="263"/>
      <c r="T21" s="263"/>
      <c r="U21" s="263"/>
      <c r="V21" s="263"/>
      <c r="W21" s="263"/>
      <c r="X21" s="263"/>
      <c r="Y21" s="263"/>
      <c r="Z21" s="263"/>
      <c r="AA21" s="263"/>
    </row>
    <row r="22" spans="1:27" s="13" customFormat="1" ht="18" customHeight="1">
      <c r="A22" s="83" t="s">
        <v>129</v>
      </c>
      <c r="B22" s="230" t="s">
        <v>678</v>
      </c>
      <c r="C22" s="206" t="s">
        <v>518</v>
      </c>
      <c r="D22" s="206">
        <v>2134654</v>
      </c>
      <c r="E22" s="206" t="s">
        <v>518</v>
      </c>
      <c r="F22" s="206">
        <v>99654</v>
      </c>
      <c r="G22" s="206">
        <v>2634167</v>
      </c>
      <c r="H22" s="206">
        <v>1828658</v>
      </c>
      <c r="I22" s="206" t="s">
        <v>518</v>
      </c>
      <c r="J22" s="206">
        <v>2194</v>
      </c>
      <c r="K22" s="206" t="s">
        <v>518</v>
      </c>
      <c r="L22" s="206" t="s">
        <v>518</v>
      </c>
      <c r="M22" s="206">
        <v>2634167</v>
      </c>
      <c r="N22" s="206">
        <v>3963312</v>
      </c>
      <c r="O22" s="218"/>
      <c r="P22" s="263"/>
      <c r="Q22" s="263"/>
      <c r="R22" s="263"/>
      <c r="S22" s="263"/>
      <c r="T22" s="263"/>
      <c r="U22" s="263"/>
      <c r="V22" s="263"/>
      <c r="W22" s="263"/>
      <c r="X22" s="263"/>
      <c r="Y22" s="263"/>
      <c r="Z22" s="263"/>
      <c r="AA22" s="263"/>
    </row>
    <row r="23" spans="1:27" s="13" customFormat="1" ht="18" customHeight="1">
      <c r="A23" s="83" t="s">
        <v>130</v>
      </c>
      <c r="B23" s="230" t="s">
        <v>660</v>
      </c>
      <c r="C23" s="206" t="s">
        <v>518</v>
      </c>
      <c r="D23" s="206">
        <v>1526</v>
      </c>
      <c r="E23" s="206" t="s">
        <v>518</v>
      </c>
      <c r="F23" s="206">
        <v>1097</v>
      </c>
      <c r="G23" s="206" t="s">
        <v>518</v>
      </c>
      <c r="H23" s="206" t="s">
        <v>518</v>
      </c>
      <c r="I23" s="206" t="s">
        <v>518</v>
      </c>
      <c r="J23" s="206" t="s">
        <v>518</v>
      </c>
      <c r="K23" s="206" t="s">
        <v>518</v>
      </c>
      <c r="L23" s="206" t="s">
        <v>518</v>
      </c>
      <c r="M23" s="206" t="s">
        <v>518</v>
      </c>
      <c r="N23" s="206">
        <v>1526</v>
      </c>
      <c r="O23" s="218"/>
      <c r="P23" s="263"/>
      <c r="Q23" s="263"/>
      <c r="R23" s="263"/>
      <c r="S23" s="263"/>
      <c r="T23" s="263"/>
      <c r="U23" s="263"/>
      <c r="V23" s="263"/>
      <c r="W23" s="263"/>
      <c r="X23" s="263"/>
      <c r="Y23" s="263"/>
      <c r="Z23" s="263"/>
      <c r="AA23" s="263"/>
    </row>
    <row r="24" spans="1:27" s="13" customFormat="1" ht="30" customHeight="1">
      <c r="A24" s="83" t="s">
        <v>131</v>
      </c>
      <c r="B24" s="230"/>
      <c r="C24" s="206" t="s">
        <v>518</v>
      </c>
      <c r="D24" s="206" t="s">
        <v>518</v>
      </c>
      <c r="E24" s="206" t="s">
        <v>518</v>
      </c>
      <c r="F24" s="206" t="s">
        <v>518</v>
      </c>
      <c r="G24" s="206" t="s">
        <v>518</v>
      </c>
      <c r="H24" s="206" t="s">
        <v>518</v>
      </c>
      <c r="I24" s="206" t="s">
        <v>518</v>
      </c>
      <c r="J24" s="206" t="s">
        <v>518</v>
      </c>
      <c r="K24" s="206" t="s">
        <v>518</v>
      </c>
      <c r="L24" s="206" t="s">
        <v>518</v>
      </c>
      <c r="M24" s="206" t="s">
        <v>518</v>
      </c>
      <c r="N24" s="206" t="s">
        <v>518</v>
      </c>
      <c r="O24" s="218"/>
      <c r="P24" s="263"/>
      <c r="Q24" s="263"/>
      <c r="R24" s="263"/>
      <c r="S24" s="263"/>
      <c r="T24" s="263"/>
      <c r="U24" s="263"/>
      <c r="V24" s="263"/>
      <c r="W24" s="263"/>
      <c r="X24" s="263"/>
      <c r="Y24" s="263"/>
      <c r="Z24" s="263"/>
      <c r="AA24" s="263"/>
    </row>
    <row r="25" spans="1:27" s="13" customFormat="1" ht="18" customHeight="1">
      <c r="A25" s="83" t="s">
        <v>610</v>
      </c>
      <c r="B25" s="230" t="s">
        <v>630</v>
      </c>
      <c r="C25" s="206" t="s">
        <v>518</v>
      </c>
      <c r="D25" s="206">
        <v>47</v>
      </c>
      <c r="E25" s="206" t="s">
        <v>518</v>
      </c>
      <c r="F25" s="206" t="s">
        <v>518</v>
      </c>
      <c r="G25" s="206">
        <v>52806</v>
      </c>
      <c r="H25" s="206">
        <v>16553</v>
      </c>
      <c r="I25" s="206" t="s">
        <v>518</v>
      </c>
      <c r="J25" s="206">
        <v>6</v>
      </c>
      <c r="K25" s="206" t="s">
        <v>518</v>
      </c>
      <c r="L25" s="206" t="s">
        <v>518</v>
      </c>
      <c r="M25" s="206">
        <v>52806</v>
      </c>
      <c r="N25" s="206">
        <v>16600</v>
      </c>
      <c r="O25" s="218"/>
      <c r="P25" s="263"/>
      <c r="Q25" s="263"/>
      <c r="R25" s="263"/>
      <c r="S25" s="263"/>
      <c r="T25" s="263"/>
      <c r="U25" s="263"/>
      <c r="V25" s="263"/>
      <c r="W25" s="263"/>
      <c r="X25" s="263"/>
      <c r="Y25" s="263"/>
      <c r="Z25" s="263"/>
      <c r="AA25" s="263"/>
    </row>
    <row r="26" spans="1:27" s="13" customFormat="1" ht="18" customHeight="1">
      <c r="A26" s="83" t="s">
        <v>611</v>
      </c>
      <c r="B26" s="230" t="s">
        <v>599</v>
      </c>
      <c r="C26" s="206">
        <v>5526</v>
      </c>
      <c r="D26" s="206">
        <v>699460</v>
      </c>
      <c r="E26" s="206" t="s">
        <v>518</v>
      </c>
      <c r="F26" s="206">
        <v>4</v>
      </c>
      <c r="G26" s="206" t="s">
        <v>518</v>
      </c>
      <c r="H26" s="206" t="s">
        <v>518</v>
      </c>
      <c r="I26" s="206" t="s">
        <v>518</v>
      </c>
      <c r="J26" s="206" t="s">
        <v>518</v>
      </c>
      <c r="K26" s="206" t="s">
        <v>518</v>
      </c>
      <c r="L26" s="206">
        <v>11698</v>
      </c>
      <c r="M26" s="206">
        <v>5526</v>
      </c>
      <c r="N26" s="206">
        <v>711158</v>
      </c>
      <c r="O26" s="218"/>
      <c r="P26" s="263"/>
      <c r="Q26" s="263"/>
      <c r="R26" s="263"/>
      <c r="S26" s="263"/>
      <c r="T26" s="263"/>
      <c r="U26" s="263"/>
      <c r="V26" s="263"/>
      <c r="W26" s="263"/>
      <c r="X26" s="263"/>
      <c r="Y26" s="263"/>
      <c r="Z26" s="263"/>
      <c r="AA26" s="263"/>
    </row>
    <row r="27" spans="1:27" s="13" customFormat="1" ht="18" customHeight="1">
      <c r="A27" s="83" t="s">
        <v>132</v>
      </c>
      <c r="B27" s="230" t="s">
        <v>175</v>
      </c>
      <c r="C27" s="206" t="s">
        <v>518</v>
      </c>
      <c r="D27" s="206">
        <v>-8</v>
      </c>
      <c r="E27" s="206" t="s">
        <v>518</v>
      </c>
      <c r="F27" s="206" t="s">
        <v>518</v>
      </c>
      <c r="G27" s="206" t="s">
        <v>518</v>
      </c>
      <c r="H27" s="206" t="s">
        <v>518</v>
      </c>
      <c r="I27" s="206" t="s">
        <v>518</v>
      </c>
      <c r="J27" s="206" t="s">
        <v>518</v>
      </c>
      <c r="K27" s="206" t="s">
        <v>518</v>
      </c>
      <c r="L27" s="206" t="s">
        <v>518</v>
      </c>
      <c r="M27" s="206" t="s">
        <v>518</v>
      </c>
      <c r="N27" s="206">
        <v>-8</v>
      </c>
      <c r="O27" s="218"/>
      <c r="P27" s="263"/>
      <c r="Q27" s="263"/>
      <c r="R27" s="263"/>
      <c r="S27" s="263"/>
      <c r="T27" s="263"/>
      <c r="U27" s="263"/>
      <c r="V27" s="263"/>
      <c r="W27" s="263"/>
      <c r="X27" s="263"/>
      <c r="Y27" s="263"/>
      <c r="Z27" s="263"/>
      <c r="AA27" s="263"/>
    </row>
    <row r="28" spans="1:27" s="13" customFormat="1" ht="18" customHeight="1">
      <c r="A28" s="83" t="s">
        <v>133</v>
      </c>
      <c r="B28" s="230" t="s">
        <v>177</v>
      </c>
      <c r="C28" s="206">
        <v>4508896</v>
      </c>
      <c r="D28" s="206">
        <v>5349478</v>
      </c>
      <c r="E28" s="206" t="s">
        <v>518</v>
      </c>
      <c r="F28" s="206">
        <v>3467</v>
      </c>
      <c r="G28" s="206">
        <v>23</v>
      </c>
      <c r="H28" s="206">
        <v>-36</v>
      </c>
      <c r="I28" s="206" t="s">
        <v>518</v>
      </c>
      <c r="J28" s="206" t="s">
        <v>518</v>
      </c>
      <c r="K28" s="206" t="s">
        <v>518</v>
      </c>
      <c r="L28" s="206" t="s">
        <v>518</v>
      </c>
      <c r="M28" s="206">
        <v>4508919</v>
      </c>
      <c r="N28" s="206">
        <v>5349442</v>
      </c>
      <c r="O28" s="218"/>
      <c r="P28" s="263"/>
      <c r="Q28" s="263"/>
      <c r="R28" s="263"/>
      <c r="S28" s="263"/>
      <c r="T28" s="263"/>
      <c r="U28" s="263"/>
      <c r="V28" s="263"/>
      <c r="W28" s="263"/>
      <c r="X28" s="263"/>
      <c r="Y28" s="263"/>
      <c r="Z28" s="263"/>
      <c r="AA28" s="263"/>
    </row>
    <row r="29" spans="1:27" s="13" customFormat="1" ht="30" customHeight="1">
      <c r="A29" s="83" t="s">
        <v>677</v>
      </c>
      <c r="B29" s="81"/>
      <c r="C29" s="206" t="s">
        <v>518</v>
      </c>
      <c r="D29" s="206" t="s">
        <v>518</v>
      </c>
      <c r="E29" s="206" t="s">
        <v>518</v>
      </c>
      <c r="F29" s="206" t="s">
        <v>518</v>
      </c>
      <c r="G29" s="206" t="s">
        <v>518</v>
      </c>
      <c r="H29" s="206" t="s">
        <v>518</v>
      </c>
      <c r="I29" s="206" t="s">
        <v>518</v>
      </c>
      <c r="J29" s="206" t="s">
        <v>518</v>
      </c>
      <c r="K29" s="206" t="s">
        <v>518</v>
      </c>
      <c r="L29" s="206" t="s">
        <v>518</v>
      </c>
      <c r="M29" s="206" t="s">
        <v>518</v>
      </c>
      <c r="N29" s="206" t="s">
        <v>518</v>
      </c>
      <c r="O29" s="218"/>
      <c r="P29" s="263"/>
      <c r="Q29" s="263"/>
      <c r="R29" s="263"/>
      <c r="S29" s="263"/>
      <c r="T29" s="263"/>
      <c r="U29" s="263"/>
      <c r="V29" s="263"/>
      <c r="W29" s="263"/>
      <c r="X29" s="263"/>
      <c r="Y29" s="263"/>
      <c r="Z29" s="263"/>
      <c r="AA29" s="263"/>
    </row>
    <row r="30" spans="1:27" s="13" customFormat="1" ht="18" customHeight="1">
      <c r="A30" s="83" t="s">
        <v>135</v>
      </c>
      <c r="B30" s="230" t="s">
        <v>631</v>
      </c>
      <c r="C30" s="206">
        <v>3377323</v>
      </c>
      <c r="D30" s="206">
        <v>11411577</v>
      </c>
      <c r="E30" s="206" t="s">
        <v>518</v>
      </c>
      <c r="F30" s="206">
        <v>6276</v>
      </c>
      <c r="G30" s="206" t="s">
        <v>518</v>
      </c>
      <c r="H30" s="206" t="s">
        <v>518</v>
      </c>
      <c r="I30" s="206" t="s">
        <v>518</v>
      </c>
      <c r="J30" s="206" t="s">
        <v>518</v>
      </c>
      <c r="K30" s="206" t="s">
        <v>518</v>
      </c>
      <c r="L30" s="206" t="s">
        <v>518</v>
      </c>
      <c r="M30" s="206">
        <v>3377323</v>
      </c>
      <c r="N30" s="206">
        <v>11411577</v>
      </c>
      <c r="O30" s="218"/>
      <c r="P30" s="263"/>
      <c r="Q30" s="263"/>
      <c r="R30" s="263"/>
      <c r="S30" s="263"/>
      <c r="T30" s="263"/>
      <c r="U30" s="263"/>
      <c r="V30" s="263"/>
      <c r="W30" s="263"/>
      <c r="X30" s="263"/>
      <c r="Y30" s="263"/>
      <c r="Z30" s="263"/>
      <c r="AA30" s="263"/>
    </row>
    <row r="31" spans="1:27" s="13" customFormat="1" ht="18" customHeight="1">
      <c r="A31" s="83" t="s">
        <v>612</v>
      </c>
      <c r="B31" s="230" t="s">
        <v>632</v>
      </c>
      <c r="C31" s="206" t="s">
        <v>518</v>
      </c>
      <c r="D31" s="206">
        <v>46449</v>
      </c>
      <c r="E31" s="206" t="s">
        <v>518</v>
      </c>
      <c r="F31" s="206">
        <v>832</v>
      </c>
      <c r="G31" s="206" t="s">
        <v>518</v>
      </c>
      <c r="H31" s="206">
        <v>18029</v>
      </c>
      <c r="I31" s="206" t="s">
        <v>518</v>
      </c>
      <c r="J31" s="206">
        <v>2326</v>
      </c>
      <c r="K31" s="206" t="s">
        <v>518</v>
      </c>
      <c r="L31" s="206" t="s">
        <v>518</v>
      </c>
      <c r="M31" s="206" t="s">
        <v>518</v>
      </c>
      <c r="N31" s="206">
        <v>64478</v>
      </c>
      <c r="O31" s="218"/>
      <c r="P31" s="263"/>
      <c r="Q31" s="263"/>
      <c r="R31" s="263"/>
      <c r="S31" s="263"/>
      <c r="T31" s="263"/>
      <c r="U31" s="263"/>
      <c r="V31" s="263"/>
      <c r="W31" s="263"/>
      <c r="X31" s="263"/>
      <c r="Y31" s="263"/>
      <c r="Z31" s="263"/>
      <c r="AA31" s="263"/>
    </row>
    <row r="32" spans="1:27" s="13" customFormat="1" ht="18" customHeight="1">
      <c r="A32" s="83" t="s">
        <v>181</v>
      </c>
      <c r="B32" s="81"/>
      <c r="C32" s="206" t="s">
        <v>518</v>
      </c>
      <c r="D32" s="206" t="s">
        <v>518</v>
      </c>
      <c r="E32" s="206" t="s">
        <v>518</v>
      </c>
      <c r="F32" s="206" t="s">
        <v>518</v>
      </c>
      <c r="G32" s="206" t="s">
        <v>518</v>
      </c>
      <c r="H32" s="206" t="s">
        <v>518</v>
      </c>
      <c r="I32" s="206" t="s">
        <v>518</v>
      </c>
      <c r="J32" s="206" t="s">
        <v>518</v>
      </c>
      <c r="K32" s="206" t="s">
        <v>518</v>
      </c>
      <c r="L32" s="206" t="s">
        <v>518</v>
      </c>
      <c r="M32" s="206" t="s">
        <v>518</v>
      </c>
      <c r="N32" s="206" t="s">
        <v>518</v>
      </c>
      <c r="O32" s="218"/>
      <c r="P32" s="263"/>
      <c r="Q32" s="263"/>
      <c r="R32" s="263"/>
      <c r="S32" s="263"/>
      <c r="T32" s="263"/>
      <c r="U32" s="263"/>
      <c r="V32" s="263"/>
      <c r="W32" s="263"/>
      <c r="X32" s="263"/>
      <c r="Y32" s="263"/>
      <c r="Z32" s="263"/>
      <c r="AA32" s="263"/>
    </row>
    <row r="33" spans="1:27" s="13" customFormat="1" ht="18" customHeight="1">
      <c r="A33" s="83" t="s">
        <v>136</v>
      </c>
      <c r="B33" s="81"/>
      <c r="C33" s="206" t="s">
        <v>518</v>
      </c>
      <c r="D33" s="206" t="s">
        <v>518</v>
      </c>
      <c r="E33" s="206" t="s">
        <v>518</v>
      </c>
      <c r="F33" s="206" t="s">
        <v>518</v>
      </c>
      <c r="G33" s="206" t="s">
        <v>518</v>
      </c>
      <c r="H33" s="206" t="s">
        <v>518</v>
      </c>
      <c r="I33" s="206" t="s">
        <v>518</v>
      </c>
      <c r="J33" s="206" t="s">
        <v>518</v>
      </c>
      <c r="K33" s="206" t="s">
        <v>518</v>
      </c>
      <c r="L33" s="206" t="s">
        <v>518</v>
      </c>
      <c r="M33" s="206" t="s">
        <v>518</v>
      </c>
      <c r="N33" s="206" t="s">
        <v>518</v>
      </c>
      <c r="O33" s="218"/>
      <c r="P33" s="263"/>
      <c r="Q33" s="263"/>
      <c r="R33" s="263"/>
      <c r="S33" s="263"/>
      <c r="T33" s="263"/>
      <c r="U33" s="263"/>
      <c r="V33" s="263"/>
      <c r="W33" s="263"/>
      <c r="X33" s="263"/>
      <c r="Y33" s="263"/>
      <c r="Z33" s="263"/>
      <c r="AA33" s="263"/>
    </row>
    <row r="34" spans="1:27" s="13" customFormat="1" ht="30" customHeight="1">
      <c r="A34" s="83" t="s">
        <v>137</v>
      </c>
      <c r="B34" s="230" t="s">
        <v>183</v>
      </c>
      <c r="C34" s="206">
        <v>11898</v>
      </c>
      <c r="D34" s="206">
        <v>324723</v>
      </c>
      <c r="E34" s="206" t="s">
        <v>518</v>
      </c>
      <c r="F34" s="206">
        <v>3477</v>
      </c>
      <c r="G34" s="206">
        <v>146263</v>
      </c>
      <c r="H34" s="206">
        <v>6551</v>
      </c>
      <c r="I34" s="206" t="s">
        <v>518</v>
      </c>
      <c r="J34" s="206" t="s">
        <v>518</v>
      </c>
      <c r="K34" s="206" t="s">
        <v>518</v>
      </c>
      <c r="L34" s="206" t="s">
        <v>518</v>
      </c>
      <c r="M34" s="206">
        <v>158161</v>
      </c>
      <c r="N34" s="206">
        <v>331274</v>
      </c>
      <c r="O34" s="218"/>
      <c r="P34" s="263"/>
      <c r="Q34" s="263"/>
      <c r="R34" s="263"/>
      <c r="S34" s="263"/>
      <c r="T34" s="263"/>
      <c r="U34" s="263"/>
      <c r="V34" s="263"/>
      <c r="W34" s="263"/>
      <c r="X34" s="263"/>
      <c r="Y34" s="263"/>
      <c r="Z34" s="263"/>
      <c r="AA34" s="263"/>
    </row>
    <row r="35" spans="1:27" s="13" customFormat="1" ht="18" customHeight="1">
      <c r="A35" s="83" t="s">
        <v>613</v>
      </c>
      <c r="B35" s="230"/>
      <c r="C35" s="206" t="s">
        <v>518</v>
      </c>
      <c r="D35" s="206" t="s">
        <v>518</v>
      </c>
      <c r="E35" s="206" t="s">
        <v>518</v>
      </c>
      <c r="F35" s="206" t="s">
        <v>518</v>
      </c>
      <c r="G35" s="206" t="s">
        <v>518</v>
      </c>
      <c r="H35" s="206" t="s">
        <v>518</v>
      </c>
      <c r="I35" s="206" t="s">
        <v>518</v>
      </c>
      <c r="J35" s="206" t="s">
        <v>518</v>
      </c>
      <c r="K35" s="206" t="s">
        <v>518</v>
      </c>
      <c r="L35" s="206" t="s">
        <v>518</v>
      </c>
      <c r="M35" s="206" t="s">
        <v>518</v>
      </c>
      <c r="N35" s="206" t="s">
        <v>518</v>
      </c>
      <c r="O35" s="218"/>
      <c r="P35" s="263"/>
      <c r="Q35" s="263"/>
      <c r="R35" s="263"/>
      <c r="S35" s="263"/>
      <c r="T35" s="263"/>
      <c r="U35" s="263"/>
      <c r="V35" s="263"/>
      <c r="W35" s="263"/>
      <c r="X35" s="263"/>
      <c r="Y35" s="263"/>
      <c r="Z35" s="263"/>
      <c r="AA35" s="263"/>
    </row>
    <row r="36" spans="1:27" s="13" customFormat="1" ht="18" customHeight="1">
      <c r="A36" s="83" t="s">
        <v>614</v>
      </c>
      <c r="B36" s="230" t="s">
        <v>679</v>
      </c>
      <c r="C36" s="206" t="s">
        <v>518</v>
      </c>
      <c r="D36" s="206">
        <v>5995</v>
      </c>
      <c r="E36" s="206" t="s">
        <v>518</v>
      </c>
      <c r="F36" s="206" t="s">
        <v>518</v>
      </c>
      <c r="G36" s="206">
        <v>364063</v>
      </c>
      <c r="H36" s="206">
        <v>186047</v>
      </c>
      <c r="I36" s="206" t="s">
        <v>518</v>
      </c>
      <c r="J36" s="206" t="s">
        <v>518</v>
      </c>
      <c r="K36" s="206" t="s">
        <v>518</v>
      </c>
      <c r="L36" s="206" t="s">
        <v>518</v>
      </c>
      <c r="M36" s="206">
        <v>364063</v>
      </c>
      <c r="N36" s="206">
        <v>192042</v>
      </c>
      <c r="O36" s="218"/>
      <c r="P36" s="263"/>
      <c r="Q36" s="263"/>
      <c r="R36" s="263"/>
      <c r="S36" s="263"/>
      <c r="T36" s="263"/>
      <c r="U36" s="263"/>
      <c r="V36" s="263"/>
      <c r="W36" s="263"/>
      <c r="X36" s="263"/>
      <c r="Y36" s="263"/>
      <c r="Z36" s="263"/>
      <c r="AA36" s="263"/>
    </row>
    <row r="37" spans="1:27" ht="18" customHeight="1">
      <c r="A37" s="83" t="s">
        <v>747</v>
      </c>
      <c r="B37" s="230" t="s">
        <v>748</v>
      </c>
      <c r="C37" s="206">
        <v>3248747</v>
      </c>
      <c r="D37" s="206">
        <v>873309</v>
      </c>
      <c r="E37" s="206" t="s">
        <v>518</v>
      </c>
      <c r="F37" s="206">
        <v>16545</v>
      </c>
      <c r="G37" s="206">
        <v>576849</v>
      </c>
      <c r="H37" s="206">
        <v>240174</v>
      </c>
      <c r="I37" s="206" t="s">
        <v>518</v>
      </c>
      <c r="J37" s="206">
        <v>103</v>
      </c>
      <c r="K37" s="206" t="s">
        <v>518</v>
      </c>
      <c r="L37" s="206">
        <v>838</v>
      </c>
      <c r="M37" s="206">
        <v>3825596</v>
      </c>
      <c r="N37" s="206">
        <v>1114321</v>
      </c>
      <c r="O37" s="242"/>
      <c r="P37" s="263"/>
      <c r="Q37" s="263"/>
      <c r="R37" s="263"/>
      <c r="S37" s="263"/>
      <c r="T37" s="263"/>
      <c r="U37" s="263"/>
      <c r="V37" s="263"/>
      <c r="W37" s="263"/>
      <c r="X37" s="263"/>
      <c r="Y37" s="263"/>
      <c r="Z37" s="263"/>
      <c r="AA37" s="263"/>
    </row>
    <row r="38" spans="1:27" ht="18" customHeight="1">
      <c r="A38" s="84" t="s">
        <v>649</v>
      </c>
      <c r="B38" s="231" t="s">
        <v>650</v>
      </c>
      <c r="C38" s="207" t="s">
        <v>518</v>
      </c>
      <c r="D38" s="207" t="s">
        <v>518</v>
      </c>
      <c r="E38" s="207" t="s">
        <v>518</v>
      </c>
      <c r="F38" s="207" t="s">
        <v>518</v>
      </c>
      <c r="G38" s="207" t="s">
        <v>518</v>
      </c>
      <c r="H38" s="207" t="s">
        <v>518</v>
      </c>
      <c r="I38" s="207" t="s">
        <v>518</v>
      </c>
      <c r="J38" s="207" t="s">
        <v>518</v>
      </c>
      <c r="K38" s="207" t="s">
        <v>518</v>
      </c>
      <c r="L38" s="207" t="s">
        <v>518</v>
      </c>
      <c r="M38" s="207" t="s">
        <v>518</v>
      </c>
      <c r="N38" s="207" t="s">
        <v>518</v>
      </c>
      <c r="O38" s="242"/>
      <c r="P38" s="263"/>
      <c r="Q38" s="263"/>
      <c r="R38" s="263"/>
      <c r="S38" s="263"/>
      <c r="T38" s="263"/>
      <c r="U38" s="263"/>
      <c r="V38" s="263"/>
      <c r="W38" s="263"/>
      <c r="X38" s="263"/>
      <c r="Y38" s="263"/>
      <c r="Z38" s="263"/>
      <c r="AA38" s="263"/>
    </row>
    <row r="39" spans="1:27" ht="30" customHeight="1">
      <c r="A39" s="83" t="s">
        <v>138</v>
      </c>
      <c r="B39" s="230"/>
      <c r="C39" s="206" t="s">
        <v>518</v>
      </c>
      <c r="D39" s="206" t="s">
        <v>518</v>
      </c>
      <c r="E39" s="206" t="s">
        <v>518</v>
      </c>
      <c r="F39" s="206" t="s">
        <v>518</v>
      </c>
      <c r="G39" s="206">
        <v>456626</v>
      </c>
      <c r="H39" s="206">
        <v>194872</v>
      </c>
      <c r="I39" s="206" t="s">
        <v>518</v>
      </c>
      <c r="J39" s="206" t="s">
        <v>518</v>
      </c>
      <c r="K39" s="206" t="s">
        <v>518</v>
      </c>
      <c r="L39" s="206" t="s">
        <v>518</v>
      </c>
      <c r="M39" s="206">
        <v>456626</v>
      </c>
      <c r="N39" s="244">
        <v>194872</v>
      </c>
      <c r="O39" s="242"/>
      <c r="P39" s="263"/>
      <c r="Q39" s="263"/>
      <c r="R39" s="263"/>
      <c r="S39" s="263"/>
      <c r="T39" s="263"/>
      <c r="U39" s="263"/>
      <c r="V39" s="263"/>
      <c r="W39" s="263"/>
      <c r="X39" s="263"/>
      <c r="Y39" s="263"/>
      <c r="Z39" s="263"/>
      <c r="AA39" s="263"/>
    </row>
    <row r="40" spans="1:27" ht="18" customHeight="1">
      <c r="A40" s="83" t="s">
        <v>615</v>
      </c>
      <c r="B40" s="250" t="s">
        <v>595</v>
      </c>
      <c r="C40" s="206">
        <v>1731344</v>
      </c>
      <c r="D40" s="206">
        <v>2641304</v>
      </c>
      <c r="E40" s="206" t="s">
        <v>518</v>
      </c>
      <c r="F40" s="206" t="s">
        <v>518</v>
      </c>
      <c r="G40" s="206" t="s">
        <v>518</v>
      </c>
      <c r="H40" s="206" t="s">
        <v>518</v>
      </c>
      <c r="I40" s="206" t="s">
        <v>518</v>
      </c>
      <c r="J40" s="206" t="s">
        <v>518</v>
      </c>
      <c r="K40" s="206" t="s">
        <v>518</v>
      </c>
      <c r="L40" s="206" t="s">
        <v>518</v>
      </c>
      <c r="M40" s="206">
        <v>1731344</v>
      </c>
      <c r="N40" s="206">
        <v>2641304</v>
      </c>
      <c r="O40" s="242"/>
      <c r="P40" s="263"/>
      <c r="Q40" s="263"/>
      <c r="R40" s="263"/>
      <c r="S40" s="263"/>
      <c r="T40" s="263"/>
      <c r="U40" s="263"/>
      <c r="V40" s="263"/>
      <c r="W40" s="263"/>
      <c r="X40" s="263"/>
      <c r="Y40" s="263"/>
      <c r="Z40" s="263"/>
      <c r="AA40" s="263"/>
    </row>
    <row r="41" spans="1:27" ht="18" customHeight="1">
      <c r="A41" s="83" t="s">
        <v>139</v>
      </c>
      <c r="B41" s="81"/>
      <c r="C41" s="206" t="s">
        <v>518</v>
      </c>
      <c r="D41" s="206" t="s">
        <v>518</v>
      </c>
      <c r="E41" s="206" t="s">
        <v>518</v>
      </c>
      <c r="F41" s="206" t="s">
        <v>518</v>
      </c>
      <c r="G41" s="206" t="s">
        <v>518</v>
      </c>
      <c r="H41" s="206" t="s">
        <v>518</v>
      </c>
      <c r="I41" s="206" t="s">
        <v>518</v>
      </c>
      <c r="J41" s="206" t="s">
        <v>518</v>
      </c>
      <c r="K41" s="206" t="s">
        <v>518</v>
      </c>
      <c r="L41" s="206" t="s">
        <v>518</v>
      </c>
      <c r="M41" s="206" t="s">
        <v>518</v>
      </c>
      <c r="N41" s="206" t="s">
        <v>518</v>
      </c>
      <c r="O41" s="242"/>
      <c r="P41" s="263"/>
      <c r="Q41" s="263"/>
      <c r="R41" s="263"/>
      <c r="S41" s="263"/>
      <c r="T41" s="263"/>
      <c r="U41" s="263"/>
      <c r="V41" s="263"/>
      <c r="W41" s="263"/>
      <c r="X41" s="263"/>
      <c r="Y41" s="263"/>
      <c r="Z41" s="263"/>
      <c r="AA41" s="263"/>
    </row>
    <row r="42" spans="1:27" ht="18" customHeight="1">
      <c r="A42" s="83" t="s">
        <v>140</v>
      </c>
      <c r="B42" s="230" t="s">
        <v>185</v>
      </c>
      <c r="C42" s="206">
        <v>234626</v>
      </c>
      <c r="D42" s="206">
        <v>392309</v>
      </c>
      <c r="E42" s="206" t="s">
        <v>518</v>
      </c>
      <c r="F42" s="206">
        <v>111</v>
      </c>
      <c r="G42" s="206" t="s">
        <v>518</v>
      </c>
      <c r="H42" s="206" t="s">
        <v>518</v>
      </c>
      <c r="I42" s="206" t="s">
        <v>518</v>
      </c>
      <c r="J42" s="206" t="s">
        <v>518</v>
      </c>
      <c r="K42" s="206" t="s">
        <v>518</v>
      </c>
      <c r="L42" s="206" t="s">
        <v>518</v>
      </c>
      <c r="M42" s="206">
        <v>234626</v>
      </c>
      <c r="N42" s="206">
        <v>392309</v>
      </c>
      <c r="O42" s="242"/>
      <c r="P42" s="263"/>
      <c r="Q42" s="263"/>
      <c r="R42" s="263"/>
      <c r="S42" s="263"/>
      <c r="T42" s="263"/>
      <c r="U42" s="263"/>
      <c r="V42" s="263"/>
      <c r="W42" s="263"/>
      <c r="X42" s="263"/>
      <c r="Y42" s="263"/>
      <c r="Z42" s="263"/>
      <c r="AA42" s="263"/>
    </row>
    <row r="43" spans="1:27" ht="18" customHeight="1">
      <c r="A43" s="83" t="s">
        <v>141</v>
      </c>
      <c r="B43" s="230" t="s">
        <v>188</v>
      </c>
      <c r="C43" s="206" t="s">
        <v>518</v>
      </c>
      <c r="D43" s="206" t="s">
        <v>518</v>
      </c>
      <c r="E43" s="206" t="s">
        <v>518</v>
      </c>
      <c r="F43" s="206" t="s">
        <v>518</v>
      </c>
      <c r="G43" s="206" t="s">
        <v>518</v>
      </c>
      <c r="H43" s="206" t="s">
        <v>518</v>
      </c>
      <c r="I43" s="206" t="s">
        <v>518</v>
      </c>
      <c r="J43" s="206" t="s">
        <v>518</v>
      </c>
      <c r="K43" s="206" t="s">
        <v>518</v>
      </c>
      <c r="L43" s="206" t="s">
        <v>518</v>
      </c>
      <c r="M43" s="206" t="s">
        <v>518</v>
      </c>
      <c r="N43" s="206" t="s">
        <v>518</v>
      </c>
      <c r="O43" s="242"/>
      <c r="P43" s="263"/>
      <c r="Q43" s="263"/>
      <c r="R43" s="263"/>
      <c r="S43" s="263"/>
      <c r="T43" s="263"/>
      <c r="U43" s="263"/>
      <c r="V43" s="263"/>
      <c r="W43" s="263"/>
      <c r="X43" s="263"/>
      <c r="Y43" s="263"/>
      <c r="Z43" s="263"/>
      <c r="AA43" s="263"/>
    </row>
    <row r="44" spans="1:27" ht="30" customHeight="1">
      <c r="A44" s="83" t="s">
        <v>142</v>
      </c>
      <c r="B44" s="230" t="s">
        <v>190</v>
      </c>
      <c r="C44" s="206">
        <v>12135695</v>
      </c>
      <c r="D44" s="206">
        <v>7228600</v>
      </c>
      <c r="E44" s="206" t="s">
        <v>518</v>
      </c>
      <c r="F44" s="206">
        <v>80</v>
      </c>
      <c r="G44" s="206">
        <v>-804</v>
      </c>
      <c r="H44" s="206" t="s">
        <v>518</v>
      </c>
      <c r="I44" s="206" t="s">
        <v>518</v>
      </c>
      <c r="J44" s="206" t="s">
        <v>518</v>
      </c>
      <c r="K44" s="206" t="s">
        <v>518</v>
      </c>
      <c r="L44" s="206" t="s">
        <v>518</v>
      </c>
      <c r="M44" s="206">
        <v>12134891</v>
      </c>
      <c r="N44" s="206">
        <v>7228600</v>
      </c>
      <c r="O44" s="242"/>
      <c r="P44" s="263"/>
      <c r="Q44" s="263"/>
      <c r="R44" s="263"/>
      <c r="S44" s="263"/>
      <c r="T44" s="263"/>
      <c r="U44" s="263"/>
      <c r="V44" s="263"/>
      <c r="W44" s="263"/>
      <c r="X44" s="263"/>
      <c r="Y44" s="263"/>
      <c r="Z44" s="263"/>
      <c r="AA44" s="263"/>
    </row>
    <row r="45" spans="1:27" ht="18" customHeight="1">
      <c r="A45" s="83" t="s">
        <v>143</v>
      </c>
      <c r="B45" s="250" t="s">
        <v>192</v>
      </c>
      <c r="C45" s="206" t="s">
        <v>518</v>
      </c>
      <c r="D45" s="206">
        <v>1529</v>
      </c>
      <c r="E45" s="206" t="s">
        <v>518</v>
      </c>
      <c r="F45" s="206" t="s">
        <v>518</v>
      </c>
      <c r="G45" s="206" t="s">
        <v>518</v>
      </c>
      <c r="H45" s="206" t="s">
        <v>518</v>
      </c>
      <c r="I45" s="206" t="s">
        <v>518</v>
      </c>
      <c r="J45" s="206" t="s">
        <v>518</v>
      </c>
      <c r="K45" s="206" t="s">
        <v>518</v>
      </c>
      <c r="L45" s="206" t="s">
        <v>518</v>
      </c>
      <c r="M45" s="206" t="s">
        <v>518</v>
      </c>
      <c r="N45" s="206">
        <v>1529</v>
      </c>
      <c r="O45" s="242"/>
      <c r="P45" s="263"/>
      <c r="Q45" s="263"/>
      <c r="R45" s="263"/>
      <c r="S45" s="263"/>
      <c r="T45" s="263"/>
      <c r="U45" s="263"/>
      <c r="V45" s="263"/>
      <c r="W45" s="263"/>
      <c r="X45" s="263"/>
      <c r="Y45" s="263"/>
      <c r="Z45" s="263"/>
      <c r="AA45" s="263"/>
    </row>
    <row r="46" spans="1:27" ht="18" customHeight="1">
      <c r="A46" s="83" t="s">
        <v>146</v>
      </c>
      <c r="B46" s="230" t="s">
        <v>651</v>
      </c>
      <c r="C46" s="206">
        <v>306126</v>
      </c>
      <c r="D46" s="206">
        <v>1792207</v>
      </c>
      <c r="E46" s="206" t="s">
        <v>518</v>
      </c>
      <c r="F46" s="206">
        <v>278728</v>
      </c>
      <c r="G46" s="206">
        <v>1516596</v>
      </c>
      <c r="H46" s="206">
        <v>423277</v>
      </c>
      <c r="I46" s="206" t="s">
        <v>518</v>
      </c>
      <c r="J46" s="206">
        <v>10160</v>
      </c>
      <c r="K46" s="206" t="s">
        <v>518</v>
      </c>
      <c r="L46" s="206">
        <v>347</v>
      </c>
      <c r="M46" s="206">
        <v>1822722</v>
      </c>
      <c r="N46" s="206">
        <v>2215831</v>
      </c>
      <c r="O46" s="242"/>
      <c r="P46" s="263"/>
      <c r="Q46" s="263"/>
      <c r="R46" s="263"/>
      <c r="S46" s="263"/>
      <c r="T46" s="263"/>
      <c r="U46" s="263"/>
      <c r="V46" s="263"/>
      <c r="W46" s="263"/>
      <c r="X46" s="263"/>
      <c r="Y46" s="263"/>
      <c r="Z46" s="263"/>
      <c r="AA46" s="263"/>
    </row>
    <row r="47" spans="1:27" ht="18" customHeight="1">
      <c r="A47" s="83" t="s">
        <v>147</v>
      </c>
      <c r="B47" s="81"/>
      <c r="C47" s="206" t="s">
        <v>518</v>
      </c>
      <c r="D47" s="206" t="s">
        <v>518</v>
      </c>
      <c r="E47" s="206" t="s">
        <v>518</v>
      </c>
      <c r="F47" s="206" t="s">
        <v>518</v>
      </c>
      <c r="G47" s="206" t="s">
        <v>518</v>
      </c>
      <c r="H47" s="206" t="s">
        <v>518</v>
      </c>
      <c r="I47" s="206" t="s">
        <v>518</v>
      </c>
      <c r="J47" s="206" t="s">
        <v>518</v>
      </c>
      <c r="K47" s="206" t="s">
        <v>518</v>
      </c>
      <c r="L47" s="206" t="s">
        <v>518</v>
      </c>
      <c r="M47" s="206" t="s">
        <v>518</v>
      </c>
      <c r="N47" s="206" t="s">
        <v>518</v>
      </c>
      <c r="O47" s="242"/>
      <c r="P47" s="263"/>
      <c r="Q47" s="263"/>
      <c r="R47" s="263"/>
      <c r="S47" s="263"/>
      <c r="T47" s="263"/>
      <c r="U47" s="263"/>
      <c r="V47" s="263"/>
      <c r="W47" s="263"/>
      <c r="X47" s="263"/>
      <c r="Y47" s="263"/>
      <c r="Z47" s="263"/>
      <c r="AA47" s="263"/>
    </row>
    <row r="48" spans="1:27" ht="18" customHeight="1">
      <c r="A48" s="83" t="s">
        <v>148</v>
      </c>
      <c r="B48" s="230" t="s">
        <v>652</v>
      </c>
      <c r="C48" s="206">
        <v>422140</v>
      </c>
      <c r="D48" s="206">
        <v>715329</v>
      </c>
      <c r="E48" s="206" t="s">
        <v>518</v>
      </c>
      <c r="F48" s="206">
        <v>2466</v>
      </c>
      <c r="G48" s="206">
        <v>171507</v>
      </c>
      <c r="H48" s="206">
        <v>152060</v>
      </c>
      <c r="I48" s="206" t="s">
        <v>518</v>
      </c>
      <c r="J48" s="206" t="s">
        <v>518</v>
      </c>
      <c r="K48" s="206" t="s">
        <v>518</v>
      </c>
      <c r="L48" s="206">
        <v>2339</v>
      </c>
      <c r="M48" s="206">
        <v>593647</v>
      </c>
      <c r="N48" s="206">
        <v>869728</v>
      </c>
      <c r="O48" s="242"/>
      <c r="P48" s="263"/>
      <c r="Q48" s="263"/>
      <c r="R48" s="263"/>
      <c r="S48" s="263"/>
      <c r="T48" s="263"/>
      <c r="U48" s="263"/>
      <c r="V48" s="263"/>
      <c r="W48" s="263"/>
      <c r="X48" s="263"/>
      <c r="Y48" s="263"/>
      <c r="Z48" s="263"/>
      <c r="AA48" s="263"/>
    </row>
    <row r="49" spans="1:27" ht="30" customHeight="1">
      <c r="A49" s="83" t="s">
        <v>616</v>
      </c>
      <c r="B49" s="230" t="s">
        <v>653</v>
      </c>
      <c r="C49" s="206">
        <v>2830</v>
      </c>
      <c r="D49" s="206">
        <v>243144</v>
      </c>
      <c r="E49" s="206" t="s">
        <v>518</v>
      </c>
      <c r="F49" s="206">
        <v>4</v>
      </c>
      <c r="G49" s="206" t="s">
        <v>518</v>
      </c>
      <c r="H49" s="206">
        <v>2878</v>
      </c>
      <c r="I49" s="206" t="s">
        <v>518</v>
      </c>
      <c r="J49" s="206" t="s">
        <v>518</v>
      </c>
      <c r="K49" s="206" t="s">
        <v>518</v>
      </c>
      <c r="L49" s="206">
        <v>92348</v>
      </c>
      <c r="M49" s="206">
        <v>2830</v>
      </c>
      <c r="N49" s="206">
        <v>338370</v>
      </c>
      <c r="O49" s="242"/>
      <c r="P49" s="263"/>
      <c r="Q49" s="263"/>
      <c r="R49" s="263"/>
      <c r="S49" s="263"/>
      <c r="T49" s="263"/>
      <c r="U49" s="263"/>
      <c r="V49" s="263"/>
      <c r="W49" s="263"/>
      <c r="X49" s="263"/>
      <c r="Y49" s="263"/>
      <c r="Z49" s="263"/>
      <c r="AA49" s="263"/>
    </row>
    <row r="50" spans="1:27" ht="18" customHeight="1">
      <c r="A50" s="83" t="s">
        <v>149</v>
      </c>
      <c r="B50" s="230" t="s">
        <v>200</v>
      </c>
      <c r="C50" s="206" t="s">
        <v>518</v>
      </c>
      <c r="D50" s="206">
        <v>18507</v>
      </c>
      <c r="E50" s="206" t="s">
        <v>518</v>
      </c>
      <c r="F50" s="206" t="s">
        <v>518</v>
      </c>
      <c r="G50" s="206" t="s">
        <v>518</v>
      </c>
      <c r="H50" s="206" t="s">
        <v>518</v>
      </c>
      <c r="I50" s="206" t="s">
        <v>518</v>
      </c>
      <c r="J50" s="206" t="s">
        <v>518</v>
      </c>
      <c r="K50" s="206" t="s">
        <v>518</v>
      </c>
      <c r="L50" s="206" t="s">
        <v>518</v>
      </c>
      <c r="M50" s="206" t="s">
        <v>518</v>
      </c>
      <c r="N50" s="206">
        <v>18507</v>
      </c>
      <c r="O50" s="242"/>
      <c r="P50" s="263"/>
      <c r="Q50" s="263"/>
      <c r="R50" s="263"/>
      <c r="S50" s="263"/>
      <c r="T50" s="263"/>
      <c r="U50" s="263"/>
      <c r="V50" s="263"/>
      <c r="W50" s="263"/>
      <c r="X50" s="263"/>
      <c r="Y50" s="263"/>
      <c r="Z50" s="263"/>
      <c r="AA50" s="263"/>
    </row>
    <row r="51" spans="1:27" ht="18" customHeight="1">
      <c r="A51" s="83" t="s">
        <v>617</v>
      </c>
      <c r="B51" s="81"/>
      <c r="C51" s="206" t="s">
        <v>518</v>
      </c>
      <c r="D51" s="206" t="s">
        <v>518</v>
      </c>
      <c r="E51" s="206" t="s">
        <v>518</v>
      </c>
      <c r="F51" s="206" t="s">
        <v>518</v>
      </c>
      <c r="G51" s="206" t="s">
        <v>518</v>
      </c>
      <c r="H51" s="206" t="s">
        <v>518</v>
      </c>
      <c r="I51" s="206" t="s">
        <v>518</v>
      </c>
      <c r="J51" s="206" t="s">
        <v>518</v>
      </c>
      <c r="K51" s="206" t="s">
        <v>518</v>
      </c>
      <c r="L51" s="206" t="s">
        <v>518</v>
      </c>
      <c r="M51" s="206" t="s">
        <v>518</v>
      </c>
      <c r="N51" s="206" t="s">
        <v>518</v>
      </c>
      <c r="O51" s="242"/>
      <c r="P51" s="263"/>
      <c r="Q51" s="263"/>
      <c r="R51" s="263"/>
      <c r="S51" s="263"/>
      <c r="T51" s="263"/>
      <c r="U51" s="263"/>
      <c r="V51" s="263"/>
      <c r="W51" s="263"/>
      <c r="X51" s="263"/>
      <c r="Y51" s="263"/>
      <c r="Z51" s="263"/>
      <c r="AA51" s="263"/>
    </row>
    <row r="52" spans="1:27" ht="18" customHeight="1">
      <c r="A52" s="83" t="s">
        <v>804</v>
      </c>
      <c r="B52" s="230"/>
      <c r="C52" s="206" t="s">
        <v>518</v>
      </c>
      <c r="D52" s="206" t="s">
        <v>518</v>
      </c>
      <c r="E52" s="206" t="s">
        <v>518</v>
      </c>
      <c r="F52" s="206" t="s">
        <v>518</v>
      </c>
      <c r="G52" s="206">
        <v>1443661</v>
      </c>
      <c r="H52" s="206">
        <v>16585</v>
      </c>
      <c r="I52" s="206" t="s">
        <v>518</v>
      </c>
      <c r="J52" s="206" t="s">
        <v>518</v>
      </c>
      <c r="K52" s="206" t="s">
        <v>518</v>
      </c>
      <c r="L52" s="206" t="s">
        <v>518</v>
      </c>
      <c r="M52" s="206">
        <v>1443661</v>
      </c>
      <c r="N52" s="206">
        <v>16585</v>
      </c>
      <c r="O52" s="242"/>
      <c r="P52" s="263"/>
      <c r="Q52" s="263"/>
      <c r="R52" s="263"/>
      <c r="S52" s="263"/>
      <c r="T52" s="263"/>
      <c r="U52" s="263"/>
      <c r="V52" s="263"/>
      <c r="W52" s="263"/>
      <c r="X52" s="263"/>
      <c r="Y52" s="263"/>
      <c r="Z52" s="263"/>
      <c r="AA52" s="263"/>
    </row>
    <row r="53" spans="1:27" ht="18" customHeight="1">
      <c r="A53" s="83" t="s">
        <v>150</v>
      </c>
      <c r="B53" s="250"/>
      <c r="C53" s="206" t="s">
        <v>518</v>
      </c>
      <c r="D53" s="206" t="s">
        <v>518</v>
      </c>
      <c r="E53" s="206" t="s">
        <v>518</v>
      </c>
      <c r="F53" s="206" t="s">
        <v>518</v>
      </c>
      <c r="G53" s="206" t="s">
        <v>518</v>
      </c>
      <c r="H53" s="206" t="s">
        <v>518</v>
      </c>
      <c r="I53" s="206" t="s">
        <v>518</v>
      </c>
      <c r="J53" s="206" t="s">
        <v>518</v>
      </c>
      <c r="K53" s="206" t="s">
        <v>518</v>
      </c>
      <c r="L53" s="206" t="s">
        <v>518</v>
      </c>
      <c r="M53" s="206" t="s">
        <v>518</v>
      </c>
      <c r="N53" s="206" t="s">
        <v>518</v>
      </c>
      <c r="O53" s="242"/>
      <c r="P53" s="263"/>
      <c r="Q53" s="263"/>
      <c r="R53" s="263"/>
      <c r="S53" s="263"/>
      <c r="T53" s="263"/>
      <c r="U53" s="263"/>
      <c r="V53" s="263"/>
      <c r="W53" s="263"/>
      <c r="X53" s="263"/>
      <c r="Y53" s="263"/>
      <c r="Z53" s="263"/>
      <c r="AA53" s="263"/>
    </row>
    <row r="54" spans="1:27" ht="30" customHeight="1">
      <c r="A54" s="83" t="s">
        <v>151</v>
      </c>
      <c r="B54" s="270" t="s">
        <v>204</v>
      </c>
      <c r="C54" s="206" t="s">
        <v>518</v>
      </c>
      <c r="D54" s="206">
        <v>2119</v>
      </c>
      <c r="E54" s="206" t="s">
        <v>518</v>
      </c>
      <c r="F54" s="206" t="s">
        <v>518</v>
      </c>
      <c r="G54" s="206" t="s">
        <v>518</v>
      </c>
      <c r="H54" s="206" t="s">
        <v>518</v>
      </c>
      <c r="I54" s="206" t="s">
        <v>518</v>
      </c>
      <c r="J54" s="206" t="s">
        <v>518</v>
      </c>
      <c r="K54" s="206" t="s">
        <v>518</v>
      </c>
      <c r="L54" s="206" t="s">
        <v>518</v>
      </c>
      <c r="M54" s="206" t="s">
        <v>518</v>
      </c>
      <c r="N54" s="206">
        <v>2119</v>
      </c>
      <c r="O54" s="242"/>
      <c r="P54" s="263"/>
      <c r="Q54" s="263"/>
      <c r="R54" s="263"/>
      <c r="S54" s="263"/>
      <c r="T54" s="263"/>
      <c r="U54" s="263"/>
      <c r="V54" s="263"/>
      <c r="W54" s="263"/>
      <c r="X54" s="263"/>
      <c r="Y54" s="263"/>
      <c r="Z54" s="263"/>
      <c r="AA54" s="263"/>
    </row>
    <row r="55" spans="1:27" ht="18" customHeight="1">
      <c r="A55" s="83" t="s">
        <v>808</v>
      </c>
      <c r="B55" s="250" t="s">
        <v>807</v>
      </c>
      <c r="C55" s="206" t="s">
        <v>518</v>
      </c>
      <c r="D55" s="206" t="s">
        <v>518</v>
      </c>
      <c r="E55" s="206" t="s">
        <v>518</v>
      </c>
      <c r="F55" s="206" t="s">
        <v>518</v>
      </c>
      <c r="G55" s="206" t="s">
        <v>518</v>
      </c>
      <c r="H55" s="206" t="s">
        <v>518</v>
      </c>
      <c r="I55" s="206" t="s">
        <v>518</v>
      </c>
      <c r="J55" s="206" t="s">
        <v>518</v>
      </c>
      <c r="K55" s="206" t="s">
        <v>518</v>
      </c>
      <c r="L55" s="206" t="s">
        <v>518</v>
      </c>
      <c r="M55" s="206" t="s">
        <v>518</v>
      </c>
      <c r="N55" s="206" t="s">
        <v>518</v>
      </c>
      <c r="O55" s="242"/>
      <c r="P55" s="263"/>
      <c r="Q55" s="263"/>
      <c r="R55" s="263"/>
      <c r="S55" s="263"/>
      <c r="T55" s="263"/>
      <c r="U55" s="263"/>
      <c r="V55" s="263"/>
      <c r="W55" s="263"/>
      <c r="X55" s="263"/>
      <c r="Y55" s="263"/>
      <c r="Z55" s="263"/>
      <c r="AA55" s="263"/>
    </row>
    <row r="56" spans="1:27" ht="18" customHeight="1">
      <c r="A56" s="83" t="s">
        <v>618</v>
      </c>
      <c r="B56" s="230"/>
      <c r="C56" s="206" t="s">
        <v>518</v>
      </c>
      <c r="D56" s="206" t="s">
        <v>518</v>
      </c>
      <c r="E56" s="206" t="s">
        <v>518</v>
      </c>
      <c r="F56" s="206" t="s">
        <v>518</v>
      </c>
      <c r="G56" s="206" t="s">
        <v>518</v>
      </c>
      <c r="H56" s="206" t="s">
        <v>518</v>
      </c>
      <c r="I56" s="206" t="s">
        <v>518</v>
      </c>
      <c r="J56" s="206" t="s">
        <v>518</v>
      </c>
      <c r="K56" s="206" t="s">
        <v>518</v>
      </c>
      <c r="L56" s="206" t="s">
        <v>518</v>
      </c>
      <c r="M56" s="206" t="s">
        <v>518</v>
      </c>
      <c r="N56" s="206" t="s">
        <v>518</v>
      </c>
      <c r="O56" s="242"/>
      <c r="P56" s="263"/>
      <c r="Q56" s="263"/>
      <c r="R56" s="263"/>
      <c r="S56" s="263"/>
      <c r="T56" s="263"/>
      <c r="U56" s="263"/>
      <c r="V56" s="263"/>
      <c r="W56" s="263"/>
      <c r="X56" s="263"/>
      <c r="Y56" s="263"/>
      <c r="Z56" s="263"/>
      <c r="AA56" s="263"/>
    </row>
    <row r="57" spans="1:27" ht="18" customHeight="1">
      <c r="A57" s="83" t="s">
        <v>152</v>
      </c>
      <c r="B57" s="230" t="s">
        <v>207</v>
      </c>
      <c r="C57" s="206" t="s">
        <v>518</v>
      </c>
      <c r="D57" s="206" t="s">
        <v>518</v>
      </c>
      <c r="E57" s="206" t="s">
        <v>518</v>
      </c>
      <c r="F57" s="206" t="s">
        <v>518</v>
      </c>
      <c r="G57" s="206" t="s">
        <v>518</v>
      </c>
      <c r="H57" s="206" t="s">
        <v>518</v>
      </c>
      <c r="I57" s="206" t="s">
        <v>518</v>
      </c>
      <c r="J57" s="206" t="s">
        <v>518</v>
      </c>
      <c r="K57" s="206" t="s">
        <v>518</v>
      </c>
      <c r="L57" s="206" t="s">
        <v>518</v>
      </c>
      <c r="M57" s="206" t="s">
        <v>518</v>
      </c>
      <c r="N57" s="206" t="s">
        <v>518</v>
      </c>
      <c r="O57" s="242"/>
      <c r="P57" s="263"/>
      <c r="Q57" s="263"/>
      <c r="R57" s="263"/>
      <c r="S57" s="263"/>
      <c r="T57" s="263"/>
      <c r="U57" s="263"/>
      <c r="V57" s="263"/>
      <c r="W57" s="263"/>
      <c r="X57" s="263"/>
      <c r="Y57" s="263"/>
      <c r="Z57" s="263"/>
      <c r="AA57" s="263"/>
    </row>
    <row r="58" spans="1:27" ht="18" customHeight="1">
      <c r="A58" s="83" t="s">
        <v>762</v>
      </c>
      <c r="B58" s="230" t="s">
        <v>763</v>
      </c>
      <c r="C58" s="206">
        <v>5028184</v>
      </c>
      <c r="D58" s="206">
        <v>7555931</v>
      </c>
      <c r="E58" s="206" t="s">
        <v>518</v>
      </c>
      <c r="F58" s="206">
        <v>191122</v>
      </c>
      <c r="G58" s="206">
        <v>260605</v>
      </c>
      <c r="H58" s="206">
        <v>83463</v>
      </c>
      <c r="I58" s="206" t="s">
        <v>518</v>
      </c>
      <c r="J58" s="206">
        <v>1714</v>
      </c>
      <c r="K58" s="206" t="s">
        <v>518</v>
      </c>
      <c r="L58" s="206">
        <v>68710</v>
      </c>
      <c r="M58" s="206">
        <v>5288789</v>
      </c>
      <c r="N58" s="206">
        <v>7708104</v>
      </c>
      <c r="O58" s="242"/>
      <c r="P58" s="263"/>
      <c r="Q58" s="263"/>
      <c r="R58" s="263"/>
      <c r="S58" s="263"/>
      <c r="T58" s="263"/>
      <c r="U58" s="263"/>
      <c r="V58" s="263"/>
      <c r="W58" s="263"/>
      <c r="X58" s="263"/>
      <c r="Y58" s="263"/>
      <c r="Z58" s="263"/>
      <c r="AA58" s="263"/>
    </row>
    <row r="59" spans="1:27" ht="30" customHeight="1">
      <c r="A59" s="83" t="s">
        <v>154</v>
      </c>
      <c r="B59" s="230"/>
      <c r="C59" s="206" t="s">
        <v>518</v>
      </c>
      <c r="D59" s="206" t="s">
        <v>518</v>
      </c>
      <c r="E59" s="206" t="s">
        <v>518</v>
      </c>
      <c r="F59" s="206" t="s">
        <v>518</v>
      </c>
      <c r="G59" s="206" t="s">
        <v>518</v>
      </c>
      <c r="H59" s="206" t="s">
        <v>518</v>
      </c>
      <c r="I59" s="206" t="s">
        <v>518</v>
      </c>
      <c r="J59" s="206" t="s">
        <v>518</v>
      </c>
      <c r="K59" s="206" t="s">
        <v>518</v>
      </c>
      <c r="L59" s="206" t="s">
        <v>518</v>
      </c>
      <c r="M59" s="206" t="s">
        <v>518</v>
      </c>
      <c r="N59" s="206" t="s">
        <v>518</v>
      </c>
      <c r="O59" s="242"/>
      <c r="P59" s="263"/>
      <c r="Q59" s="263"/>
      <c r="R59" s="263"/>
      <c r="S59" s="263"/>
      <c r="T59" s="263"/>
      <c r="U59" s="263"/>
      <c r="V59" s="263"/>
      <c r="W59" s="263"/>
      <c r="X59" s="263"/>
      <c r="Y59" s="263"/>
      <c r="Z59" s="263"/>
      <c r="AA59" s="263"/>
    </row>
    <row r="60" spans="1:27" ht="18" customHeight="1">
      <c r="A60" s="83" t="s">
        <v>764</v>
      </c>
      <c r="B60" s="81"/>
      <c r="C60" s="206" t="s">
        <v>518</v>
      </c>
      <c r="D60" s="206" t="s">
        <v>518</v>
      </c>
      <c r="E60" s="206" t="s">
        <v>518</v>
      </c>
      <c r="F60" s="206" t="s">
        <v>518</v>
      </c>
      <c r="G60" s="206" t="s">
        <v>518</v>
      </c>
      <c r="H60" s="206" t="s">
        <v>518</v>
      </c>
      <c r="I60" s="206" t="s">
        <v>518</v>
      </c>
      <c r="J60" s="206" t="s">
        <v>518</v>
      </c>
      <c r="K60" s="206" t="s">
        <v>518</v>
      </c>
      <c r="L60" s="206" t="s">
        <v>518</v>
      </c>
      <c r="M60" s="206" t="s">
        <v>518</v>
      </c>
      <c r="N60" s="206" t="s">
        <v>518</v>
      </c>
      <c r="O60" s="242"/>
      <c r="P60" s="263"/>
      <c r="Q60" s="263"/>
      <c r="R60" s="263"/>
      <c r="S60" s="263"/>
      <c r="T60" s="263"/>
      <c r="U60" s="263"/>
      <c r="V60" s="263"/>
      <c r="W60" s="263"/>
      <c r="X60" s="263"/>
      <c r="Y60" s="263"/>
      <c r="Z60" s="263"/>
      <c r="AA60" s="263"/>
    </row>
    <row r="61" spans="1:27" ht="18" customHeight="1">
      <c r="A61" s="83" t="s">
        <v>155</v>
      </c>
      <c r="B61" s="230" t="s">
        <v>210</v>
      </c>
      <c r="C61" s="206" t="s">
        <v>518</v>
      </c>
      <c r="D61" s="206" t="s">
        <v>518</v>
      </c>
      <c r="E61" s="206" t="s">
        <v>518</v>
      </c>
      <c r="F61" s="206" t="s">
        <v>518</v>
      </c>
      <c r="G61" s="206" t="s">
        <v>518</v>
      </c>
      <c r="H61" s="206" t="s">
        <v>518</v>
      </c>
      <c r="I61" s="206" t="s">
        <v>518</v>
      </c>
      <c r="J61" s="206" t="s">
        <v>518</v>
      </c>
      <c r="K61" s="206" t="s">
        <v>518</v>
      </c>
      <c r="L61" s="206" t="s">
        <v>518</v>
      </c>
      <c r="M61" s="206" t="s">
        <v>518</v>
      </c>
      <c r="N61" s="206" t="s">
        <v>518</v>
      </c>
      <c r="O61" s="242"/>
      <c r="P61" s="263"/>
      <c r="Q61" s="263"/>
      <c r="R61" s="263"/>
      <c r="S61" s="263"/>
      <c r="T61" s="263"/>
      <c r="U61" s="263"/>
      <c r="V61" s="263"/>
      <c r="W61" s="263"/>
      <c r="X61" s="263"/>
      <c r="Y61" s="263"/>
      <c r="Z61" s="263"/>
      <c r="AA61" s="263"/>
    </row>
    <row r="62" spans="1:27" ht="18" customHeight="1">
      <c r="A62" s="83" t="s">
        <v>675</v>
      </c>
      <c r="B62" s="250" t="s">
        <v>668</v>
      </c>
      <c r="C62" s="206" t="s">
        <v>518</v>
      </c>
      <c r="D62" s="206" t="s">
        <v>518</v>
      </c>
      <c r="E62" s="206" t="s">
        <v>518</v>
      </c>
      <c r="F62" s="206" t="s">
        <v>518</v>
      </c>
      <c r="G62" s="206" t="s">
        <v>518</v>
      </c>
      <c r="H62" s="206" t="s">
        <v>518</v>
      </c>
      <c r="I62" s="206" t="s">
        <v>518</v>
      </c>
      <c r="J62" s="206" t="s">
        <v>518</v>
      </c>
      <c r="K62" s="206" t="s">
        <v>518</v>
      </c>
      <c r="L62" s="206" t="s">
        <v>518</v>
      </c>
      <c r="M62" s="206" t="s">
        <v>518</v>
      </c>
      <c r="N62" s="206" t="s">
        <v>518</v>
      </c>
      <c r="O62" s="242"/>
      <c r="P62" s="263"/>
      <c r="Q62" s="263"/>
      <c r="R62" s="263"/>
      <c r="S62" s="263"/>
      <c r="T62" s="263"/>
      <c r="U62" s="263"/>
      <c r="V62" s="263"/>
      <c r="W62" s="263"/>
      <c r="X62" s="263"/>
      <c r="Y62" s="263"/>
      <c r="Z62" s="263"/>
      <c r="AA62" s="263"/>
    </row>
    <row r="63" spans="1:27" ht="18" customHeight="1">
      <c r="A63" s="84" t="s">
        <v>156</v>
      </c>
      <c r="B63" s="231" t="s">
        <v>212</v>
      </c>
      <c r="C63" s="207" t="s">
        <v>518</v>
      </c>
      <c r="D63" s="207" t="s">
        <v>518</v>
      </c>
      <c r="E63" s="207" t="s">
        <v>518</v>
      </c>
      <c r="F63" s="207" t="s">
        <v>518</v>
      </c>
      <c r="G63" s="207" t="s">
        <v>518</v>
      </c>
      <c r="H63" s="207" t="s">
        <v>518</v>
      </c>
      <c r="I63" s="207" t="s">
        <v>518</v>
      </c>
      <c r="J63" s="207" t="s">
        <v>518</v>
      </c>
      <c r="K63" s="207" t="s">
        <v>518</v>
      </c>
      <c r="L63" s="207" t="s">
        <v>518</v>
      </c>
      <c r="M63" s="207" t="s">
        <v>518</v>
      </c>
      <c r="N63" s="207" t="s">
        <v>518</v>
      </c>
      <c r="O63" s="242"/>
      <c r="P63" s="263"/>
      <c r="Q63" s="263"/>
      <c r="R63" s="263"/>
      <c r="S63" s="263"/>
      <c r="T63" s="263"/>
      <c r="U63" s="263"/>
      <c r="V63" s="263"/>
      <c r="W63" s="263"/>
      <c r="X63" s="263"/>
      <c r="Y63" s="263"/>
      <c r="Z63" s="263"/>
      <c r="AA63" s="263"/>
    </row>
    <row r="64" spans="1:27" ht="30" customHeight="1">
      <c r="A64" s="83" t="s">
        <v>619</v>
      </c>
      <c r="B64" s="230" t="s">
        <v>654</v>
      </c>
      <c r="C64" s="206" t="s">
        <v>518</v>
      </c>
      <c r="D64" s="206">
        <v>6990</v>
      </c>
      <c r="E64" s="206" t="s">
        <v>518</v>
      </c>
      <c r="F64" s="206" t="s">
        <v>518</v>
      </c>
      <c r="G64" s="206">
        <v>122755</v>
      </c>
      <c r="H64" s="206">
        <v>422238</v>
      </c>
      <c r="I64" s="206" t="s">
        <v>518</v>
      </c>
      <c r="J64" s="206">
        <v>4</v>
      </c>
      <c r="K64" s="206" t="s">
        <v>518</v>
      </c>
      <c r="L64" s="206" t="s">
        <v>518</v>
      </c>
      <c r="M64" s="206">
        <v>122755</v>
      </c>
      <c r="N64" s="206">
        <v>429228</v>
      </c>
      <c r="O64" s="242"/>
      <c r="P64" s="263"/>
      <c r="Q64" s="263"/>
      <c r="R64" s="263"/>
      <c r="S64" s="263"/>
      <c r="T64" s="263"/>
      <c r="U64" s="263"/>
      <c r="V64" s="263"/>
      <c r="W64" s="263"/>
      <c r="X64" s="263"/>
      <c r="Y64" s="263"/>
      <c r="Z64" s="263"/>
      <c r="AA64" s="263"/>
    </row>
    <row r="65" spans="1:27" ht="18" customHeight="1">
      <c r="A65" s="83" t="s">
        <v>620</v>
      </c>
      <c r="B65" s="230" t="s">
        <v>526</v>
      </c>
      <c r="C65" s="206">
        <v>686140</v>
      </c>
      <c r="D65" s="206">
        <v>352552</v>
      </c>
      <c r="E65" s="206" t="s">
        <v>518</v>
      </c>
      <c r="F65" s="206">
        <v>24882</v>
      </c>
      <c r="G65" s="206">
        <v>1539975</v>
      </c>
      <c r="H65" s="206">
        <v>289977</v>
      </c>
      <c r="I65" s="206" t="s">
        <v>518</v>
      </c>
      <c r="J65" s="206">
        <v>455</v>
      </c>
      <c r="K65" s="206" t="s">
        <v>518</v>
      </c>
      <c r="L65" s="206" t="s">
        <v>518</v>
      </c>
      <c r="M65" s="206">
        <v>2226115</v>
      </c>
      <c r="N65" s="206">
        <v>642529</v>
      </c>
      <c r="O65" s="242"/>
      <c r="P65" s="263"/>
      <c r="Q65" s="263"/>
      <c r="R65" s="263"/>
      <c r="S65" s="263"/>
      <c r="T65" s="263"/>
      <c r="U65" s="263"/>
      <c r="V65" s="263"/>
      <c r="W65" s="263"/>
      <c r="X65" s="263"/>
      <c r="Y65" s="263"/>
      <c r="Z65" s="263"/>
      <c r="AA65" s="263"/>
    </row>
    <row r="66" spans="1:27" ht="18" customHeight="1">
      <c r="A66" s="83" t="s">
        <v>621</v>
      </c>
      <c r="B66" s="230" t="s">
        <v>628</v>
      </c>
      <c r="C66" s="206" t="s">
        <v>518</v>
      </c>
      <c r="D66" s="206" t="s">
        <v>518</v>
      </c>
      <c r="E66" s="206" t="s">
        <v>518</v>
      </c>
      <c r="F66" s="206" t="s">
        <v>518</v>
      </c>
      <c r="G66" s="206" t="s">
        <v>518</v>
      </c>
      <c r="H66" s="206" t="s">
        <v>518</v>
      </c>
      <c r="I66" s="206" t="s">
        <v>518</v>
      </c>
      <c r="J66" s="206" t="s">
        <v>518</v>
      </c>
      <c r="K66" s="206" t="s">
        <v>518</v>
      </c>
      <c r="L66" s="206" t="s">
        <v>518</v>
      </c>
      <c r="M66" s="206" t="s">
        <v>518</v>
      </c>
      <c r="N66" s="206" t="s">
        <v>518</v>
      </c>
      <c r="O66" s="242"/>
      <c r="P66" s="263"/>
      <c r="Q66" s="263"/>
      <c r="R66" s="263"/>
      <c r="S66" s="263"/>
      <c r="T66" s="263"/>
      <c r="U66" s="263"/>
      <c r="V66" s="263"/>
      <c r="W66" s="263"/>
      <c r="X66" s="263"/>
      <c r="Y66" s="263"/>
      <c r="Z66" s="263"/>
      <c r="AA66" s="263"/>
    </row>
    <row r="67" spans="1:27" ht="18" customHeight="1">
      <c r="A67" s="83" t="s">
        <v>622</v>
      </c>
      <c r="B67" s="230" t="s">
        <v>655</v>
      </c>
      <c r="C67" s="206">
        <v>4588796</v>
      </c>
      <c r="D67" s="206">
        <v>72925</v>
      </c>
      <c r="E67" s="206" t="s">
        <v>518</v>
      </c>
      <c r="F67" s="206" t="s">
        <v>518</v>
      </c>
      <c r="G67" s="206" t="s">
        <v>518</v>
      </c>
      <c r="H67" s="206" t="s">
        <v>518</v>
      </c>
      <c r="I67" s="206" t="s">
        <v>518</v>
      </c>
      <c r="J67" s="206" t="s">
        <v>518</v>
      </c>
      <c r="K67" s="206" t="s">
        <v>518</v>
      </c>
      <c r="L67" s="206" t="s">
        <v>518</v>
      </c>
      <c r="M67" s="206">
        <v>4588796</v>
      </c>
      <c r="N67" s="206">
        <v>72925</v>
      </c>
      <c r="O67" s="242"/>
      <c r="P67" s="263"/>
      <c r="Q67" s="263"/>
      <c r="R67" s="263"/>
      <c r="S67" s="263"/>
      <c r="T67" s="263"/>
      <c r="U67" s="263"/>
      <c r="V67" s="263"/>
      <c r="W67" s="263"/>
      <c r="X67" s="263"/>
      <c r="Y67" s="263"/>
      <c r="Z67" s="263"/>
      <c r="AA67" s="263"/>
    </row>
    <row r="68" spans="1:27" ht="18" customHeight="1">
      <c r="A68" s="83" t="s">
        <v>623</v>
      </c>
      <c r="B68" s="230"/>
      <c r="C68" s="206" t="s">
        <v>518</v>
      </c>
      <c r="D68" s="206" t="s">
        <v>518</v>
      </c>
      <c r="E68" s="206" t="s">
        <v>518</v>
      </c>
      <c r="F68" s="206" t="s">
        <v>518</v>
      </c>
      <c r="G68" s="206" t="s">
        <v>518</v>
      </c>
      <c r="H68" s="206" t="s">
        <v>518</v>
      </c>
      <c r="I68" s="206" t="s">
        <v>518</v>
      </c>
      <c r="J68" s="206" t="s">
        <v>518</v>
      </c>
      <c r="K68" s="206" t="s">
        <v>518</v>
      </c>
      <c r="L68" s="206" t="s">
        <v>518</v>
      </c>
      <c r="M68" s="206" t="s">
        <v>518</v>
      </c>
      <c r="N68" s="206" t="s">
        <v>518</v>
      </c>
      <c r="O68" s="242"/>
      <c r="P68" s="263"/>
      <c r="Q68" s="263"/>
      <c r="R68" s="263"/>
      <c r="S68" s="263"/>
      <c r="T68" s="263"/>
      <c r="U68" s="263"/>
      <c r="V68" s="263"/>
      <c r="W68" s="263"/>
      <c r="X68" s="263"/>
      <c r="Y68" s="263"/>
      <c r="Z68" s="263"/>
      <c r="AA68" s="263"/>
    </row>
    <row r="69" spans="1:27" ht="30" customHeight="1">
      <c r="A69" s="83" t="s">
        <v>624</v>
      </c>
      <c r="B69" s="228"/>
      <c r="C69" s="206" t="s">
        <v>518</v>
      </c>
      <c r="D69" s="206">
        <v>14826</v>
      </c>
      <c r="E69" s="206" t="s">
        <v>518</v>
      </c>
      <c r="F69" s="206" t="s">
        <v>518</v>
      </c>
      <c r="G69" s="206">
        <v>68325</v>
      </c>
      <c r="H69" s="206">
        <v>659935</v>
      </c>
      <c r="I69" s="206" t="s">
        <v>518</v>
      </c>
      <c r="J69" s="206">
        <v>3</v>
      </c>
      <c r="K69" s="206" t="s">
        <v>518</v>
      </c>
      <c r="L69" s="206" t="s">
        <v>518</v>
      </c>
      <c r="M69" s="206">
        <v>68325</v>
      </c>
      <c r="N69" s="206">
        <v>674761</v>
      </c>
      <c r="O69" s="242"/>
      <c r="P69" s="263"/>
      <c r="Q69" s="263"/>
      <c r="R69" s="263"/>
      <c r="S69" s="263"/>
      <c r="T69" s="263"/>
      <c r="U69" s="263"/>
      <c r="V69" s="263"/>
      <c r="W69" s="263"/>
      <c r="X69" s="263"/>
      <c r="Y69" s="263"/>
      <c r="Z69" s="263"/>
      <c r="AA69" s="263"/>
    </row>
    <row r="70" spans="1:27" ht="18" customHeight="1">
      <c r="A70" s="83" t="s">
        <v>214</v>
      </c>
      <c r="B70" s="230"/>
      <c r="C70" s="206" t="s">
        <v>518</v>
      </c>
      <c r="D70" s="206">
        <v>116</v>
      </c>
      <c r="E70" s="206" t="s">
        <v>518</v>
      </c>
      <c r="F70" s="206" t="s">
        <v>518</v>
      </c>
      <c r="G70" s="206" t="s">
        <v>518</v>
      </c>
      <c r="H70" s="206" t="s">
        <v>518</v>
      </c>
      <c r="I70" s="206" t="s">
        <v>518</v>
      </c>
      <c r="J70" s="206" t="s">
        <v>518</v>
      </c>
      <c r="K70" s="206" t="s">
        <v>518</v>
      </c>
      <c r="L70" s="206" t="s">
        <v>518</v>
      </c>
      <c r="M70" s="206" t="s">
        <v>518</v>
      </c>
      <c r="N70" s="206">
        <v>116</v>
      </c>
      <c r="O70" s="242"/>
      <c r="P70" s="263"/>
      <c r="Q70" s="263"/>
      <c r="R70" s="263"/>
      <c r="S70" s="263"/>
      <c r="T70" s="263"/>
      <c r="U70" s="263"/>
      <c r="V70" s="263"/>
      <c r="W70" s="263"/>
      <c r="X70" s="263"/>
      <c r="Y70" s="263"/>
      <c r="Z70" s="263"/>
      <c r="AA70" s="263"/>
    </row>
    <row r="71" spans="1:27" ht="18" customHeight="1">
      <c r="A71" s="83" t="s">
        <v>122</v>
      </c>
      <c r="B71" s="81" t="s">
        <v>122</v>
      </c>
      <c r="C71" s="208"/>
      <c r="D71" s="208"/>
      <c r="E71" s="208"/>
      <c r="F71" s="208"/>
      <c r="G71" s="208"/>
      <c r="H71" s="208"/>
      <c r="I71" s="208"/>
      <c r="J71" s="208"/>
      <c r="K71" s="208"/>
      <c r="L71" s="208"/>
      <c r="M71" s="208"/>
      <c r="N71" s="208"/>
      <c r="O71" s="243"/>
      <c r="P71" s="263"/>
      <c r="Q71" s="263"/>
      <c r="R71" s="263"/>
      <c r="S71" s="263"/>
      <c r="T71" s="263"/>
      <c r="U71" s="263"/>
      <c r="V71" s="263"/>
      <c r="W71" s="263"/>
      <c r="X71" s="263"/>
      <c r="Y71" s="263"/>
      <c r="Z71" s="263"/>
      <c r="AA71" s="263"/>
    </row>
    <row r="72" spans="1:27" ht="18" customHeight="1">
      <c r="A72" s="85" t="s">
        <v>543</v>
      </c>
      <c r="B72" s="87" t="s">
        <v>242</v>
      </c>
      <c r="C72" s="221">
        <f>SUM(C14:C70)</f>
        <v>49244638</v>
      </c>
      <c r="D72" s="221">
        <f aca="true" t="shared" si="0" ref="D72:N72">SUM(D14:D70)</f>
        <v>48112587</v>
      </c>
      <c r="E72" s="221">
        <f t="shared" si="0"/>
        <v>0</v>
      </c>
      <c r="F72" s="221">
        <f>SUM(F14:F70)</f>
        <v>896894</v>
      </c>
      <c r="G72" s="221">
        <f t="shared" si="0"/>
        <v>10762777</v>
      </c>
      <c r="H72" s="221">
        <f t="shared" si="0"/>
        <v>5288851</v>
      </c>
      <c r="I72" s="221">
        <f t="shared" si="0"/>
        <v>0</v>
      </c>
      <c r="J72" s="221">
        <f t="shared" si="0"/>
        <v>18801</v>
      </c>
      <c r="K72" s="221">
        <f t="shared" si="0"/>
        <v>0</v>
      </c>
      <c r="L72" s="221">
        <f t="shared" si="0"/>
        <v>176325</v>
      </c>
      <c r="M72" s="221">
        <f t="shared" si="0"/>
        <v>60007415</v>
      </c>
      <c r="N72" s="221">
        <f t="shared" si="0"/>
        <v>53577763</v>
      </c>
      <c r="O72" s="243"/>
      <c r="P72" s="263"/>
      <c r="Q72" s="263"/>
      <c r="R72" s="263"/>
      <c r="S72" s="263"/>
      <c r="T72" s="263"/>
      <c r="U72" s="263"/>
      <c r="V72" s="263"/>
      <c r="W72" s="263"/>
      <c r="X72" s="263"/>
      <c r="Y72" s="263"/>
      <c r="Z72" s="263"/>
      <c r="AA72" s="263"/>
    </row>
    <row r="73" spans="1:19" ht="15.75">
      <c r="A73" s="43"/>
      <c r="S73" s="13"/>
    </row>
    <row r="74" spans="1:19" ht="15.75">
      <c r="A74" s="43"/>
      <c r="S74" s="13"/>
    </row>
    <row r="75" spans="1:19" ht="15.75">
      <c r="A75" s="43"/>
      <c r="S75" s="13"/>
    </row>
    <row r="76" spans="1:19" ht="15.75">
      <c r="A76" s="43"/>
      <c r="S76" s="13"/>
    </row>
    <row r="77" spans="1:19" ht="15.75">
      <c r="A77" s="43"/>
      <c r="S77" s="13"/>
    </row>
    <row r="78" spans="1:19" ht="15.75">
      <c r="A78" s="43"/>
      <c r="S78" s="13"/>
    </row>
    <row r="79" spans="1:19" ht="15.75">
      <c r="A79" s="43"/>
      <c r="S79" s="13"/>
    </row>
    <row r="80" spans="1:19" ht="15.75">
      <c r="A80" s="43"/>
      <c r="S80" s="13"/>
    </row>
    <row r="81" spans="1:19" ht="15.75">
      <c r="A81" s="43"/>
      <c r="S81" s="13"/>
    </row>
    <row r="82" spans="1:19" ht="15.75">
      <c r="A82" s="43"/>
      <c r="S82" s="13"/>
    </row>
    <row r="83" spans="1:19" ht="15.75">
      <c r="A83" s="43"/>
      <c r="S83" s="13"/>
    </row>
    <row r="84" spans="1:19" ht="15.75">
      <c r="A84" s="43"/>
      <c r="S84" s="13"/>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sheetData>
  <sheetProtection/>
  <mergeCells count="14">
    <mergeCell ref="C8:D9"/>
    <mergeCell ref="G8:H9"/>
    <mergeCell ref="E9:F9"/>
    <mergeCell ref="I9:J9"/>
    <mergeCell ref="E8:F8"/>
    <mergeCell ref="I8:J8"/>
    <mergeCell ref="A1:N1"/>
    <mergeCell ref="A2:N2"/>
    <mergeCell ref="A4:B4"/>
    <mergeCell ref="A5:B5"/>
    <mergeCell ref="K7:L7"/>
    <mergeCell ref="M7:N7"/>
    <mergeCell ref="C7:F7"/>
    <mergeCell ref="G7:J7"/>
  </mergeCells>
  <printOptions/>
  <pageMargins left="0.31496062992125984" right="0.31496062992125984" top="0.31496062992125984" bottom="0.2362204724409449" header="0.5118110236220472" footer="0.5118110236220472"/>
  <pageSetup fitToHeight="3" horizontalDpi="600" verticalDpi="600" orientation="landscape" paperSize="9" scale="60" r:id="rId1"/>
  <rowBreaks count="2" manualBreakCount="2">
    <brk id="38" max="255" man="1"/>
    <brk id="63" max="255" man="1"/>
  </rowBreaks>
</worksheet>
</file>

<file path=xl/worksheets/sheet2.xml><?xml version="1.0" encoding="utf-8"?>
<worksheet xmlns="http://schemas.openxmlformats.org/spreadsheetml/2006/main" xmlns:r="http://schemas.openxmlformats.org/officeDocument/2006/relationships">
  <dimension ref="A1:Z32"/>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9" width="15.625" style="8" customWidth="1"/>
    <col min="10" max="10" width="14.625" style="8" customWidth="1"/>
    <col min="11" max="11" width="15.625" style="8" customWidth="1"/>
    <col min="12" max="12" width="14.625" style="8" customWidth="1"/>
    <col min="13" max="16384" width="9.00390625" style="13" customWidth="1"/>
  </cols>
  <sheetData>
    <row r="1" s="46" customFormat="1" ht="6" customHeight="1" thickBot="1">
      <c r="L1" s="76"/>
    </row>
    <row r="2" spans="1:12" s="8" customFormat="1" ht="31.5" customHeight="1" thickBot="1">
      <c r="A2" s="273" t="s">
        <v>239</v>
      </c>
      <c r="B2" s="273"/>
      <c r="C2" s="273"/>
      <c r="D2" s="273"/>
      <c r="E2" s="273"/>
      <c r="F2" s="273"/>
      <c r="G2" s="273"/>
      <c r="H2" s="273"/>
      <c r="I2" s="273"/>
      <c r="J2" s="273"/>
      <c r="K2" s="273"/>
      <c r="L2" s="108" t="s">
        <v>712</v>
      </c>
    </row>
    <row r="3" spans="1:12" s="8" customFormat="1" ht="25.5" customHeight="1">
      <c r="A3" s="273" t="s">
        <v>798</v>
      </c>
      <c r="B3" s="273"/>
      <c r="C3" s="273"/>
      <c r="D3" s="273"/>
      <c r="E3" s="273"/>
      <c r="F3" s="273"/>
      <c r="G3" s="273"/>
      <c r="H3" s="273"/>
      <c r="I3" s="273"/>
      <c r="J3" s="273"/>
      <c r="K3" s="273"/>
      <c r="L3" s="97"/>
    </row>
    <row r="4" spans="1:12" ht="3" customHeight="1">
      <c r="A4" s="2"/>
      <c r="B4" s="2"/>
      <c r="C4" s="2"/>
      <c r="D4" s="3"/>
      <c r="E4" s="3"/>
      <c r="F4" s="3"/>
      <c r="G4" s="3"/>
      <c r="H4" s="3"/>
      <c r="I4" s="3"/>
      <c r="J4" s="3"/>
      <c r="K4" s="1"/>
      <c r="L4" s="1"/>
    </row>
    <row r="5" spans="1:12" ht="3" customHeight="1">
      <c r="A5" s="1"/>
      <c r="B5" s="1"/>
      <c r="C5" s="5"/>
      <c r="D5" s="5"/>
      <c r="E5" s="5"/>
      <c r="F5" s="5"/>
      <c r="G5" s="5"/>
      <c r="H5" s="5"/>
      <c r="I5" s="5"/>
      <c r="J5" s="5"/>
      <c r="K5" s="1"/>
      <c r="L5" s="1"/>
    </row>
    <row r="6" spans="1:12" s="44" customFormat="1" ht="3" customHeight="1">
      <c r="A6" s="279"/>
      <c r="B6" s="279"/>
      <c r="C6" s="73"/>
      <c r="D6" s="73"/>
      <c r="E6" s="73"/>
      <c r="F6" s="73"/>
      <c r="G6" s="73"/>
      <c r="H6" s="73"/>
      <c r="I6" s="73"/>
      <c r="J6" s="73"/>
      <c r="K6" s="75"/>
      <c r="L6" s="75"/>
    </row>
    <row r="7" spans="1:12" s="44" customFormat="1" ht="27.75" customHeight="1">
      <c r="A7" s="279" t="s">
        <v>685</v>
      </c>
      <c r="B7" s="279"/>
      <c r="C7" s="279"/>
      <c r="D7" s="279"/>
      <c r="E7" s="279"/>
      <c r="F7" s="279"/>
      <c r="G7" s="279"/>
      <c r="H7" s="279"/>
      <c r="I7" s="279"/>
      <c r="J7" s="279"/>
      <c r="K7" s="75"/>
      <c r="L7" s="75"/>
    </row>
    <row r="8" spans="1:12" ht="6" customHeight="1">
      <c r="A8" s="7"/>
      <c r="B8" s="1"/>
      <c r="C8" s="5"/>
      <c r="D8" s="5"/>
      <c r="E8" s="5"/>
      <c r="F8" s="5"/>
      <c r="G8" s="5"/>
      <c r="H8" s="5"/>
      <c r="I8" s="5"/>
      <c r="J8" s="5"/>
      <c r="K8" s="1"/>
      <c r="L8" s="1"/>
    </row>
    <row r="9" spans="1:12" s="46" customFormat="1" ht="21" customHeight="1">
      <c r="A9" s="45"/>
      <c r="B9" s="45"/>
      <c r="C9" s="274" t="s">
        <v>713</v>
      </c>
      <c r="D9" s="275"/>
      <c r="E9" s="275"/>
      <c r="F9" s="275"/>
      <c r="G9" s="275"/>
      <c r="H9" s="275"/>
      <c r="I9" s="275"/>
      <c r="J9" s="275"/>
      <c r="K9" s="275"/>
      <c r="L9" s="276"/>
    </row>
    <row r="10" spans="1:12" s="46" customFormat="1" ht="21" customHeight="1">
      <c r="A10" s="47"/>
      <c r="B10" s="48"/>
      <c r="C10" s="280" t="s">
        <v>100</v>
      </c>
      <c r="D10" s="281"/>
      <c r="E10" s="282" t="s">
        <v>101</v>
      </c>
      <c r="F10" s="283"/>
      <c r="G10" s="280" t="s">
        <v>102</v>
      </c>
      <c r="H10" s="281"/>
      <c r="I10" s="280" t="s">
        <v>103</v>
      </c>
      <c r="J10" s="281"/>
      <c r="K10" s="277" t="s">
        <v>714</v>
      </c>
      <c r="L10" s="281"/>
    </row>
    <row r="11" spans="1:12" s="46" customFormat="1" ht="54" customHeight="1">
      <c r="A11" s="50" t="s">
        <v>686</v>
      </c>
      <c r="B11" s="51" t="s">
        <v>687</v>
      </c>
      <c r="C11" s="51" t="s">
        <v>688</v>
      </c>
      <c r="D11" s="51" t="s">
        <v>689</v>
      </c>
      <c r="E11" s="51" t="s">
        <v>688</v>
      </c>
      <c r="F11" s="51" t="s">
        <v>689</v>
      </c>
      <c r="G11" s="51" t="s">
        <v>688</v>
      </c>
      <c r="H11" s="51" t="s">
        <v>689</v>
      </c>
      <c r="I11" s="51" t="s">
        <v>688</v>
      </c>
      <c r="J11" s="51" t="s">
        <v>689</v>
      </c>
      <c r="K11" s="51" t="s">
        <v>688</v>
      </c>
      <c r="L11" s="51" t="s">
        <v>689</v>
      </c>
    </row>
    <row r="12" spans="1:12" s="46" customFormat="1" ht="21" customHeight="1">
      <c r="A12" s="54" t="s">
        <v>690</v>
      </c>
      <c r="B12" s="55" t="s">
        <v>691</v>
      </c>
      <c r="C12" s="58" t="s">
        <v>692</v>
      </c>
      <c r="D12" s="58" t="s">
        <v>692</v>
      </c>
      <c r="E12" s="58" t="s">
        <v>692</v>
      </c>
      <c r="F12" s="58" t="s">
        <v>692</v>
      </c>
      <c r="G12" s="58" t="s">
        <v>692</v>
      </c>
      <c r="H12" s="58" t="s">
        <v>692</v>
      </c>
      <c r="I12" s="58" t="s">
        <v>692</v>
      </c>
      <c r="J12" s="58" t="s">
        <v>692</v>
      </c>
      <c r="K12" s="58" t="s">
        <v>692</v>
      </c>
      <c r="L12" s="58" t="s">
        <v>692</v>
      </c>
    </row>
    <row r="13" spans="1:15" s="46" customFormat="1" ht="21" customHeight="1">
      <c r="A13" s="59"/>
      <c r="B13" s="60" t="s">
        <v>693</v>
      </c>
      <c r="C13" s="212">
        <v>8318927</v>
      </c>
      <c r="D13" s="212">
        <v>21228635</v>
      </c>
      <c r="E13" s="212">
        <v>7164282</v>
      </c>
      <c r="F13" s="212">
        <v>4216035</v>
      </c>
      <c r="G13" s="212">
        <v>33432649</v>
      </c>
      <c r="H13" s="212">
        <v>18392722</v>
      </c>
      <c r="I13" s="212">
        <v>37356</v>
      </c>
      <c r="J13" s="212">
        <v>74531</v>
      </c>
      <c r="K13" s="212">
        <v>48953214</v>
      </c>
      <c r="L13" s="212">
        <v>43911923</v>
      </c>
      <c r="M13" s="259"/>
      <c r="N13" s="259"/>
      <c r="O13" s="259"/>
    </row>
    <row r="14" spans="1:15" s="46" customFormat="1" ht="43.5" customHeight="1">
      <c r="A14" s="59"/>
      <c r="B14" s="62" t="s">
        <v>694</v>
      </c>
      <c r="C14" s="212">
        <v>0</v>
      </c>
      <c r="D14" s="212">
        <v>463901</v>
      </c>
      <c r="E14" s="212">
        <v>0</v>
      </c>
      <c r="F14" s="212">
        <v>147</v>
      </c>
      <c r="G14" s="212">
        <v>0</v>
      </c>
      <c r="H14" s="212">
        <v>432846</v>
      </c>
      <c r="I14" s="212">
        <v>0</v>
      </c>
      <c r="J14" s="212">
        <v>0</v>
      </c>
      <c r="K14" s="212">
        <v>0</v>
      </c>
      <c r="L14" s="212">
        <v>896894</v>
      </c>
      <c r="M14" s="259"/>
      <c r="N14" s="259"/>
      <c r="O14" s="259"/>
    </row>
    <row r="15" spans="1:15" s="46" customFormat="1" ht="21" customHeight="1">
      <c r="A15" s="59"/>
      <c r="B15" s="62" t="s">
        <v>695</v>
      </c>
      <c r="C15" s="212">
        <v>0</v>
      </c>
      <c r="D15" s="212">
        <v>229675</v>
      </c>
      <c r="E15" s="212">
        <v>0</v>
      </c>
      <c r="F15" s="212">
        <v>3</v>
      </c>
      <c r="G15" s="212">
        <v>0</v>
      </c>
      <c r="H15" s="212">
        <v>111643</v>
      </c>
      <c r="I15" s="212">
        <v>0</v>
      </c>
      <c r="J15" s="212">
        <v>23</v>
      </c>
      <c r="K15" s="212">
        <v>0</v>
      </c>
      <c r="L15" s="212">
        <v>341344</v>
      </c>
      <c r="M15" s="259"/>
      <c r="N15" s="259"/>
      <c r="O15" s="259"/>
    </row>
    <row r="16" spans="1:15" s="46" customFormat="1" ht="21" customHeight="1">
      <c r="A16" s="59"/>
      <c r="B16" s="62" t="s">
        <v>696</v>
      </c>
      <c r="C16" s="212">
        <v>5454</v>
      </c>
      <c r="D16" s="212">
        <v>162378</v>
      </c>
      <c r="E16" s="212">
        <v>0</v>
      </c>
      <c r="F16" s="212">
        <v>0</v>
      </c>
      <c r="G16" s="212">
        <v>82060</v>
      </c>
      <c r="H16" s="212">
        <v>51429</v>
      </c>
      <c r="I16" s="212">
        <v>0</v>
      </c>
      <c r="J16" s="212">
        <v>45</v>
      </c>
      <c r="K16" s="212">
        <v>87514</v>
      </c>
      <c r="L16" s="212">
        <v>213852</v>
      </c>
      <c r="M16" s="259"/>
      <c r="N16" s="259"/>
      <c r="O16" s="259"/>
    </row>
    <row r="17" spans="1:15" s="46" customFormat="1" ht="21" customHeight="1">
      <c r="A17" s="59"/>
      <c r="B17" s="65" t="s">
        <v>697</v>
      </c>
      <c r="C17" s="212">
        <v>172892</v>
      </c>
      <c r="D17" s="212">
        <v>2149741</v>
      </c>
      <c r="E17" s="212">
        <v>8714</v>
      </c>
      <c r="F17" s="212">
        <v>25841</v>
      </c>
      <c r="G17" s="212">
        <v>22304</v>
      </c>
      <c r="H17" s="212">
        <v>572992</v>
      </c>
      <c r="I17" s="212">
        <v>0</v>
      </c>
      <c r="J17" s="212">
        <v>0</v>
      </c>
      <c r="K17" s="212">
        <v>203910</v>
      </c>
      <c r="L17" s="212">
        <v>2748574</v>
      </c>
      <c r="M17" s="259"/>
      <c r="N17" s="259"/>
      <c r="O17" s="259"/>
    </row>
    <row r="18" spans="1:26" s="46" customFormat="1" ht="21" customHeight="1">
      <c r="A18" s="66"/>
      <c r="B18" s="67" t="s">
        <v>698</v>
      </c>
      <c r="C18" s="212">
        <v>8497273</v>
      </c>
      <c r="D18" s="212">
        <v>24234330</v>
      </c>
      <c r="E18" s="212">
        <v>7172996</v>
      </c>
      <c r="F18" s="212">
        <v>4242026</v>
      </c>
      <c r="G18" s="212">
        <v>33537013</v>
      </c>
      <c r="H18" s="212">
        <v>19561632</v>
      </c>
      <c r="I18" s="212">
        <v>37356</v>
      </c>
      <c r="J18" s="212">
        <v>74599</v>
      </c>
      <c r="K18" s="212">
        <v>49244638</v>
      </c>
      <c r="L18" s="212">
        <v>48112587</v>
      </c>
      <c r="M18" s="259"/>
      <c r="N18" s="259"/>
      <c r="O18" s="259"/>
      <c r="P18" s="259"/>
      <c r="Q18" s="259"/>
      <c r="R18" s="259"/>
      <c r="S18" s="259"/>
      <c r="T18" s="259"/>
      <c r="U18" s="259"/>
      <c r="V18" s="259"/>
      <c r="W18" s="259"/>
      <c r="X18" s="259"/>
      <c r="Y18" s="259"/>
      <c r="Z18" s="259"/>
    </row>
    <row r="19" spans="1:15" s="46" customFormat="1" ht="21" customHeight="1">
      <c r="A19" s="69" t="s">
        <v>699</v>
      </c>
      <c r="B19" s="70" t="s">
        <v>700</v>
      </c>
      <c r="C19" s="212">
        <v>0</v>
      </c>
      <c r="D19" s="212">
        <v>0</v>
      </c>
      <c r="E19" s="212">
        <v>0</v>
      </c>
      <c r="F19" s="212">
        <v>0</v>
      </c>
      <c r="G19" s="212">
        <v>0</v>
      </c>
      <c r="H19" s="212">
        <v>0</v>
      </c>
      <c r="I19" s="212">
        <v>0</v>
      </c>
      <c r="J19" s="212">
        <v>0</v>
      </c>
      <c r="K19" s="212">
        <v>0</v>
      </c>
      <c r="L19" s="212">
        <v>0</v>
      </c>
      <c r="M19" s="259"/>
      <c r="N19" s="259"/>
      <c r="O19" s="259"/>
    </row>
    <row r="20" spans="1:15" s="46" customFormat="1" ht="43.5" customHeight="1">
      <c r="A20" s="71" t="s">
        <v>701</v>
      </c>
      <c r="B20" s="70" t="s">
        <v>702</v>
      </c>
      <c r="C20" s="212">
        <v>4665301</v>
      </c>
      <c r="D20" s="212">
        <v>2905315</v>
      </c>
      <c r="E20" s="212">
        <v>0</v>
      </c>
      <c r="F20" s="212">
        <v>0</v>
      </c>
      <c r="G20" s="212">
        <v>4954646</v>
      </c>
      <c r="H20" s="212">
        <v>2304582</v>
      </c>
      <c r="I20" s="212">
        <v>1142830</v>
      </c>
      <c r="J20" s="212">
        <v>48904</v>
      </c>
      <c r="K20" s="212">
        <v>10762777</v>
      </c>
      <c r="L20" s="212">
        <v>5258801</v>
      </c>
      <c r="M20" s="259"/>
      <c r="N20" s="259"/>
      <c r="O20" s="259"/>
    </row>
    <row r="21" spans="1:15" s="46" customFormat="1" ht="43.5" customHeight="1">
      <c r="A21" s="59"/>
      <c r="B21" s="62" t="s">
        <v>703</v>
      </c>
      <c r="C21" s="212">
        <v>0</v>
      </c>
      <c r="D21" s="212">
        <v>11906</v>
      </c>
      <c r="E21" s="212">
        <v>0</v>
      </c>
      <c r="F21" s="212">
        <v>0</v>
      </c>
      <c r="G21" s="212">
        <v>0</v>
      </c>
      <c r="H21" s="212">
        <v>6895</v>
      </c>
      <c r="I21" s="212">
        <v>0</v>
      </c>
      <c r="J21" s="212">
        <v>0</v>
      </c>
      <c r="K21" s="212">
        <v>0</v>
      </c>
      <c r="L21" s="212">
        <v>18801</v>
      </c>
      <c r="M21" s="259"/>
      <c r="N21" s="259"/>
      <c r="O21" s="259"/>
    </row>
    <row r="22" spans="1:15" s="46" customFormat="1" ht="21" customHeight="1">
      <c r="A22" s="59"/>
      <c r="B22" s="62" t="s">
        <v>695</v>
      </c>
      <c r="C22" s="212">
        <v>0</v>
      </c>
      <c r="D22" s="212">
        <v>4308</v>
      </c>
      <c r="E22" s="212">
        <v>0</v>
      </c>
      <c r="F22" s="212">
        <v>0</v>
      </c>
      <c r="G22" s="212">
        <v>0</v>
      </c>
      <c r="H22" s="212">
        <v>3279</v>
      </c>
      <c r="I22" s="212">
        <v>0</v>
      </c>
      <c r="J22" s="212">
        <v>0</v>
      </c>
      <c r="K22" s="212">
        <v>0</v>
      </c>
      <c r="L22" s="212">
        <v>7587</v>
      </c>
      <c r="M22" s="259"/>
      <c r="N22" s="259"/>
      <c r="O22" s="259"/>
    </row>
    <row r="23" spans="1:15" s="46" customFormat="1" ht="21" customHeight="1">
      <c r="A23" s="59"/>
      <c r="B23" s="62" t="s">
        <v>696</v>
      </c>
      <c r="C23" s="212">
        <v>0</v>
      </c>
      <c r="D23" s="212">
        <v>1855</v>
      </c>
      <c r="E23" s="212">
        <v>0</v>
      </c>
      <c r="F23" s="212">
        <v>0</v>
      </c>
      <c r="G23" s="212">
        <v>0</v>
      </c>
      <c r="H23" s="212">
        <v>1807</v>
      </c>
      <c r="I23" s="212">
        <v>0</v>
      </c>
      <c r="J23" s="212">
        <v>0</v>
      </c>
      <c r="K23" s="212">
        <v>0</v>
      </c>
      <c r="L23" s="212">
        <v>3662</v>
      </c>
      <c r="M23" s="259"/>
      <c r="N23" s="259"/>
      <c r="O23" s="259"/>
    </row>
    <row r="24" spans="1:15" s="46" customFormat="1" ht="21" customHeight="1">
      <c r="A24" s="66"/>
      <c r="B24" s="67" t="s">
        <v>704</v>
      </c>
      <c r="C24" s="212">
        <v>4665301</v>
      </c>
      <c r="D24" s="212">
        <v>2923384</v>
      </c>
      <c r="E24" s="212">
        <v>0</v>
      </c>
      <c r="F24" s="212">
        <v>0</v>
      </c>
      <c r="G24" s="212">
        <v>4954646</v>
      </c>
      <c r="H24" s="212">
        <v>2316563</v>
      </c>
      <c r="I24" s="212">
        <v>1142830</v>
      </c>
      <c r="J24" s="212">
        <v>48904</v>
      </c>
      <c r="K24" s="212">
        <v>10762777</v>
      </c>
      <c r="L24" s="212">
        <v>5288851</v>
      </c>
      <c r="M24" s="259"/>
      <c r="N24" s="259"/>
      <c r="O24" s="259"/>
    </row>
    <row r="25" spans="1:15" s="46" customFormat="1" ht="21" customHeight="1">
      <c r="A25" s="69" t="s">
        <v>705</v>
      </c>
      <c r="B25" s="70" t="s">
        <v>706</v>
      </c>
      <c r="C25" s="212">
        <v>0</v>
      </c>
      <c r="D25" s="212">
        <v>157658</v>
      </c>
      <c r="E25" s="212">
        <v>0</v>
      </c>
      <c r="F25" s="212">
        <v>0</v>
      </c>
      <c r="G25" s="212">
        <v>0</v>
      </c>
      <c r="H25" s="212">
        <v>18667</v>
      </c>
      <c r="I25" s="212">
        <v>0</v>
      </c>
      <c r="J25" s="212">
        <v>0</v>
      </c>
      <c r="K25" s="212">
        <v>0</v>
      </c>
      <c r="L25" s="212">
        <v>176325</v>
      </c>
      <c r="M25" s="259"/>
      <c r="N25" s="259"/>
      <c r="O25" s="259"/>
    </row>
    <row r="26" spans="1:15" s="46" customFormat="1" ht="21" customHeight="1">
      <c r="A26" s="69" t="s">
        <v>707</v>
      </c>
      <c r="B26" s="70" t="s">
        <v>708</v>
      </c>
      <c r="C26" s="212">
        <v>0</v>
      </c>
      <c r="D26" s="212">
        <v>0</v>
      </c>
      <c r="E26" s="212">
        <v>0</v>
      </c>
      <c r="F26" s="212">
        <v>0</v>
      </c>
      <c r="G26" s="212">
        <v>0</v>
      </c>
      <c r="H26" s="212">
        <v>0</v>
      </c>
      <c r="I26" s="212">
        <v>0</v>
      </c>
      <c r="J26" s="212">
        <v>0</v>
      </c>
      <c r="K26" s="212">
        <v>0</v>
      </c>
      <c r="L26" s="212">
        <v>0</v>
      </c>
      <c r="M26" s="259"/>
      <c r="N26" s="259"/>
      <c r="O26" s="259"/>
    </row>
    <row r="27" spans="1:15" s="46" customFormat="1" ht="21" customHeight="1">
      <c r="A27" s="69" t="s">
        <v>709</v>
      </c>
      <c r="B27" s="70" t="s">
        <v>710</v>
      </c>
      <c r="C27" s="212">
        <v>0</v>
      </c>
      <c r="D27" s="212">
        <v>0</v>
      </c>
      <c r="E27" s="212">
        <v>0</v>
      </c>
      <c r="F27" s="212">
        <v>0</v>
      </c>
      <c r="G27" s="212">
        <v>0</v>
      </c>
      <c r="H27" s="212">
        <v>0</v>
      </c>
      <c r="I27" s="212">
        <v>0</v>
      </c>
      <c r="J27" s="212">
        <v>0</v>
      </c>
      <c r="K27" s="212">
        <v>0</v>
      </c>
      <c r="L27" s="212">
        <v>0</v>
      </c>
      <c r="M27" s="259"/>
      <c r="N27" s="259"/>
      <c r="O27" s="259"/>
    </row>
    <row r="28" spans="1:15" s="46" customFormat="1" ht="21" customHeight="1">
      <c r="A28" s="72"/>
      <c r="B28" s="67" t="s">
        <v>711</v>
      </c>
      <c r="C28" s="68">
        <f aca="true" t="shared" si="0" ref="C28:L28">C18+C19+C24+C25+C26+C27</f>
        <v>13162574</v>
      </c>
      <c r="D28" s="68">
        <f t="shared" si="0"/>
        <v>27315372</v>
      </c>
      <c r="E28" s="68">
        <f t="shared" si="0"/>
        <v>7172996</v>
      </c>
      <c r="F28" s="68">
        <f t="shared" si="0"/>
        <v>4242026</v>
      </c>
      <c r="G28" s="68">
        <f t="shared" si="0"/>
        <v>38491659</v>
      </c>
      <c r="H28" s="68">
        <f t="shared" si="0"/>
        <v>21896862</v>
      </c>
      <c r="I28" s="68">
        <f t="shared" si="0"/>
        <v>1180186</v>
      </c>
      <c r="J28" s="68">
        <f t="shared" si="0"/>
        <v>123503</v>
      </c>
      <c r="K28" s="68">
        <f t="shared" si="0"/>
        <v>60007415</v>
      </c>
      <c r="L28" s="68">
        <f t="shared" si="0"/>
        <v>53577763</v>
      </c>
      <c r="M28" s="259"/>
      <c r="N28" s="259"/>
      <c r="O28" s="259"/>
    </row>
    <row r="30" spans="1:12" ht="15.75">
      <c r="A30" s="9"/>
      <c r="L30" s="10"/>
    </row>
    <row r="31" spans="1:12" ht="15.75">
      <c r="A31" s="9"/>
      <c r="L31" s="11"/>
    </row>
    <row r="32" ht="15.75">
      <c r="L32" s="12"/>
    </row>
  </sheetData>
  <sheetProtection/>
  <mergeCells count="10">
    <mergeCell ref="G10:H10"/>
    <mergeCell ref="A2:K2"/>
    <mergeCell ref="A3:K3"/>
    <mergeCell ref="C9:L9"/>
    <mergeCell ref="C10:D10"/>
    <mergeCell ref="A6:B6"/>
    <mergeCell ref="A7:J7"/>
    <mergeCell ref="I10:J10"/>
    <mergeCell ref="K10:L10"/>
    <mergeCell ref="E10:F10"/>
  </mergeCells>
  <dataValidations count="3">
    <dataValidation type="whole" allowBlank="1" showInputMessage="1" showErrorMessage="1" errorTitle="No Decimal" error="No Decimal is allowed" sqref="L30">
      <formula1>-999999999999</formula1>
      <formula2>999999999999</formula2>
    </dataValidation>
    <dataValidation type="custom" showInputMessage="1" showErrorMessage="1" errorTitle="NO INPUT is allowed" sqref="C14:J15 C21:J22">
      <formula1>" "</formula1>
    </dataValidation>
    <dataValidation type="custom" allowBlank="1" showInputMessage="1" showErrorMessage="1" errorTitle="NO INPUT is allowed" sqref="C23:J23 C16:J16">
      <formula1>" "</formula1>
    </dataValidation>
  </dataValidations>
  <printOptions/>
  <pageMargins left="0.5511811023622047" right="0.5511811023622047" top="0" bottom="0" header="0.5118110236220472" footer="0.5118110236220472"/>
  <pageSetup horizontalDpi="600" verticalDpi="600" orientation="landscape" paperSize="9" scale="71" r:id="rId1"/>
</worksheet>
</file>

<file path=xl/worksheets/sheet20.xml><?xml version="1.0" encoding="utf-8"?>
<worksheet xmlns="http://schemas.openxmlformats.org/spreadsheetml/2006/main" xmlns:r="http://schemas.openxmlformats.org/officeDocument/2006/relationships">
  <dimension ref="A1:DG181"/>
  <sheetViews>
    <sheetView zoomScale="75" zoomScaleNormal="75" zoomScalePageLayoutView="0" workbookViewId="0" topLeftCell="A1">
      <selection activeCell="A1" sqref="A1:L1"/>
    </sheetView>
  </sheetViews>
  <sheetFormatPr defaultColWidth="9.00390625" defaultRowHeight="16.5"/>
  <cols>
    <col min="1" max="1" width="27.125" style="13" customWidth="1"/>
    <col min="2" max="2" width="21.625" style="13" customWidth="1"/>
    <col min="3" max="10" width="14.625" style="13" customWidth="1"/>
    <col min="11" max="12" width="17.625" style="13" customWidth="1"/>
    <col min="13" max="13" width="10.625" style="43" bestFit="1" customWidth="1"/>
    <col min="14" max="14" width="10.25390625" style="43" bestFit="1" customWidth="1"/>
    <col min="15" max="16384" width="9.00390625" style="43" customWidth="1"/>
  </cols>
  <sheetData>
    <row r="1" spans="1:12" s="232" customFormat="1" ht="45.75" customHeight="1">
      <c r="A1" s="320" t="s">
        <v>2</v>
      </c>
      <c r="B1" s="320"/>
      <c r="C1" s="321"/>
      <c r="D1" s="321"/>
      <c r="E1" s="321"/>
      <c r="F1" s="321"/>
      <c r="G1" s="321"/>
      <c r="H1" s="321"/>
      <c r="I1" s="321"/>
      <c r="J1" s="321"/>
      <c r="K1" s="321"/>
      <c r="L1" s="321"/>
    </row>
    <row r="2" spans="1:12" s="232" customFormat="1" ht="43.5" customHeight="1">
      <c r="A2" s="320" t="s">
        <v>802</v>
      </c>
      <c r="B2" s="320"/>
      <c r="C2" s="321"/>
      <c r="D2" s="321"/>
      <c r="E2" s="321"/>
      <c r="F2" s="321"/>
      <c r="G2" s="321"/>
      <c r="H2" s="321"/>
      <c r="I2" s="321"/>
      <c r="J2" s="321"/>
      <c r="K2" s="321"/>
      <c r="L2" s="321"/>
    </row>
    <row r="3" spans="1:3" s="13" customFormat="1" ht="7.5" customHeight="1">
      <c r="A3" s="20"/>
      <c r="B3" s="20"/>
      <c r="C3" s="21"/>
    </row>
    <row r="4" spans="1:2" s="21" customFormat="1" ht="37.5" customHeight="1">
      <c r="A4" s="322" t="s">
        <v>0</v>
      </c>
      <c r="B4" s="322"/>
    </row>
    <row r="5" spans="1:2" s="21" customFormat="1" ht="37.5" customHeight="1">
      <c r="A5" s="322" t="s">
        <v>1</v>
      </c>
      <c r="B5" s="322"/>
    </row>
    <row r="6" s="13" customFormat="1" ht="12.75" customHeight="1"/>
    <row r="7" spans="1:12" s="9" customFormat="1" ht="39.75" customHeight="1">
      <c r="A7" s="77"/>
      <c r="B7" s="79"/>
      <c r="C7" s="334" t="s">
        <v>746</v>
      </c>
      <c r="D7" s="326"/>
      <c r="E7" s="326"/>
      <c r="F7" s="326"/>
      <c r="G7" s="326"/>
      <c r="H7" s="326"/>
      <c r="I7" s="326"/>
      <c r="J7" s="326"/>
      <c r="K7" s="326"/>
      <c r="L7" s="324"/>
    </row>
    <row r="8" spans="1:12" s="9" customFormat="1" ht="33.75" customHeight="1">
      <c r="A8" s="78"/>
      <c r="B8" s="80"/>
      <c r="C8" s="335" t="s">
        <v>26</v>
      </c>
      <c r="D8" s="336"/>
      <c r="E8" s="335" t="s">
        <v>27</v>
      </c>
      <c r="F8" s="336"/>
      <c r="G8" s="335" t="s">
        <v>28</v>
      </c>
      <c r="H8" s="336"/>
      <c r="I8" s="335" t="s">
        <v>29</v>
      </c>
      <c r="J8" s="336"/>
      <c r="K8" s="335" t="s">
        <v>51</v>
      </c>
      <c r="L8" s="336"/>
    </row>
    <row r="9" spans="1:12" s="9" customFormat="1" ht="33.75" customHeight="1">
      <c r="A9" s="78"/>
      <c r="B9" s="80"/>
      <c r="C9" s="339"/>
      <c r="D9" s="340"/>
      <c r="E9" s="337"/>
      <c r="F9" s="338"/>
      <c r="G9" s="339"/>
      <c r="H9" s="340"/>
      <c r="I9" s="337"/>
      <c r="J9" s="338"/>
      <c r="K9" s="337"/>
      <c r="L9" s="338"/>
    </row>
    <row r="10" spans="1:12" s="9" customFormat="1" ht="33.75" customHeight="1">
      <c r="A10" s="78"/>
      <c r="B10" s="22"/>
      <c r="C10" s="88" t="s">
        <v>738</v>
      </c>
      <c r="D10" s="90" t="s">
        <v>250</v>
      </c>
      <c r="E10" s="88" t="s">
        <v>738</v>
      </c>
      <c r="F10" s="90" t="s">
        <v>250</v>
      </c>
      <c r="G10" s="88" t="s">
        <v>738</v>
      </c>
      <c r="H10" s="90" t="s">
        <v>250</v>
      </c>
      <c r="I10" s="88" t="s">
        <v>738</v>
      </c>
      <c r="J10" s="90" t="s">
        <v>250</v>
      </c>
      <c r="K10" s="92" t="s">
        <v>738</v>
      </c>
      <c r="L10" s="91" t="s">
        <v>250</v>
      </c>
    </row>
    <row r="11" spans="1:12" s="9" customFormat="1" ht="16.5" customHeight="1">
      <c r="A11" s="78"/>
      <c r="B11" s="22"/>
      <c r="C11" s="17" t="s">
        <v>739</v>
      </c>
      <c r="D11" s="17" t="s">
        <v>740</v>
      </c>
      <c r="E11" s="17" t="s">
        <v>739</v>
      </c>
      <c r="F11" s="17" t="s">
        <v>740</v>
      </c>
      <c r="G11" s="17" t="s">
        <v>739</v>
      </c>
      <c r="H11" s="17" t="s">
        <v>740</v>
      </c>
      <c r="I11" s="17" t="s">
        <v>739</v>
      </c>
      <c r="J11" s="17" t="s">
        <v>740</v>
      </c>
      <c r="K11" s="17" t="s">
        <v>739</v>
      </c>
      <c r="L11" s="18" t="s">
        <v>740</v>
      </c>
    </row>
    <row r="12" spans="1:15" s="9" customFormat="1" ht="16.5" customHeight="1">
      <c r="A12" s="78"/>
      <c r="B12" s="22"/>
      <c r="C12" s="17" t="s">
        <v>741</v>
      </c>
      <c r="D12" s="17" t="s">
        <v>741</v>
      </c>
      <c r="E12" s="17" t="s">
        <v>124</v>
      </c>
      <c r="F12" s="17" t="s">
        <v>741</v>
      </c>
      <c r="G12" s="17" t="s">
        <v>741</v>
      </c>
      <c r="H12" s="17" t="s">
        <v>741</v>
      </c>
      <c r="I12" s="17" t="s">
        <v>124</v>
      </c>
      <c r="J12" s="17" t="s">
        <v>741</v>
      </c>
      <c r="K12" s="17" t="s">
        <v>124</v>
      </c>
      <c r="L12" s="18" t="s">
        <v>741</v>
      </c>
      <c r="N12" s="246"/>
      <c r="O12" s="246"/>
    </row>
    <row r="13" spans="1:111" s="23" customFormat="1" ht="33.75" customHeight="1">
      <c r="A13" s="82" t="s">
        <v>742</v>
      </c>
      <c r="B13" s="86" t="s">
        <v>241</v>
      </c>
      <c r="C13" s="89" t="s">
        <v>743</v>
      </c>
      <c r="D13" s="89" t="s">
        <v>743</v>
      </c>
      <c r="E13" s="89" t="s">
        <v>743</v>
      </c>
      <c r="F13" s="89" t="s">
        <v>743</v>
      </c>
      <c r="G13" s="89" t="s">
        <v>743</v>
      </c>
      <c r="H13" s="89" t="s">
        <v>743</v>
      </c>
      <c r="I13" s="89" t="s">
        <v>743</v>
      </c>
      <c r="J13" s="89" t="s">
        <v>743</v>
      </c>
      <c r="K13" s="89" t="s">
        <v>743</v>
      </c>
      <c r="L13" s="89" t="s">
        <v>743</v>
      </c>
      <c r="M13" s="24"/>
      <c r="N13" s="247"/>
      <c r="O13" s="247"/>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row>
    <row r="14" spans="1:16" s="13" customFormat="1" ht="30" customHeight="1">
      <c r="A14" s="229" t="s">
        <v>647</v>
      </c>
      <c r="B14" s="250" t="s">
        <v>114</v>
      </c>
      <c r="C14" s="206">
        <v>5454</v>
      </c>
      <c r="D14" s="206">
        <v>40844</v>
      </c>
      <c r="E14" s="206" t="s">
        <v>518</v>
      </c>
      <c r="F14" s="206">
        <v>5142</v>
      </c>
      <c r="G14" s="206">
        <v>325771</v>
      </c>
      <c r="H14" s="206">
        <v>401138</v>
      </c>
      <c r="I14" s="206" t="s">
        <v>518</v>
      </c>
      <c r="J14" s="206" t="s">
        <v>518</v>
      </c>
      <c r="K14" s="206">
        <v>331225</v>
      </c>
      <c r="L14" s="244">
        <v>447124</v>
      </c>
      <c r="M14" s="218"/>
      <c r="P14" s="262"/>
    </row>
    <row r="15" spans="1:16" s="13" customFormat="1" ht="18" customHeight="1">
      <c r="A15" s="83" t="s">
        <v>648</v>
      </c>
      <c r="B15" s="250" t="s">
        <v>633</v>
      </c>
      <c r="C15" s="206">
        <v>333621</v>
      </c>
      <c r="D15" s="206">
        <v>389338</v>
      </c>
      <c r="E15" s="206" t="s">
        <v>518</v>
      </c>
      <c r="F15" s="206">
        <v>27512</v>
      </c>
      <c r="G15" s="206">
        <v>224093</v>
      </c>
      <c r="H15" s="206">
        <v>476800</v>
      </c>
      <c r="I15" s="206" t="s">
        <v>518</v>
      </c>
      <c r="J15" s="206" t="s">
        <v>518</v>
      </c>
      <c r="K15" s="206">
        <v>557714</v>
      </c>
      <c r="L15" s="206">
        <v>893650</v>
      </c>
      <c r="M15" s="218"/>
      <c r="P15" s="262"/>
    </row>
    <row r="16" spans="1:16" s="13" customFormat="1" ht="18" customHeight="1">
      <c r="A16" s="83" t="s">
        <v>126</v>
      </c>
      <c r="B16" s="250" t="s">
        <v>680</v>
      </c>
      <c r="C16" s="206" t="s">
        <v>518</v>
      </c>
      <c r="D16" s="206">
        <v>5707</v>
      </c>
      <c r="E16" s="206" t="s">
        <v>518</v>
      </c>
      <c r="F16" s="206" t="s">
        <v>518</v>
      </c>
      <c r="G16" s="206" t="s">
        <v>518</v>
      </c>
      <c r="H16" s="206" t="s">
        <v>518</v>
      </c>
      <c r="I16" s="206" t="s">
        <v>518</v>
      </c>
      <c r="J16" s="206" t="s">
        <v>518</v>
      </c>
      <c r="K16" s="206" t="s">
        <v>518</v>
      </c>
      <c r="L16" s="206">
        <v>5707</v>
      </c>
      <c r="M16" s="218"/>
      <c r="P16" s="262"/>
    </row>
    <row r="17" spans="1:16" s="13" customFormat="1" ht="18" customHeight="1">
      <c r="A17" s="83" t="s">
        <v>3</v>
      </c>
      <c r="B17" s="250" t="s">
        <v>4</v>
      </c>
      <c r="C17" s="206">
        <v>1150892</v>
      </c>
      <c r="D17" s="206">
        <v>788942</v>
      </c>
      <c r="E17" s="206">
        <v>233860</v>
      </c>
      <c r="F17" s="206">
        <v>34451</v>
      </c>
      <c r="G17" s="206">
        <v>12090588</v>
      </c>
      <c r="H17" s="206">
        <v>4500318</v>
      </c>
      <c r="I17" s="206" t="s">
        <v>518</v>
      </c>
      <c r="J17" s="206" t="s">
        <v>518</v>
      </c>
      <c r="K17" s="206">
        <v>13475340</v>
      </c>
      <c r="L17" s="206">
        <v>5323711</v>
      </c>
      <c r="M17" s="218"/>
      <c r="P17" s="262"/>
    </row>
    <row r="18" spans="1:16" s="13" customFormat="1" ht="18" customHeight="1">
      <c r="A18" s="83" t="s">
        <v>125</v>
      </c>
      <c r="B18" s="250"/>
      <c r="C18" s="206" t="s">
        <v>518</v>
      </c>
      <c r="D18" s="206" t="s">
        <v>518</v>
      </c>
      <c r="E18" s="206" t="s">
        <v>518</v>
      </c>
      <c r="F18" s="206" t="s">
        <v>518</v>
      </c>
      <c r="G18" s="206" t="s">
        <v>518</v>
      </c>
      <c r="H18" s="206" t="s">
        <v>518</v>
      </c>
      <c r="I18" s="206" t="s">
        <v>518</v>
      </c>
      <c r="J18" s="206" t="s">
        <v>518</v>
      </c>
      <c r="K18" s="206" t="s">
        <v>518</v>
      </c>
      <c r="L18" s="206" t="s">
        <v>518</v>
      </c>
      <c r="M18" s="218"/>
      <c r="P18" s="262"/>
    </row>
    <row r="19" spans="1:16" s="13" customFormat="1" ht="30" customHeight="1">
      <c r="A19" s="83" t="s">
        <v>127</v>
      </c>
      <c r="B19" s="250" t="s">
        <v>170</v>
      </c>
      <c r="C19" s="206" t="s">
        <v>518</v>
      </c>
      <c r="D19" s="206" t="s">
        <v>518</v>
      </c>
      <c r="E19" s="206" t="s">
        <v>518</v>
      </c>
      <c r="F19" s="206" t="s">
        <v>518</v>
      </c>
      <c r="G19" s="206" t="s">
        <v>518</v>
      </c>
      <c r="H19" s="206" t="s">
        <v>518</v>
      </c>
      <c r="I19" s="206" t="s">
        <v>518</v>
      </c>
      <c r="J19" s="206" t="s">
        <v>518</v>
      </c>
      <c r="K19" s="206" t="s">
        <v>518</v>
      </c>
      <c r="L19" s="206" t="s">
        <v>518</v>
      </c>
      <c r="M19" s="218"/>
      <c r="P19" s="262"/>
    </row>
    <row r="20" spans="1:16" s="13" customFormat="1" ht="18" customHeight="1">
      <c r="A20" s="83" t="s">
        <v>128</v>
      </c>
      <c r="B20" s="250" t="s">
        <v>171</v>
      </c>
      <c r="C20" s="206">
        <v>178</v>
      </c>
      <c r="D20" s="206">
        <v>985</v>
      </c>
      <c r="E20" s="206" t="s">
        <v>518</v>
      </c>
      <c r="F20" s="206" t="s">
        <v>518</v>
      </c>
      <c r="G20" s="206" t="s">
        <v>518</v>
      </c>
      <c r="H20" s="206">
        <v>612</v>
      </c>
      <c r="I20" s="206" t="s">
        <v>518</v>
      </c>
      <c r="J20" s="206" t="s">
        <v>518</v>
      </c>
      <c r="K20" s="206">
        <v>178</v>
      </c>
      <c r="L20" s="206">
        <v>1597</v>
      </c>
      <c r="M20" s="218"/>
      <c r="P20" s="262"/>
    </row>
    <row r="21" spans="1:16" s="13" customFormat="1" ht="18" customHeight="1">
      <c r="A21" s="83" t="s">
        <v>609</v>
      </c>
      <c r="B21" s="250" t="s">
        <v>115</v>
      </c>
      <c r="C21" s="206">
        <v>1270</v>
      </c>
      <c r="D21" s="206">
        <v>95032</v>
      </c>
      <c r="E21" s="206" t="s">
        <v>518</v>
      </c>
      <c r="F21" s="206">
        <v>196905</v>
      </c>
      <c r="G21" s="206" t="s">
        <v>518</v>
      </c>
      <c r="H21" s="206">
        <v>10898</v>
      </c>
      <c r="I21" s="206" t="s">
        <v>518</v>
      </c>
      <c r="J21" s="206" t="s">
        <v>518</v>
      </c>
      <c r="K21" s="206">
        <v>1270</v>
      </c>
      <c r="L21" s="206">
        <v>302835</v>
      </c>
      <c r="M21" s="218"/>
      <c r="P21" s="262"/>
    </row>
    <row r="22" spans="1:16" s="13" customFormat="1" ht="18" customHeight="1">
      <c r="A22" s="83" t="s">
        <v>129</v>
      </c>
      <c r="B22" s="250" t="s">
        <v>678</v>
      </c>
      <c r="C22" s="206">
        <v>272629</v>
      </c>
      <c r="D22" s="206">
        <v>2776315</v>
      </c>
      <c r="E22" s="206" t="s">
        <v>518</v>
      </c>
      <c r="F22" s="206">
        <v>11353</v>
      </c>
      <c r="G22" s="206">
        <v>2308189</v>
      </c>
      <c r="H22" s="206">
        <v>1174121</v>
      </c>
      <c r="I22" s="206">
        <v>53349</v>
      </c>
      <c r="J22" s="206">
        <v>1523</v>
      </c>
      <c r="K22" s="206">
        <v>2634167</v>
      </c>
      <c r="L22" s="206">
        <v>3963312</v>
      </c>
      <c r="M22" s="218"/>
      <c r="P22" s="262"/>
    </row>
    <row r="23" spans="1:16" s="13" customFormat="1" ht="18" customHeight="1">
      <c r="A23" s="83" t="s">
        <v>130</v>
      </c>
      <c r="B23" s="250" t="s">
        <v>660</v>
      </c>
      <c r="C23" s="206" t="s">
        <v>518</v>
      </c>
      <c r="D23" s="206">
        <v>1526</v>
      </c>
      <c r="E23" s="206" t="s">
        <v>518</v>
      </c>
      <c r="F23" s="206" t="s">
        <v>518</v>
      </c>
      <c r="G23" s="206" t="s">
        <v>518</v>
      </c>
      <c r="H23" s="206" t="s">
        <v>518</v>
      </c>
      <c r="I23" s="206" t="s">
        <v>518</v>
      </c>
      <c r="J23" s="206" t="s">
        <v>518</v>
      </c>
      <c r="K23" s="206" t="s">
        <v>518</v>
      </c>
      <c r="L23" s="206">
        <v>1526</v>
      </c>
      <c r="M23" s="218"/>
      <c r="P23" s="262"/>
    </row>
    <row r="24" spans="1:16" s="13" customFormat="1" ht="30" customHeight="1">
      <c r="A24" s="83" t="s">
        <v>131</v>
      </c>
      <c r="B24" s="250"/>
      <c r="C24" s="206" t="s">
        <v>518</v>
      </c>
      <c r="D24" s="206" t="s">
        <v>518</v>
      </c>
      <c r="E24" s="206" t="s">
        <v>518</v>
      </c>
      <c r="F24" s="206" t="s">
        <v>518</v>
      </c>
      <c r="G24" s="206" t="s">
        <v>518</v>
      </c>
      <c r="H24" s="206" t="s">
        <v>518</v>
      </c>
      <c r="I24" s="206" t="s">
        <v>518</v>
      </c>
      <c r="J24" s="206" t="s">
        <v>518</v>
      </c>
      <c r="K24" s="206" t="s">
        <v>518</v>
      </c>
      <c r="L24" s="206" t="s">
        <v>518</v>
      </c>
      <c r="M24" s="218"/>
      <c r="P24" s="262"/>
    </row>
    <row r="25" spans="1:16" s="13" customFormat="1" ht="18" customHeight="1">
      <c r="A25" s="83" t="s">
        <v>610</v>
      </c>
      <c r="B25" s="250" t="s">
        <v>630</v>
      </c>
      <c r="C25" s="206" t="s">
        <v>518</v>
      </c>
      <c r="D25" s="206" t="s">
        <v>518</v>
      </c>
      <c r="E25" s="206" t="s">
        <v>518</v>
      </c>
      <c r="F25" s="206" t="s">
        <v>518</v>
      </c>
      <c r="G25" s="206">
        <v>52806</v>
      </c>
      <c r="H25" s="206">
        <v>16600</v>
      </c>
      <c r="I25" s="206" t="s">
        <v>518</v>
      </c>
      <c r="J25" s="206" t="s">
        <v>518</v>
      </c>
      <c r="K25" s="206">
        <v>52806</v>
      </c>
      <c r="L25" s="206">
        <v>16600</v>
      </c>
      <c r="M25" s="218"/>
      <c r="P25" s="262"/>
    </row>
    <row r="26" spans="1:16" s="13" customFormat="1" ht="18" customHeight="1">
      <c r="A26" s="83" t="s">
        <v>611</v>
      </c>
      <c r="B26" s="250" t="s">
        <v>599</v>
      </c>
      <c r="C26" s="206">
        <v>4283</v>
      </c>
      <c r="D26" s="206">
        <v>370033</v>
      </c>
      <c r="E26" s="206" t="s">
        <v>518</v>
      </c>
      <c r="F26" s="206">
        <v>125983</v>
      </c>
      <c r="G26" s="206">
        <v>1243</v>
      </c>
      <c r="H26" s="206">
        <v>215142</v>
      </c>
      <c r="I26" s="206" t="s">
        <v>518</v>
      </c>
      <c r="J26" s="206" t="s">
        <v>518</v>
      </c>
      <c r="K26" s="206">
        <v>5526</v>
      </c>
      <c r="L26" s="206">
        <v>711158</v>
      </c>
      <c r="M26" s="218"/>
      <c r="P26" s="262"/>
    </row>
    <row r="27" spans="1:16" s="13" customFormat="1" ht="18" customHeight="1">
      <c r="A27" s="83" t="s">
        <v>132</v>
      </c>
      <c r="B27" s="250" t="s">
        <v>175</v>
      </c>
      <c r="C27" s="206" t="s">
        <v>518</v>
      </c>
      <c r="D27" s="206">
        <v>-8</v>
      </c>
      <c r="E27" s="206" t="s">
        <v>518</v>
      </c>
      <c r="F27" s="206" t="s">
        <v>518</v>
      </c>
      <c r="G27" s="206" t="s">
        <v>518</v>
      </c>
      <c r="H27" s="206" t="s">
        <v>518</v>
      </c>
      <c r="I27" s="206" t="s">
        <v>518</v>
      </c>
      <c r="J27" s="206" t="s">
        <v>518</v>
      </c>
      <c r="K27" s="206" t="s">
        <v>518</v>
      </c>
      <c r="L27" s="206">
        <v>-8</v>
      </c>
      <c r="M27" s="218"/>
      <c r="P27" s="262"/>
    </row>
    <row r="28" spans="1:16" s="13" customFormat="1" ht="18" customHeight="1">
      <c r="A28" s="83" t="s">
        <v>133</v>
      </c>
      <c r="B28" s="250" t="s">
        <v>177</v>
      </c>
      <c r="C28" s="206">
        <v>1177592</v>
      </c>
      <c r="D28" s="206">
        <v>2067842</v>
      </c>
      <c r="E28" s="206">
        <v>2787463</v>
      </c>
      <c r="F28" s="206">
        <v>2701405</v>
      </c>
      <c r="G28" s="206">
        <v>543864</v>
      </c>
      <c r="H28" s="206">
        <v>580195</v>
      </c>
      <c r="I28" s="206" t="s">
        <v>518</v>
      </c>
      <c r="J28" s="206" t="s">
        <v>518</v>
      </c>
      <c r="K28" s="206">
        <v>4508919</v>
      </c>
      <c r="L28" s="206">
        <v>5349442</v>
      </c>
      <c r="M28" s="218"/>
      <c r="P28" s="262"/>
    </row>
    <row r="29" spans="1:16" s="13" customFormat="1" ht="30" customHeight="1">
      <c r="A29" s="83" t="s">
        <v>677</v>
      </c>
      <c r="B29" s="81"/>
      <c r="C29" s="206" t="s">
        <v>518</v>
      </c>
      <c r="D29" s="206" t="s">
        <v>518</v>
      </c>
      <c r="E29" s="206" t="s">
        <v>518</v>
      </c>
      <c r="F29" s="206" t="s">
        <v>518</v>
      </c>
      <c r="G29" s="206" t="s">
        <v>518</v>
      </c>
      <c r="H29" s="206" t="s">
        <v>518</v>
      </c>
      <c r="I29" s="206" t="s">
        <v>518</v>
      </c>
      <c r="J29" s="206" t="s">
        <v>518</v>
      </c>
      <c r="K29" s="206" t="s">
        <v>518</v>
      </c>
      <c r="L29" s="206" t="s">
        <v>518</v>
      </c>
      <c r="M29" s="218"/>
      <c r="P29" s="262"/>
    </row>
    <row r="30" spans="1:16" s="13" customFormat="1" ht="18" customHeight="1">
      <c r="A30" s="83" t="s">
        <v>135</v>
      </c>
      <c r="B30" s="250" t="s">
        <v>631</v>
      </c>
      <c r="C30" s="206">
        <v>1950039</v>
      </c>
      <c r="D30" s="206">
        <v>8992878</v>
      </c>
      <c r="E30" s="206">
        <v>801269</v>
      </c>
      <c r="F30" s="206">
        <v>75290</v>
      </c>
      <c r="G30" s="206">
        <v>626015</v>
      </c>
      <c r="H30" s="206">
        <v>2343409</v>
      </c>
      <c r="I30" s="206" t="s">
        <v>518</v>
      </c>
      <c r="J30" s="206" t="s">
        <v>518</v>
      </c>
      <c r="K30" s="206">
        <v>3377323</v>
      </c>
      <c r="L30" s="206">
        <v>11411577</v>
      </c>
      <c r="M30" s="218"/>
      <c r="P30" s="262"/>
    </row>
    <row r="31" spans="1:16" s="13" customFormat="1" ht="18" customHeight="1">
      <c r="A31" s="83" t="s">
        <v>612</v>
      </c>
      <c r="B31" s="250" t="s">
        <v>632</v>
      </c>
      <c r="C31" s="206" t="s">
        <v>518</v>
      </c>
      <c r="D31" s="206">
        <v>30894</v>
      </c>
      <c r="E31" s="206" t="s">
        <v>518</v>
      </c>
      <c r="F31" s="206" t="s">
        <v>518</v>
      </c>
      <c r="G31" s="206" t="s">
        <v>518</v>
      </c>
      <c r="H31" s="206">
        <v>32722</v>
      </c>
      <c r="I31" s="206" t="s">
        <v>518</v>
      </c>
      <c r="J31" s="206">
        <v>862</v>
      </c>
      <c r="K31" s="206" t="s">
        <v>518</v>
      </c>
      <c r="L31" s="206">
        <v>64478</v>
      </c>
      <c r="M31" s="218"/>
      <c r="P31" s="262"/>
    </row>
    <row r="32" spans="1:16" s="13" customFormat="1" ht="18" customHeight="1">
      <c r="A32" s="83" t="s">
        <v>181</v>
      </c>
      <c r="B32" s="81"/>
      <c r="C32" s="206" t="s">
        <v>518</v>
      </c>
      <c r="D32" s="206" t="s">
        <v>518</v>
      </c>
      <c r="E32" s="206" t="s">
        <v>518</v>
      </c>
      <c r="F32" s="206" t="s">
        <v>518</v>
      </c>
      <c r="G32" s="206" t="s">
        <v>518</v>
      </c>
      <c r="H32" s="206" t="s">
        <v>518</v>
      </c>
      <c r="I32" s="206" t="s">
        <v>518</v>
      </c>
      <c r="J32" s="206" t="s">
        <v>518</v>
      </c>
      <c r="K32" s="206" t="s">
        <v>518</v>
      </c>
      <c r="L32" s="206" t="s">
        <v>518</v>
      </c>
      <c r="M32" s="218"/>
      <c r="P32" s="262"/>
    </row>
    <row r="33" spans="1:16" s="13" customFormat="1" ht="18" customHeight="1">
      <c r="A33" s="83" t="s">
        <v>136</v>
      </c>
      <c r="B33" s="81"/>
      <c r="C33" s="206" t="s">
        <v>518</v>
      </c>
      <c r="D33" s="206" t="s">
        <v>518</v>
      </c>
      <c r="E33" s="206" t="s">
        <v>518</v>
      </c>
      <c r="F33" s="206" t="s">
        <v>518</v>
      </c>
      <c r="G33" s="206" t="s">
        <v>518</v>
      </c>
      <c r="H33" s="206" t="s">
        <v>518</v>
      </c>
      <c r="I33" s="206" t="s">
        <v>518</v>
      </c>
      <c r="J33" s="206" t="s">
        <v>518</v>
      </c>
      <c r="K33" s="206" t="s">
        <v>518</v>
      </c>
      <c r="L33" s="206" t="s">
        <v>518</v>
      </c>
      <c r="M33" s="218"/>
      <c r="P33" s="262"/>
    </row>
    <row r="34" spans="1:16" s="13" customFormat="1" ht="30" customHeight="1">
      <c r="A34" s="83" t="s">
        <v>137</v>
      </c>
      <c r="B34" s="250" t="s">
        <v>183</v>
      </c>
      <c r="C34" s="206">
        <v>123960</v>
      </c>
      <c r="D34" s="206">
        <v>35539</v>
      </c>
      <c r="E34" s="206" t="s">
        <v>518</v>
      </c>
      <c r="F34" s="206">
        <v>17521</v>
      </c>
      <c r="G34" s="206">
        <v>34201</v>
      </c>
      <c r="H34" s="206">
        <v>278214</v>
      </c>
      <c r="I34" s="206" t="s">
        <v>518</v>
      </c>
      <c r="J34" s="206" t="s">
        <v>518</v>
      </c>
      <c r="K34" s="206">
        <v>158161</v>
      </c>
      <c r="L34" s="206">
        <v>331274</v>
      </c>
      <c r="M34" s="218"/>
      <c r="P34" s="262"/>
    </row>
    <row r="35" spans="1:16" s="13" customFormat="1" ht="18" customHeight="1">
      <c r="A35" s="83" t="s">
        <v>613</v>
      </c>
      <c r="B35" s="250"/>
      <c r="C35" s="206" t="s">
        <v>518</v>
      </c>
      <c r="D35" s="206" t="s">
        <v>518</v>
      </c>
      <c r="E35" s="206" t="s">
        <v>518</v>
      </c>
      <c r="F35" s="206" t="s">
        <v>518</v>
      </c>
      <c r="G35" s="206" t="s">
        <v>518</v>
      </c>
      <c r="H35" s="206" t="s">
        <v>518</v>
      </c>
      <c r="I35" s="206" t="s">
        <v>518</v>
      </c>
      <c r="J35" s="206" t="s">
        <v>518</v>
      </c>
      <c r="K35" s="206" t="s">
        <v>518</v>
      </c>
      <c r="L35" s="206" t="s">
        <v>518</v>
      </c>
      <c r="M35" s="218"/>
      <c r="P35" s="262"/>
    </row>
    <row r="36" spans="1:16" s="13" customFormat="1" ht="18" customHeight="1">
      <c r="A36" s="83" t="s">
        <v>614</v>
      </c>
      <c r="B36" s="250" t="s">
        <v>679</v>
      </c>
      <c r="C36" s="206">
        <v>164888</v>
      </c>
      <c r="D36" s="206">
        <v>150981</v>
      </c>
      <c r="E36" s="206" t="s">
        <v>518</v>
      </c>
      <c r="F36" s="206" t="s">
        <v>518</v>
      </c>
      <c r="G36" s="206">
        <v>127322</v>
      </c>
      <c r="H36" s="206">
        <v>36895</v>
      </c>
      <c r="I36" s="206">
        <v>71853</v>
      </c>
      <c r="J36" s="206">
        <v>4166</v>
      </c>
      <c r="K36" s="206">
        <v>364063</v>
      </c>
      <c r="L36" s="206">
        <v>192042</v>
      </c>
      <c r="M36" s="218"/>
      <c r="P36" s="262"/>
    </row>
    <row r="37" spans="1:16" s="13" customFormat="1" ht="18" customHeight="1">
      <c r="A37" s="83" t="s">
        <v>747</v>
      </c>
      <c r="B37" s="230" t="s">
        <v>748</v>
      </c>
      <c r="C37" s="206">
        <v>1550601</v>
      </c>
      <c r="D37" s="206">
        <v>756794</v>
      </c>
      <c r="E37" s="206">
        <v>329125</v>
      </c>
      <c r="F37" s="206">
        <v>90669</v>
      </c>
      <c r="G37" s="206">
        <v>1945870</v>
      </c>
      <c r="H37" s="206">
        <v>266858</v>
      </c>
      <c r="I37" s="206" t="s">
        <v>518</v>
      </c>
      <c r="J37" s="206" t="s">
        <v>518</v>
      </c>
      <c r="K37" s="206">
        <v>3825596</v>
      </c>
      <c r="L37" s="206">
        <v>1114321</v>
      </c>
      <c r="M37" s="218"/>
      <c r="P37" s="262"/>
    </row>
    <row r="38" spans="1:17" ht="18" customHeight="1">
      <c r="A38" s="84" t="s">
        <v>649</v>
      </c>
      <c r="B38" s="251" t="s">
        <v>650</v>
      </c>
      <c r="C38" s="207" t="s">
        <v>518</v>
      </c>
      <c r="D38" s="207" t="s">
        <v>518</v>
      </c>
      <c r="E38" s="207" t="s">
        <v>518</v>
      </c>
      <c r="F38" s="207" t="s">
        <v>518</v>
      </c>
      <c r="G38" s="207" t="s">
        <v>518</v>
      </c>
      <c r="H38" s="207" t="s">
        <v>518</v>
      </c>
      <c r="I38" s="207" t="s">
        <v>518</v>
      </c>
      <c r="J38" s="207" t="s">
        <v>518</v>
      </c>
      <c r="K38" s="207" t="s">
        <v>518</v>
      </c>
      <c r="L38" s="207" t="s">
        <v>518</v>
      </c>
      <c r="M38" s="242"/>
      <c r="N38" s="13"/>
      <c r="O38" s="13"/>
      <c r="P38" s="262"/>
      <c r="Q38" s="13"/>
    </row>
    <row r="39" spans="1:17" ht="30" customHeight="1">
      <c r="A39" s="260" t="s">
        <v>138</v>
      </c>
      <c r="B39" s="261"/>
      <c r="C39" s="244">
        <v>42035</v>
      </c>
      <c r="D39" s="244">
        <v>86077</v>
      </c>
      <c r="E39" s="244" t="s">
        <v>518</v>
      </c>
      <c r="F39" s="244" t="s">
        <v>518</v>
      </c>
      <c r="G39" s="244">
        <v>244246</v>
      </c>
      <c r="H39" s="244">
        <v>70425</v>
      </c>
      <c r="I39" s="244">
        <v>170345</v>
      </c>
      <c r="J39" s="244">
        <v>38370</v>
      </c>
      <c r="K39" s="244">
        <v>456626</v>
      </c>
      <c r="L39" s="244">
        <v>194872</v>
      </c>
      <c r="M39" s="242"/>
      <c r="N39" s="13"/>
      <c r="O39" s="13"/>
      <c r="P39" s="262"/>
      <c r="Q39" s="13"/>
    </row>
    <row r="40" spans="1:17" ht="18" customHeight="1">
      <c r="A40" s="83" t="s">
        <v>615</v>
      </c>
      <c r="B40" s="250" t="s">
        <v>595</v>
      </c>
      <c r="C40" s="206">
        <v>324052</v>
      </c>
      <c r="D40" s="206">
        <v>1983468</v>
      </c>
      <c r="E40" s="206">
        <v>1136486</v>
      </c>
      <c r="F40" s="206">
        <v>444233</v>
      </c>
      <c r="G40" s="206">
        <v>270806</v>
      </c>
      <c r="H40" s="206">
        <v>213603</v>
      </c>
      <c r="I40" s="206" t="s">
        <v>518</v>
      </c>
      <c r="J40" s="206" t="s">
        <v>518</v>
      </c>
      <c r="K40" s="206">
        <v>1731344</v>
      </c>
      <c r="L40" s="206">
        <v>2641304</v>
      </c>
      <c r="M40" s="242"/>
      <c r="N40" s="13"/>
      <c r="O40" s="13"/>
      <c r="P40" s="262"/>
      <c r="Q40" s="13"/>
    </row>
    <row r="41" spans="1:17" ht="18" customHeight="1">
      <c r="A41" s="83" t="s">
        <v>139</v>
      </c>
      <c r="B41" s="81"/>
      <c r="C41" s="206" t="s">
        <v>518</v>
      </c>
      <c r="D41" s="206" t="s">
        <v>518</v>
      </c>
      <c r="E41" s="206" t="s">
        <v>518</v>
      </c>
      <c r="F41" s="206" t="s">
        <v>518</v>
      </c>
      <c r="G41" s="206" t="s">
        <v>518</v>
      </c>
      <c r="H41" s="206" t="s">
        <v>518</v>
      </c>
      <c r="I41" s="206" t="s">
        <v>518</v>
      </c>
      <c r="J41" s="206" t="s">
        <v>518</v>
      </c>
      <c r="K41" s="206" t="s">
        <v>518</v>
      </c>
      <c r="L41" s="206" t="s">
        <v>518</v>
      </c>
      <c r="M41" s="242"/>
      <c r="N41" s="13"/>
      <c r="O41" s="13"/>
      <c r="P41" s="262"/>
      <c r="Q41" s="13"/>
    </row>
    <row r="42" spans="1:17" ht="18" customHeight="1">
      <c r="A42" s="83" t="s">
        <v>140</v>
      </c>
      <c r="B42" s="250" t="s">
        <v>185</v>
      </c>
      <c r="C42" s="206">
        <v>19393</v>
      </c>
      <c r="D42" s="206">
        <v>129056</v>
      </c>
      <c r="E42" s="206">
        <v>5863</v>
      </c>
      <c r="F42" s="206">
        <v>235430</v>
      </c>
      <c r="G42" s="206">
        <v>209370</v>
      </c>
      <c r="H42" s="206">
        <v>27823</v>
      </c>
      <c r="I42" s="206" t="s">
        <v>518</v>
      </c>
      <c r="J42" s="206" t="s">
        <v>518</v>
      </c>
      <c r="K42" s="206">
        <v>234626</v>
      </c>
      <c r="L42" s="206">
        <v>392309</v>
      </c>
      <c r="M42" s="242"/>
      <c r="N42" s="13"/>
      <c r="O42" s="13"/>
      <c r="P42" s="262"/>
      <c r="Q42" s="13"/>
    </row>
    <row r="43" spans="1:17" ht="18" customHeight="1">
      <c r="A43" s="83" t="s">
        <v>141</v>
      </c>
      <c r="B43" s="250" t="s">
        <v>188</v>
      </c>
      <c r="C43" s="206" t="s">
        <v>518</v>
      </c>
      <c r="D43" s="206" t="s">
        <v>518</v>
      </c>
      <c r="E43" s="206" t="s">
        <v>518</v>
      </c>
      <c r="F43" s="206" t="s">
        <v>518</v>
      </c>
      <c r="G43" s="206" t="s">
        <v>518</v>
      </c>
      <c r="H43" s="206" t="s">
        <v>518</v>
      </c>
      <c r="I43" s="206" t="s">
        <v>518</v>
      </c>
      <c r="J43" s="206" t="s">
        <v>518</v>
      </c>
      <c r="K43" s="206" t="s">
        <v>518</v>
      </c>
      <c r="L43" s="206" t="s">
        <v>518</v>
      </c>
      <c r="M43" s="242"/>
      <c r="N43" s="13"/>
      <c r="O43" s="13"/>
      <c r="P43" s="262"/>
      <c r="Q43" s="13"/>
    </row>
    <row r="44" spans="1:17" ht="30" customHeight="1">
      <c r="A44" s="83" t="s">
        <v>142</v>
      </c>
      <c r="B44" s="250" t="s">
        <v>190</v>
      </c>
      <c r="C44" s="206">
        <v>2372416</v>
      </c>
      <c r="D44" s="206">
        <v>2916715</v>
      </c>
      <c r="E44" s="206">
        <v>482887</v>
      </c>
      <c r="F44" s="206">
        <v>14596</v>
      </c>
      <c r="G44" s="206">
        <v>9242232</v>
      </c>
      <c r="H44" s="206">
        <v>4229100</v>
      </c>
      <c r="I44" s="206">
        <v>37356</v>
      </c>
      <c r="J44" s="206">
        <v>68189</v>
      </c>
      <c r="K44" s="206">
        <v>12134891</v>
      </c>
      <c r="L44" s="206">
        <v>7228600</v>
      </c>
      <c r="M44" s="242"/>
      <c r="N44" s="13"/>
      <c r="O44" s="13"/>
      <c r="P44" s="262"/>
      <c r="Q44" s="13"/>
    </row>
    <row r="45" spans="1:17" ht="18" customHeight="1">
      <c r="A45" s="83" t="s">
        <v>143</v>
      </c>
      <c r="B45" s="250" t="s">
        <v>192</v>
      </c>
      <c r="C45" s="206" t="s">
        <v>518</v>
      </c>
      <c r="D45" s="206">
        <v>1165</v>
      </c>
      <c r="E45" s="206" t="s">
        <v>518</v>
      </c>
      <c r="F45" s="206" t="s">
        <v>518</v>
      </c>
      <c r="G45" s="206" t="s">
        <v>518</v>
      </c>
      <c r="H45" s="206">
        <v>364</v>
      </c>
      <c r="I45" s="206" t="s">
        <v>518</v>
      </c>
      <c r="J45" s="206" t="s">
        <v>518</v>
      </c>
      <c r="K45" s="206" t="s">
        <v>518</v>
      </c>
      <c r="L45" s="206">
        <v>1529</v>
      </c>
      <c r="M45" s="242"/>
      <c r="N45" s="13"/>
      <c r="O45" s="13"/>
      <c r="P45" s="262"/>
      <c r="Q45" s="13"/>
    </row>
    <row r="46" spans="1:17" ht="18" customHeight="1">
      <c r="A46" s="83" t="s">
        <v>146</v>
      </c>
      <c r="B46" s="250" t="s">
        <v>651</v>
      </c>
      <c r="C46" s="206">
        <v>772152</v>
      </c>
      <c r="D46" s="206">
        <v>1575019</v>
      </c>
      <c r="E46" s="206" t="s">
        <v>518</v>
      </c>
      <c r="F46" s="206">
        <v>46859</v>
      </c>
      <c r="G46" s="206">
        <v>1050570</v>
      </c>
      <c r="H46" s="206">
        <v>593795</v>
      </c>
      <c r="I46" s="206" t="s">
        <v>518</v>
      </c>
      <c r="J46" s="206">
        <v>158</v>
      </c>
      <c r="K46" s="206">
        <v>1822722</v>
      </c>
      <c r="L46" s="206">
        <v>2215831</v>
      </c>
      <c r="M46" s="242"/>
      <c r="N46" s="13"/>
      <c r="O46" s="13"/>
      <c r="P46" s="262"/>
      <c r="Q46" s="13"/>
    </row>
    <row r="47" spans="1:17" ht="18" customHeight="1">
      <c r="A47" s="83" t="s">
        <v>147</v>
      </c>
      <c r="B47" s="81"/>
      <c r="C47" s="206" t="s">
        <v>518</v>
      </c>
      <c r="D47" s="206" t="s">
        <v>518</v>
      </c>
      <c r="E47" s="206" t="s">
        <v>518</v>
      </c>
      <c r="F47" s="206" t="s">
        <v>518</v>
      </c>
      <c r="G47" s="206" t="s">
        <v>518</v>
      </c>
      <c r="H47" s="206" t="s">
        <v>518</v>
      </c>
      <c r="I47" s="206" t="s">
        <v>518</v>
      </c>
      <c r="J47" s="206" t="s">
        <v>518</v>
      </c>
      <c r="K47" s="206" t="s">
        <v>518</v>
      </c>
      <c r="L47" s="206" t="s">
        <v>518</v>
      </c>
      <c r="M47" s="242"/>
      <c r="N47" s="13"/>
      <c r="O47" s="13"/>
      <c r="P47" s="262"/>
      <c r="Q47" s="13"/>
    </row>
    <row r="48" spans="1:17" ht="18" customHeight="1">
      <c r="A48" s="83" t="s">
        <v>148</v>
      </c>
      <c r="B48" s="250" t="s">
        <v>652</v>
      </c>
      <c r="C48" s="206">
        <v>206005</v>
      </c>
      <c r="D48" s="206">
        <v>515999</v>
      </c>
      <c r="E48" s="206" t="s">
        <v>518</v>
      </c>
      <c r="F48" s="206" t="s">
        <v>518</v>
      </c>
      <c r="G48" s="206">
        <v>387642</v>
      </c>
      <c r="H48" s="206">
        <v>353729</v>
      </c>
      <c r="I48" s="206" t="s">
        <v>518</v>
      </c>
      <c r="J48" s="206" t="s">
        <v>518</v>
      </c>
      <c r="K48" s="206">
        <v>593647</v>
      </c>
      <c r="L48" s="206">
        <v>869728</v>
      </c>
      <c r="M48" s="242"/>
      <c r="N48" s="13"/>
      <c r="O48" s="13"/>
      <c r="P48" s="262"/>
      <c r="Q48" s="13"/>
    </row>
    <row r="49" spans="1:17" ht="30" customHeight="1">
      <c r="A49" s="83" t="s">
        <v>616</v>
      </c>
      <c r="B49" s="250" t="s">
        <v>653</v>
      </c>
      <c r="C49" s="206" t="s">
        <v>518</v>
      </c>
      <c r="D49" s="206">
        <v>141570</v>
      </c>
      <c r="E49" s="206">
        <v>-667</v>
      </c>
      <c r="F49" s="206">
        <v>186463</v>
      </c>
      <c r="G49" s="206">
        <v>3497</v>
      </c>
      <c r="H49" s="206">
        <v>8464</v>
      </c>
      <c r="I49" s="206" t="s">
        <v>518</v>
      </c>
      <c r="J49" s="206">
        <v>1873</v>
      </c>
      <c r="K49" s="206">
        <v>2830</v>
      </c>
      <c r="L49" s="206">
        <v>338370</v>
      </c>
      <c r="M49" s="242"/>
      <c r="N49" s="13"/>
      <c r="O49" s="13"/>
      <c r="P49" s="262"/>
      <c r="Q49" s="13"/>
    </row>
    <row r="50" spans="1:17" ht="18" customHeight="1">
      <c r="A50" s="83" t="s">
        <v>149</v>
      </c>
      <c r="B50" s="250" t="s">
        <v>200</v>
      </c>
      <c r="C50" s="206" t="s">
        <v>518</v>
      </c>
      <c r="D50" s="206">
        <v>18499</v>
      </c>
      <c r="E50" s="206" t="s">
        <v>518</v>
      </c>
      <c r="F50" s="206" t="s">
        <v>518</v>
      </c>
      <c r="G50" s="206" t="s">
        <v>518</v>
      </c>
      <c r="H50" s="206">
        <v>8</v>
      </c>
      <c r="I50" s="206" t="s">
        <v>518</v>
      </c>
      <c r="J50" s="206" t="s">
        <v>518</v>
      </c>
      <c r="K50" s="206" t="s">
        <v>518</v>
      </c>
      <c r="L50" s="206">
        <v>18507</v>
      </c>
      <c r="M50" s="242"/>
      <c r="N50" s="13"/>
      <c r="O50" s="13"/>
      <c r="P50" s="262"/>
      <c r="Q50" s="13"/>
    </row>
    <row r="51" spans="1:17" ht="18" customHeight="1">
      <c r="A51" s="83" t="s">
        <v>617</v>
      </c>
      <c r="B51" s="81"/>
      <c r="C51" s="206" t="s">
        <v>518</v>
      </c>
      <c r="D51" s="206" t="s">
        <v>518</v>
      </c>
      <c r="E51" s="206" t="s">
        <v>518</v>
      </c>
      <c r="F51" s="206" t="s">
        <v>518</v>
      </c>
      <c r="G51" s="206" t="s">
        <v>518</v>
      </c>
      <c r="H51" s="206" t="s">
        <v>518</v>
      </c>
      <c r="I51" s="206" t="s">
        <v>518</v>
      </c>
      <c r="J51" s="206" t="s">
        <v>518</v>
      </c>
      <c r="K51" s="206" t="s">
        <v>518</v>
      </c>
      <c r="L51" s="206" t="s">
        <v>518</v>
      </c>
      <c r="M51" s="242"/>
      <c r="N51" s="13"/>
      <c r="O51" s="13"/>
      <c r="P51" s="262"/>
      <c r="Q51" s="13"/>
    </row>
    <row r="52" spans="1:17" ht="18" customHeight="1">
      <c r="A52" s="83" t="s">
        <v>804</v>
      </c>
      <c r="B52" s="250"/>
      <c r="C52" s="206">
        <v>234324</v>
      </c>
      <c r="D52" s="206">
        <v>8958</v>
      </c>
      <c r="E52" s="206" t="s">
        <v>518</v>
      </c>
      <c r="F52" s="206" t="s">
        <v>518</v>
      </c>
      <c r="G52" s="206">
        <v>365085</v>
      </c>
      <c r="H52" s="206">
        <v>5237</v>
      </c>
      <c r="I52" s="206">
        <v>844252</v>
      </c>
      <c r="J52" s="206">
        <v>2390</v>
      </c>
      <c r="K52" s="206">
        <v>1443661</v>
      </c>
      <c r="L52" s="206">
        <v>16585</v>
      </c>
      <c r="M52" s="242"/>
      <c r="N52" s="13"/>
      <c r="O52" s="13"/>
      <c r="P52" s="262"/>
      <c r="Q52" s="13"/>
    </row>
    <row r="53" spans="1:17" ht="18" customHeight="1">
      <c r="A53" s="83" t="s">
        <v>150</v>
      </c>
      <c r="B53" s="250"/>
      <c r="C53" s="206" t="s">
        <v>518</v>
      </c>
      <c r="D53" s="206" t="s">
        <v>518</v>
      </c>
      <c r="E53" s="206" t="s">
        <v>518</v>
      </c>
      <c r="F53" s="206" t="s">
        <v>518</v>
      </c>
      <c r="G53" s="206" t="s">
        <v>518</v>
      </c>
      <c r="H53" s="206" t="s">
        <v>518</v>
      </c>
      <c r="I53" s="206" t="s">
        <v>518</v>
      </c>
      <c r="J53" s="206" t="s">
        <v>518</v>
      </c>
      <c r="K53" s="206" t="s">
        <v>518</v>
      </c>
      <c r="L53" s="206" t="s">
        <v>518</v>
      </c>
      <c r="M53" s="242"/>
      <c r="N53" s="13"/>
      <c r="O53" s="13"/>
      <c r="P53" s="262"/>
      <c r="Q53" s="13"/>
    </row>
    <row r="54" spans="1:17" ht="30" customHeight="1">
      <c r="A54" s="83" t="s">
        <v>151</v>
      </c>
      <c r="B54" s="270" t="s">
        <v>204</v>
      </c>
      <c r="C54" s="206" t="s">
        <v>518</v>
      </c>
      <c r="D54" s="206">
        <v>1987</v>
      </c>
      <c r="E54" s="206" t="s">
        <v>518</v>
      </c>
      <c r="F54" s="206" t="s">
        <v>518</v>
      </c>
      <c r="G54" s="206" t="s">
        <v>518</v>
      </c>
      <c r="H54" s="206">
        <v>132</v>
      </c>
      <c r="I54" s="206" t="s">
        <v>518</v>
      </c>
      <c r="J54" s="206" t="s">
        <v>518</v>
      </c>
      <c r="K54" s="206" t="s">
        <v>518</v>
      </c>
      <c r="L54" s="206">
        <v>2119</v>
      </c>
      <c r="M54" s="242"/>
      <c r="N54" s="13"/>
      <c r="O54" s="13"/>
      <c r="P54" s="262"/>
      <c r="Q54" s="13"/>
    </row>
    <row r="55" spans="1:17" ht="18" customHeight="1">
      <c r="A55" s="83" t="s">
        <v>808</v>
      </c>
      <c r="B55" s="250" t="s">
        <v>807</v>
      </c>
      <c r="C55" s="206" t="s">
        <v>518</v>
      </c>
      <c r="D55" s="206" t="s">
        <v>518</v>
      </c>
      <c r="E55" s="206" t="s">
        <v>518</v>
      </c>
      <c r="F55" s="206" t="s">
        <v>518</v>
      </c>
      <c r="G55" s="206" t="s">
        <v>518</v>
      </c>
      <c r="H55" s="206" t="s">
        <v>518</v>
      </c>
      <c r="I55" s="206" t="s">
        <v>518</v>
      </c>
      <c r="J55" s="206" t="s">
        <v>518</v>
      </c>
      <c r="K55" s="206" t="s">
        <v>518</v>
      </c>
      <c r="L55" s="206" t="s">
        <v>518</v>
      </c>
      <c r="M55" s="242"/>
      <c r="N55" s="13"/>
      <c r="O55" s="13"/>
      <c r="P55" s="262"/>
      <c r="Q55" s="13"/>
    </row>
    <row r="56" spans="1:17" ht="18" customHeight="1">
      <c r="A56" s="83" t="s">
        <v>618</v>
      </c>
      <c r="B56" s="250"/>
      <c r="C56" s="206" t="s">
        <v>518</v>
      </c>
      <c r="D56" s="206" t="s">
        <v>518</v>
      </c>
      <c r="E56" s="206" t="s">
        <v>518</v>
      </c>
      <c r="F56" s="206" t="s">
        <v>518</v>
      </c>
      <c r="G56" s="206" t="s">
        <v>518</v>
      </c>
      <c r="H56" s="206" t="s">
        <v>518</v>
      </c>
      <c r="I56" s="206" t="s">
        <v>518</v>
      </c>
      <c r="J56" s="206" t="s">
        <v>518</v>
      </c>
      <c r="K56" s="206" t="s">
        <v>518</v>
      </c>
      <c r="L56" s="206" t="s">
        <v>518</v>
      </c>
      <c r="M56" s="242"/>
      <c r="N56" s="13"/>
      <c r="O56" s="13"/>
      <c r="P56" s="262"/>
      <c r="Q56" s="13"/>
    </row>
    <row r="57" spans="1:17" ht="18" customHeight="1">
      <c r="A57" s="83" t="s">
        <v>152</v>
      </c>
      <c r="B57" s="230" t="s">
        <v>207</v>
      </c>
      <c r="C57" s="206" t="s">
        <v>518</v>
      </c>
      <c r="D57" s="206" t="s">
        <v>518</v>
      </c>
      <c r="E57" s="206" t="s">
        <v>518</v>
      </c>
      <c r="F57" s="206" t="s">
        <v>518</v>
      </c>
      <c r="G57" s="206" t="s">
        <v>518</v>
      </c>
      <c r="H57" s="206" t="s">
        <v>518</v>
      </c>
      <c r="I57" s="206" t="s">
        <v>518</v>
      </c>
      <c r="J57" s="206" t="s">
        <v>518</v>
      </c>
      <c r="K57" s="206" t="s">
        <v>518</v>
      </c>
      <c r="L57" s="206" t="s">
        <v>518</v>
      </c>
      <c r="M57" s="242"/>
      <c r="N57" s="13"/>
      <c r="O57" s="13"/>
      <c r="P57" s="262"/>
      <c r="Q57" s="13"/>
    </row>
    <row r="58" spans="1:17" ht="18" customHeight="1">
      <c r="A58" s="83" t="s">
        <v>762</v>
      </c>
      <c r="B58" s="250" t="s">
        <v>763</v>
      </c>
      <c r="C58" s="206">
        <v>960670</v>
      </c>
      <c r="D58" s="206">
        <v>2332095</v>
      </c>
      <c r="E58" s="206">
        <v>1250619</v>
      </c>
      <c r="F58" s="206" t="s">
        <v>518</v>
      </c>
      <c r="G58" s="206">
        <v>3077500</v>
      </c>
      <c r="H58" s="206">
        <v>5376009</v>
      </c>
      <c r="I58" s="206" t="s">
        <v>518</v>
      </c>
      <c r="J58" s="206" t="s">
        <v>518</v>
      </c>
      <c r="K58" s="206">
        <v>5288789</v>
      </c>
      <c r="L58" s="206">
        <v>7708104</v>
      </c>
      <c r="M58" s="242"/>
      <c r="N58" s="13"/>
      <c r="O58" s="13"/>
      <c r="P58" s="262"/>
      <c r="Q58" s="13"/>
    </row>
    <row r="59" spans="1:17" ht="30" customHeight="1">
      <c r="A59" s="83" t="s">
        <v>154</v>
      </c>
      <c r="B59" s="250"/>
      <c r="C59" s="206" t="s">
        <v>518</v>
      </c>
      <c r="D59" s="206" t="s">
        <v>518</v>
      </c>
      <c r="E59" s="206" t="s">
        <v>518</v>
      </c>
      <c r="F59" s="206" t="s">
        <v>518</v>
      </c>
      <c r="G59" s="206" t="s">
        <v>518</v>
      </c>
      <c r="H59" s="206" t="s">
        <v>518</v>
      </c>
      <c r="I59" s="206" t="s">
        <v>518</v>
      </c>
      <c r="J59" s="206" t="s">
        <v>518</v>
      </c>
      <c r="K59" s="206" t="s">
        <v>518</v>
      </c>
      <c r="L59" s="206" t="s">
        <v>518</v>
      </c>
      <c r="M59" s="242"/>
      <c r="N59" s="13"/>
      <c r="O59" s="13"/>
      <c r="P59" s="262"/>
      <c r="Q59" s="13"/>
    </row>
    <row r="60" spans="1:17" ht="18" customHeight="1">
      <c r="A60" s="83" t="s">
        <v>764</v>
      </c>
      <c r="B60" s="81"/>
      <c r="C60" s="206" t="s">
        <v>518</v>
      </c>
      <c r="D60" s="206" t="s">
        <v>518</v>
      </c>
      <c r="E60" s="206" t="s">
        <v>518</v>
      </c>
      <c r="F60" s="206" t="s">
        <v>518</v>
      </c>
      <c r="G60" s="206" t="s">
        <v>518</v>
      </c>
      <c r="H60" s="206" t="s">
        <v>518</v>
      </c>
      <c r="I60" s="206" t="s">
        <v>518</v>
      </c>
      <c r="J60" s="206" t="s">
        <v>518</v>
      </c>
      <c r="K60" s="206" t="s">
        <v>518</v>
      </c>
      <c r="L60" s="206" t="s">
        <v>518</v>
      </c>
      <c r="M60" s="242"/>
      <c r="N60" s="13"/>
      <c r="O60" s="13"/>
      <c r="P60" s="262"/>
      <c r="Q60" s="13"/>
    </row>
    <row r="61" spans="1:17" ht="18" customHeight="1">
      <c r="A61" s="83" t="s">
        <v>155</v>
      </c>
      <c r="B61" s="250" t="s">
        <v>210</v>
      </c>
      <c r="C61" s="206" t="s">
        <v>518</v>
      </c>
      <c r="D61" s="206" t="s">
        <v>518</v>
      </c>
      <c r="E61" s="206" t="s">
        <v>518</v>
      </c>
      <c r="F61" s="206" t="s">
        <v>518</v>
      </c>
      <c r="G61" s="206" t="s">
        <v>518</v>
      </c>
      <c r="H61" s="206" t="s">
        <v>518</v>
      </c>
      <c r="I61" s="206" t="s">
        <v>518</v>
      </c>
      <c r="J61" s="206" t="s">
        <v>518</v>
      </c>
      <c r="K61" s="206" t="s">
        <v>518</v>
      </c>
      <c r="L61" s="206" t="s">
        <v>518</v>
      </c>
      <c r="M61" s="242"/>
      <c r="N61" s="13"/>
      <c r="O61" s="13"/>
      <c r="P61" s="262"/>
      <c r="Q61" s="13"/>
    </row>
    <row r="62" spans="1:17" ht="18" customHeight="1">
      <c r="A62" s="83" t="s">
        <v>675</v>
      </c>
      <c r="B62" s="250" t="s">
        <v>668</v>
      </c>
      <c r="C62" s="206" t="s">
        <v>518</v>
      </c>
      <c r="D62" s="206" t="s">
        <v>518</v>
      </c>
      <c r="E62" s="206" t="s">
        <v>518</v>
      </c>
      <c r="F62" s="206" t="s">
        <v>518</v>
      </c>
      <c r="G62" s="206" t="s">
        <v>518</v>
      </c>
      <c r="H62" s="206" t="s">
        <v>518</v>
      </c>
      <c r="I62" s="206" t="s">
        <v>518</v>
      </c>
      <c r="J62" s="206" t="s">
        <v>518</v>
      </c>
      <c r="K62" s="206" t="s">
        <v>518</v>
      </c>
      <c r="L62" s="206" t="s">
        <v>518</v>
      </c>
      <c r="M62" s="242"/>
      <c r="N62" s="13"/>
      <c r="O62" s="13"/>
      <c r="P62" s="262"/>
      <c r="Q62" s="13"/>
    </row>
    <row r="63" spans="1:17" ht="18" customHeight="1">
      <c r="A63" s="84" t="s">
        <v>156</v>
      </c>
      <c r="B63" s="251" t="s">
        <v>212</v>
      </c>
      <c r="C63" s="207" t="s">
        <v>518</v>
      </c>
      <c r="D63" s="207" t="s">
        <v>518</v>
      </c>
      <c r="E63" s="207" t="s">
        <v>518</v>
      </c>
      <c r="F63" s="207" t="s">
        <v>518</v>
      </c>
      <c r="G63" s="207" t="s">
        <v>518</v>
      </c>
      <c r="H63" s="207" t="s">
        <v>518</v>
      </c>
      <c r="I63" s="207" t="s">
        <v>518</v>
      </c>
      <c r="J63" s="207" t="s">
        <v>518</v>
      </c>
      <c r="K63" s="207" t="s">
        <v>518</v>
      </c>
      <c r="L63" s="207" t="s">
        <v>518</v>
      </c>
      <c r="M63" s="242"/>
      <c r="N63" s="13"/>
      <c r="O63" s="13"/>
      <c r="P63" s="262"/>
      <c r="Q63" s="13"/>
    </row>
    <row r="64" spans="1:17" ht="30" customHeight="1">
      <c r="A64" s="260" t="s">
        <v>619</v>
      </c>
      <c r="B64" s="261" t="s">
        <v>654</v>
      </c>
      <c r="C64" s="244">
        <v>93018</v>
      </c>
      <c r="D64" s="244">
        <v>211552</v>
      </c>
      <c r="E64" s="244" t="s">
        <v>518</v>
      </c>
      <c r="F64" s="244">
        <v>6879</v>
      </c>
      <c r="G64" s="244">
        <v>27670</v>
      </c>
      <c r="H64" s="244">
        <v>208266</v>
      </c>
      <c r="I64" s="244">
        <v>2067</v>
      </c>
      <c r="J64" s="244">
        <v>2531</v>
      </c>
      <c r="K64" s="244">
        <v>122755</v>
      </c>
      <c r="L64" s="244">
        <v>429228</v>
      </c>
      <c r="M64" s="242"/>
      <c r="N64" s="13"/>
      <c r="O64" s="13"/>
      <c r="P64" s="262"/>
      <c r="Q64" s="13"/>
    </row>
    <row r="65" spans="1:17" ht="18" customHeight="1">
      <c r="A65" s="83" t="s">
        <v>620</v>
      </c>
      <c r="B65" s="250" t="s">
        <v>526</v>
      </c>
      <c r="C65" s="206">
        <v>1356742</v>
      </c>
      <c r="D65" s="206">
        <v>260408</v>
      </c>
      <c r="E65" s="206">
        <v>146091</v>
      </c>
      <c r="F65" s="206">
        <v>21335</v>
      </c>
      <c r="G65" s="206">
        <v>723282</v>
      </c>
      <c r="H65" s="206">
        <v>360786</v>
      </c>
      <c r="I65" s="206" t="s">
        <v>518</v>
      </c>
      <c r="J65" s="206" t="s">
        <v>518</v>
      </c>
      <c r="K65" s="206">
        <v>2226115</v>
      </c>
      <c r="L65" s="206">
        <v>642529</v>
      </c>
      <c r="M65" s="242"/>
      <c r="N65" s="13"/>
      <c r="O65" s="13"/>
      <c r="P65" s="262"/>
      <c r="Q65" s="13"/>
    </row>
    <row r="66" spans="1:17" ht="18" customHeight="1">
      <c r="A66" s="83" t="s">
        <v>621</v>
      </c>
      <c r="B66" s="250" t="s">
        <v>628</v>
      </c>
      <c r="C66" s="206" t="s">
        <v>518</v>
      </c>
      <c r="D66" s="206" t="s">
        <v>518</v>
      </c>
      <c r="E66" s="206" t="s">
        <v>518</v>
      </c>
      <c r="F66" s="206" t="s">
        <v>518</v>
      </c>
      <c r="G66" s="206" t="s">
        <v>518</v>
      </c>
      <c r="H66" s="206" t="s">
        <v>518</v>
      </c>
      <c r="I66" s="206" t="s">
        <v>518</v>
      </c>
      <c r="J66" s="206" t="s">
        <v>518</v>
      </c>
      <c r="K66" s="206" t="s">
        <v>518</v>
      </c>
      <c r="L66" s="206" t="s">
        <v>518</v>
      </c>
      <c r="M66" s="242"/>
      <c r="N66" s="13"/>
      <c r="O66" s="13"/>
      <c r="P66" s="262"/>
      <c r="Q66" s="13"/>
    </row>
    <row r="67" spans="1:17" ht="18" customHeight="1">
      <c r="A67" s="83" t="s">
        <v>622</v>
      </c>
      <c r="B67" s="250" t="s">
        <v>655</v>
      </c>
      <c r="C67" s="206" t="s">
        <v>518</v>
      </c>
      <c r="D67" s="206">
        <v>11258</v>
      </c>
      <c r="E67" s="206" t="s">
        <v>518</v>
      </c>
      <c r="F67" s="206" t="s">
        <v>518</v>
      </c>
      <c r="G67" s="206">
        <v>4588796</v>
      </c>
      <c r="H67" s="206">
        <v>61667</v>
      </c>
      <c r="I67" s="206" t="s">
        <v>518</v>
      </c>
      <c r="J67" s="206" t="s">
        <v>518</v>
      </c>
      <c r="K67" s="206">
        <v>4588796</v>
      </c>
      <c r="L67" s="206">
        <v>72925</v>
      </c>
      <c r="M67" s="242"/>
      <c r="N67" s="13"/>
      <c r="O67" s="13"/>
      <c r="P67" s="262"/>
      <c r="Q67" s="13"/>
    </row>
    <row r="68" spans="1:17" ht="18" customHeight="1">
      <c r="A68" s="83" t="s">
        <v>623</v>
      </c>
      <c r="B68" s="250"/>
      <c r="C68" s="206" t="s">
        <v>518</v>
      </c>
      <c r="D68" s="206" t="s">
        <v>518</v>
      </c>
      <c r="E68" s="206" t="s">
        <v>518</v>
      </c>
      <c r="F68" s="206" t="s">
        <v>518</v>
      </c>
      <c r="G68" s="206" t="s">
        <v>518</v>
      </c>
      <c r="H68" s="206" t="s">
        <v>518</v>
      </c>
      <c r="I68" s="206" t="s">
        <v>518</v>
      </c>
      <c r="J68" s="206" t="s">
        <v>518</v>
      </c>
      <c r="K68" s="206" t="s">
        <v>518</v>
      </c>
      <c r="L68" s="206" t="s">
        <v>518</v>
      </c>
      <c r="M68" s="242"/>
      <c r="N68" s="13"/>
      <c r="O68" s="13"/>
      <c r="P68" s="262"/>
      <c r="Q68" s="13"/>
    </row>
    <row r="69" spans="1:17" ht="30" customHeight="1">
      <c r="A69" s="83" t="s">
        <v>624</v>
      </c>
      <c r="B69" s="228"/>
      <c r="C69" s="206">
        <v>46360</v>
      </c>
      <c r="D69" s="206">
        <v>617808</v>
      </c>
      <c r="E69" s="206" t="s">
        <v>518</v>
      </c>
      <c r="F69" s="206" t="s">
        <v>518</v>
      </c>
      <c r="G69" s="206">
        <v>21001</v>
      </c>
      <c r="H69" s="206">
        <v>53512</v>
      </c>
      <c r="I69" s="206">
        <v>964</v>
      </c>
      <c r="J69" s="206">
        <v>3441</v>
      </c>
      <c r="K69" s="206">
        <v>68325</v>
      </c>
      <c r="L69" s="206">
        <v>674761</v>
      </c>
      <c r="M69" s="242"/>
      <c r="N69" s="13"/>
      <c r="O69" s="13"/>
      <c r="P69" s="262"/>
      <c r="Q69" s="13"/>
    </row>
    <row r="70" spans="1:17" ht="18" customHeight="1">
      <c r="A70" s="83" t="s">
        <v>214</v>
      </c>
      <c r="B70" s="250"/>
      <c r="C70" s="206" t="s">
        <v>518</v>
      </c>
      <c r="D70" s="206">
        <v>96</v>
      </c>
      <c r="E70" s="206" t="s">
        <v>518</v>
      </c>
      <c r="F70" s="206" t="s">
        <v>518</v>
      </c>
      <c r="G70" s="206" t="s">
        <v>518</v>
      </c>
      <c r="H70" s="206">
        <v>20</v>
      </c>
      <c r="I70" s="206" t="s">
        <v>518</v>
      </c>
      <c r="J70" s="206" t="s">
        <v>518</v>
      </c>
      <c r="K70" s="206" t="s">
        <v>518</v>
      </c>
      <c r="L70" s="206">
        <v>116</v>
      </c>
      <c r="M70" s="242"/>
      <c r="N70" s="13"/>
      <c r="O70" s="13"/>
      <c r="P70" s="262"/>
      <c r="Q70" s="13"/>
    </row>
    <row r="71" spans="1:17" ht="18" customHeight="1">
      <c r="A71" s="83" t="s">
        <v>122</v>
      </c>
      <c r="B71" s="81" t="s">
        <v>122</v>
      </c>
      <c r="C71" s="208"/>
      <c r="D71" s="208"/>
      <c r="E71" s="208"/>
      <c r="F71" s="208"/>
      <c r="G71" s="208"/>
      <c r="H71" s="208"/>
      <c r="I71" s="208"/>
      <c r="J71" s="208"/>
      <c r="K71" s="208"/>
      <c r="L71" s="208"/>
      <c r="M71" s="243"/>
      <c r="N71" s="249"/>
      <c r="O71" s="248"/>
      <c r="Q71" s="13"/>
    </row>
    <row r="72" spans="1:17" ht="18" customHeight="1">
      <c r="A72" s="85" t="s">
        <v>744</v>
      </c>
      <c r="B72" s="87" t="s">
        <v>745</v>
      </c>
      <c r="C72" s="221">
        <f>SUM(C14:C70)</f>
        <v>13162574</v>
      </c>
      <c r="D72" s="221">
        <f aca="true" t="shared" si="0" ref="D72:L72">SUM(D14:D70)</f>
        <v>27315372</v>
      </c>
      <c r="E72" s="221">
        <f t="shared" si="0"/>
        <v>7172996</v>
      </c>
      <c r="F72" s="221">
        <f t="shared" si="0"/>
        <v>4242026</v>
      </c>
      <c r="G72" s="221">
        <f t="shared" si="0"/>
        <v>38491659</v>
      </c>
      <c r="H72" s="221">
        <f t="shared" si="0"/>
        <v>21896862</v>
      </c>
      <c r="I72" s="221">
        <f t="shared" si="0"/>
        <v>1180186</v>
      </c>
      <c r="J72" s="221">
        <f t="shared" si="0"/>
        <v>123503</v>
      </c>
      <c r="K72" s="221">
        <f t="shared" si="0"/>
        <v>60007415</v>
      </c>
      <c r="L72" s="221">
        <f t="shared" si="0"/>
        <v>53577763</v>
      </c>
      <c r="M72" s="243"/>
      <c r="Q72" s="13"/>
    </row>
    <row r="73" spans="1:17" ht="15.75">
      <c r="A73" s="43"/>
      <c r="Q73" s="13"/>
    </row>
    <row r="74" spans="1:17" ht="15.75">
      <c r="A74" s="43"/>
      <c r="Q74" s="13"/>
    </row>
    <row r="75" spans="1:17" ht="15.75">
      <c r="A75" s="43"/>
      <c r="Q75" s="13"/>
    </row>
    <row r="76" spans="1:17" ht="15.75">
      <c r="A76" s="43"/>
      <c r="Q76" s="13"/>
    </row>
    <row r="77" spans="1:17" ht="15.75">
      <c r="A77" s="43"/>
      <c r="Q77" s="13"/>
    </row>
    <row r="78" spans="1:17" ht="15.75">
      <c r="A78" s="43"/>
      <c r="Q78" s="13"/>
    </row>
    <row r="79" spans="1:17" ht="15.75">
      <c r="A79" s="43"/>
      <c r="Q79" s="13"/>
    </row>
    <row r="80" spans="1:17" ht="15.75">
      <c r="A80" s="43"/>
      <c r="Q80" s="13"/>
    </row>
    <row r="81" spans="1:17" ht="15.75">
      <c r="A81" s="43"/>
      <c r="Q81" s="13"/>
    </row>
    <row r="82" spans="1:17" ht="15.75">
      <c r="A82" s="43"/>
      <c r="Q82" s="13"/>
    </row>
    <row r="83" spans="1:17" ht="15.75">
      <c r="A83" s="43"/>
      <c r="Q83" s="13"/>
    </row>
    <row r="84" spans="1:17" ht="15.75">
      <c r="A84" s="43"/>
      <c r="Q84" s="13"/>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sheetData>
  <sheetProtection/>
  <mergeCells count="10">
    <mergeCell ref="A1:L1"/>
    <mergeCell ref="A2:L2"/>
    <mergeCell ref="A4:B4"/>
    <mergeCell ref="A5:B5"/>
    <mergeCell ref="C7:L7"/>
    <mergeCell ref="E8:F9"/>
    <mergeCell ref="I8:J9"/>
    <mergeCell ref="K8:L9"/>
    <mergeCell ref="C8:D9"/>
    <mergeCell ref="G8:H9"/>
  </mergeCells>
  <printOptions/>
  <pageMargins left="0.31496062992125984" right="0.31496062992125984" top="0.31496062992125984" bottom="0.2362204724409449" header="0.5118110236220472" footer="0.5118110236220472"/>
  <pageSetup fitToHeight="3" horizontalDpi="600" verticalDpi="600" orientation="landscape" paperSize="9" scale="64" r:id="rId1"/>
  <rowBreaks count="2" manualBreakCount="2">
    <brk id="38" max="11" man="1"/>
    <brk id="63" max="255" man="1"/>
  </rowBreaks>
</worksheet>
</file>

<file path=xl/worksheets/sheet21.xml><?xml version="1.0" encoding="utf-8"?>
<worksheet xmlns="http://schemas.openxmlformats.org/spreadsheetml/2006/main" xmlns:r="http://schemas.openxmlformats.org/officeDocument/2006/relationships">
  <dimension ref="A1:DC181"/>
  <sheetViews>
    <sheetView zoomScale="75" zoomScaleNormal="75" zoomScalePageLayoutView="0" workbookViewId="0" topLeftCell="A1">
      <selection activeCell="A1" sqref="A1:H1"/>
    </sheetView>
  </sheetViews>
  <sheetFormatPr defaultColWidth="9.00390625" defaultRowHeight="16.5"/>
  <cols>
    <col min="1" max="1" width="27.125" style="13" customWidth="1"/>
    <col min="2" max="2" width="21.625" style="13" customWidth="1"/>
    <col min="3" max="8" width="17.625" style="13" customWidth="1"/>
    <col min="9" max="9" width="10.625" style="43" bestFit="1" customWidth="1"/>
    <col min="10" max="11" width="9.00390625" style="249" customWidth="1"/>
    <col min="12" max="16384" width="9.00390625" style="43" customWidth="1"/>
  </cols>
  <sheetData>
    <row r="1" spans="1:11" s="232" customFormat="1" ht="45.75" customHeight="1">
      <c r="A1" s="320" t="s">
        <v>2</v>
      </c>
      <c r="B1" s="320"/>
      <c r="C1" s="321"/>
      <c r="D1" s="321"/>
      <c r="E1" s="321"/>
      <c r="F1" s="321"/>
      <c r="G1" s="321"/>
      <c r="H1" s="321"/>
      <c r="J1" s="266"/>
      <c r="K1" s="266"/>
    </row>
    <row r="2" spans="1:11" s="232" customFormat="1" ht="43.5" customHeight="1">
      <c r="A2" s="320" t="s">
        <v>801</v>
      </c>
      <c r="B2" s="320"/>
      <c r="C2" s="321"/>
      <c r="D2" s="321"/>
      <c r="E2" s="321"/>
      <c r="F2" s="321"/>
      <c r="G2" s="321"/>
      <c r="H2" s="321"/>
      <c r="J2" s="266"/>
      <c r="K2" s="266"/>
    </row>
    <row r="3" spans="1:11" s="13" customFormat="1" ht="7.5" customHeight="1">
      <c r="A3" s="20"/>
      <c r="B3" s="20"/>
      <c r="C3" s="21"/>
      <c r="J3" s="248"/>
      <c r="K3" s="248"/>
    </row>
    <row r="4" spans="1:11" s="21" customFormat="1" ht="37.5" customHeight="1">
      <c r="A4" s="322" t="s">
        <v>0</v>
      </c>
      <c r="B4" s="322"/>
      <c r="J4" s="267"/>
      <c r="K4" s="267"/>
    </row>
    <row r="5" spans="1:11" s="21" customFormat="1" ht="37.5" customHeight="1">
      <c r="A5" s="322" t="s">
        <v>1</v>
      </c>
      <c r="B5" s="322"/>
      <c r="J5" s="267"/>
      <c r="K5" s="267"/>
    </row>
    <row r="6" spans="10:11" s="13" customFormat="1" ht="12.75" customHeight="1">
      <c r="J6" s="248"/>
      <c r="K6" s="248"/>
    </row>
    <row r="7" spans="1:11" s="9" customFormat="1" ht="39.75" customHeight="1">
      <c r="A7" s="77"/>
      <c r="B7" s="79"/>
      <c r="C7" s="334" t="s">
        <v>30</v>
      </c>
      <c r="D7" s="326"/>
      <c r="E7" s="326"/>
      <c r="F7" s="326"/>
      <c r="G7" s="326"/>
      <c r="H7" s="324"/>
      <c r="J7" s="246"/>
      <c r="K7" s="246"/>
    </row>
    <row r="8" spans="1:11" s="9" customFormat="1" ht="33.75" customHeight="1">
      <c r="A8" s="78"/>
      <c r="B8" s="80"/>
      <c r="C8" s="335" t="s">
        <v>31</v>
      </c>
      <c r="D8" s="336"/>
      <c r="E8" s="335" t="s">
        <v>32</v>
      </c>
      <c r="F8" s="336"/>
      <c r="G8" s="335" t="s">
        <v>50</v>
      </c>
      <c r="H8" s="336"/>
      <c r="J8" s="246"/>
      <c r="K8" s="246"/>
    </row>
    <row r="9" spans="1:11" s="9" customFormat="1" ht="33.75" customHeight="1">
      <c r="A9" s="78"/>
      <c r="B9" s="80"/>
      <c r="C9" s="339"/>
      <c r="D9" s="340"/>
      <c r="E9" s="337"/>
      <c r="F9" s="338"/>
      <c r="G9" s="337"/>
      <c r="H9" s="338"/>
      <c r="J9" s="246"/>
      <c r="K9" s="246"/>
    </row>
    <row r="10" spans="1:11" s="9" customFormat="1" ht="33.75" customHeight="1">
      <c r="A10" s="78"/>
      <c r="B10" s="22"/>
      <c r="C10" s="88" t="s">
        <v>248</v>
      </c>
      <c r="D10" s="90" t="s">
        <v>250</v>
      </c>
      <c r="E10" s="88" t="s">
        <v>248</v>
      </c>
      <c r="F10" s="90" t="s">
        <v>250</v>
      </c>
      <c r="G10" s="92" t="s">
        <v>248</v>
      </c>
      <c r="H10" s="91" t="s">
        <v>250</v>
      </c>
      <c r="J10" s="246"/>
      <c r="K10" s="246"/>
    </row>
    <row r="11" spans="1:11" s="9" customFormat="1" ht="16.5" customHeight="1">
      <c r="A11" s="78"/>
      <c r="B11" s="22"/>
      <c r="C11" s="17" t="s">
        <v>123</v>
      </c>
      <c r="D11" s="17" t="s">
        <v>117</v>
      </c>
      <c r="E11" s="17" t="s">
        <v>123</v>
      </c>
      <c r="F11" s="17" t="s">
        <v>117</v>
      </c>
      <c r="G11" s="17" t="s">
        <v>123</v>
      </c>
      <c r="H11" s="18" t="s">
        <v>117</v>
      </c>
      <c r="J11" s="246"/>
      <c r="K11" s="246"/>
    </row>
    <row r="12" spans="1:11" s="9" customFormat="1" ht="16.5" customHeight="1">
      <c r="A12" s="78"/>
      <c r="B12" s="22"/>
      <c r="C12" s="17" t="s">
        <v>120</v>
      </c>
      <c r="D12" s="17" t="s">
        <v>120</v>
      </c>
      <c r="E12" s="17" t="s">
        <v>124</v>
      </c>
      <c r="F12" s="17" t="s">
        <v>120</v>
      </c>
      <c r="G12" s="17" t="s">
        <v>124</v>
      </c>
      <c r="H12" s="18" t="s">
        <v>120</v>
      </c>
      <c r="J12" s="246"/>
      <c r="K12" s="246"/>
    </row>
    <row r="13" spans="1:107" s="23" customFormat="1" ht="33.75" customHeight="1">
      <c r="A13" s="82" t="s">
        <v>121</v>
      </c>
      <c r="B13" s="86" t="s">
        <v>241</v>
      </c>
      <c r="C13" s="89" t="s">
        <v>249</v>
      </c>
      <c r="D13" s="89" t="s">
        <v>249</v>
      </c>
      <c r="E13" s="89" t="s">
        <v>249</v>
      </c>
      <c r="F13" s="89" t="s">
        <v>249</v>
      </c>
      <c r="G13" s="89" t="s">
        <v>249</v>
      </c>
      <c r="H13" s="89" t="s">
        <v>249</v>
      </c>
      <c r="I13" s="24"/>
      <c r="J13" s="247"/>
      <c r="K13" s="247"/>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row>
    <row r="14" spans="1:11" s="13" customFormat="1" ht="30" customHeight="1">
      <c r="A14" s="229" t="s">
        <v>647</v>
      </c>
      <c r="B14" s="250" t="s">
        <v>114</v>
      </c>
      <c r="C14" s="206">
        <v>219309</v>
      </c>
      <c r="D14" s="206">
        <v>398240</v>
      </c>
      <c r="E14" s="206">
        <v>111916</v>
      </c>
      <c r="F14" s="206">
        <v>48884</v>
      </c>
      <c r="G14" s="206">
        <v>331225</v>
      </c>
      <c r="H14" s="244">
        <v>447124</v>
      </c>
      <c r="I14" s="218"/>
      <c r="J14" s="262"/>
      <c r="K14" s="262"/>
    </row>
    <row r="15" spans="1:11" s="13" customFormat="1" ht="18" customHeight="1">
      <c r="A15" s="83" t="s">
        <v>648</v>
      </c>
      <c r="B15" s="250" t="s">
        <v>633</v>
      </c>
      <c r="C15" s="206">
        <v>265199</v>
      </c>
      <c r="D15" s="206">
        <v>629397</v>
      </c>
      <c r="E15" s="206">
        <v>292515</v>
      </c>
      <c r="F15" s="206">
        <v>264253</v>
      </c>
      <c r="G15" s="206">
        <v>557714</v>
      </c>
      <c r="H15" s="206">
        <v>893650</v>
      </c>
      <c r="I15" s="218"/>
      <c r="J15" s="262"/>
      <c r="K15" s="262"/>
    </row>
    <row r="16" spans="1:11" s="13" customFormat="1" ht="18" customHeight="1">
      <c r="A16" s="83" t="s">
        <v>126</v>
      </c>
      <c r="B16" s="250" t="s">
        <v>680</v>
      </c>
      <c r="C16" s="206" t="s">
        <v>518</v>
      </c>
      <c r="D16" s="206">
        <v>5707</v>
      </c>
      <c r="E16" s="206" t="s">
        <v>518</v>
      </c>
      <c r="F16" s="206" t="s">
        <v>518</v>
      </c>
      <c r="G16" s="206" t="s">
        <v>518</v>
      </c>
      <c r="H16" s="206">
        <v>5707</v>
      </c>
      <c r="I16" s="218"/>
      <c r="J16" s="262"/>
      <c r="K16" s="262"/>
    </row>
    <row r="17" spans="1:11" s="13" customFormat="1" ht="18" customHeight="1">
      <c r="A17" s="83" t="s">
        <v>3</v>
      </c>
      <c r="B17" s="250" t="s">
        <v>4</v>
      </c>
      <c r="C17" s="206">
        <v>8198373</v>
      </c>
      <c r="D17" s="206">
        <v>3512037</v>
      </c>
      <c r="E17" s="206">
        <v>5276967</v>
      </c>
      <c r="F17" s="206">
        <v>1811674</v>
      </c>
      <c r="G17" s="206">
        <v>13475340</v>
      </c>
      <c r="H17" s="206">
        <v>5323711</v>
      </c>
      <c r="I17" s="218"/>
      <c r="J17" s="262"/>
      <c r="K17" s="262"/>
    </row>
    <row r="18" spans="1:11" s="13" customFormat="1" ht="18" customHeight="1">
      <c r="A18" s="83" t="s">
        <v>125</v>
      </c>
      <c r="B18" s="250"/>
      <c r="C18" s="206" t="s">
        <v>518</v>
      </c>
      <c r="D18" s="206" t="s">
        <v>518</v>
      </c>
      <c r="E18" s="206" t="s">
        <v>518</v>
      </c>
      <c r="F18" s="206" t="s">
        <v>518</v>
      </c>
      <c r="G18" s="206" t="s">
        <v>518</v>
      </c>
      <c r="H18" s="206" t="s">
        <v>518</v>
      </c>
      <c r="I18" s="218"/>
      <c r="J18" s="262"/>
      <c r="K18" s="262"/>
    </row>
    <row r="19" spans="1:11" s="13" customFormat="1" ht="30" customHeight="1">
      <c r="A19" s="83" t="s">
        <v>127</v>
      </c>
      <c r="B19" s="250" t="s">
        <v>170</v>
      </c>
      <c r="C19" s="206" t="s">
        <v>518</v>
      </c>
      <c r="D19" s="206" t="s">
        <v>518</v>
      </c>
      <c r="E19" s="206" t="s">
        <v>518</v>
      </c>
      <c r="F19" s="206" t="s">
        <v>518</v>
      </c>
      <c r="G19" s="206" t="s">
        <v>518</v>
      </c>
      <c r="H19" s="206" t="s">
        <v>518</v>
      </c>
      <c r="I19" s="218"/>
      <c r="J19" s="262"/>
      <c r="K19" s="262"/>
    </row>
    <row r="20" spans="1:11" s="13" customFormat="1" ht="18" customHeight="1">
      <c r="A20" s="83" t="s">
        <v>128</v>
      </c>
      <c r="B20" s="250" t="s">
        <v>171</v>
      </c>
      <c r="C20" s="206">
        <v>178</v>
      </c>
      <c r="D20" s="206">
        <v>486</v>
      </c>
      <c r="E20" s="206" t="s">
        <v>518</v>
      </c>
      <c r="F20" s="206">
        <v>1111</v>
      </c>
      <c r="G20" s="206">
        <v>178</v>
      </c>
      <c r="H20" s="206">
        <v>1597</v>
      </c>
      <c r="I20" s="218"/>
      <c r="J20" s="262"/>
      <c r="K20" s="262"/>
    </row>
    <row r="21" spans="1:11" s="13" customFormat="1" ht="18" customHeight="1">
      <c r="A21" s="83" t="s">
        <v>609</v>
      </c>
      <c r="B21" s="250" t="s">
        <v>115</v>
      </c>
      <c r="C21" s="206">
        <v>1270</v>
      </c>
      <c r="D21" s="206">
        <v>285113</v>
      </c>
      <c r="E21" s="206" t="s">
        <v>518</v>
      </c>
      <c r="F21" s="206">
        <v>17722</v>
      </c>
      <c r="G21" s="206">
        <v>1270</v>
      </c>
      <c r="H21" s="206">
        <v>302835</v>
      </c>
      <c r="I21" s="218"/>
      <c r="J21" s="262"/>
      <c r="K21" s="262"/>
    </row>
    <row r="22" spans="1:11" s="13" customFormat="1" ht="18" customHeight="1">
      <c r="A22" s="83" t="s">
        <v>129</v>
      </c>
      <c r="B22" s="250" t="s">
        <v>678</v>
      </c>
      <c r="C22" s="206">
        <v>608625</v>
      </c>
      <c r="D22" s="206">
        <v>1293692</v>
      </c>
      <c r="E22" s="206">
        <v>2025542</v>
      </c>
      <c r="F22" s="206">
        <v>2669620</v>
      </c>
      <c r="G22" s="206">
        <v>2634167</v>
      </c>
      <c r="H22" s="206">
        <v>3963312</v>
      </c>
      <c r="I22" s="218"/>
      <c r="J22" s="262"/>
      <c r="K22" s="262"/>
    </row>
    <row r="23" spans="1:11" s="13" customFormat="1" ht="18" customHeight="1">
      <c r="A23" s="83" t="s">
        <v>130</v>
      </c>
      <c r="B23" s="250" t="s">
        <v>660</v>
      </c>
      <c r="C23" s="206" t="s">
        <v>518</v>
      </c>
      <c r="D23" s="206">
        <v>1269</v>
      </c>
      <c r="E23" s="206" t="s">
        <v>518</v>
      </c>
      <c r="F23" s="206">
        <v>257</v>
      </c>
      <c r="G23" s="206" t="s">
        <v>518</v>
      </c>
      <c r="H23" s="206">
        <v>1526</v>
      </c>
      <c r="I23" s="218"/>
      <c r="J23" s="262"/>
      <c r="K23" s="262"/>
    </row>
    <row r="24" spans="1:11" s="13" customFormat="1" ht="30" customHeight="1">
      <c r="A24" s="83" t="s">
        <v>131</v>
      </c>
      <c r="B24" s="250"/>
      <c r="C24" s="206" t="s">
        <v>518</v>
      </c>
      <c r="D24" s="206" t="s">
        <v>518</v>
      </c>
      <c r="E24" s="206" t="s">
        <v>518</v>
      </c>
      <c r="F24" s="206" t="s">
        <v>518</v>
      </c>
      <c r="G24" s="206" t="s">
        <v>518</v>
      </c>
      <c r="H24" s="206" t="s">
        <v>518</v>
      </c>
      <c r="I24" s="218"/>
      <c r="J24" s="262"/>
      <c r="K24" s="262"/>
    </row>
    <row r="25" spans="1:11" s="13" customFormat="1" ht="18" customHeight="1">
      <c r="A25" s="83" t="s">
        <v>610</v>
      </c>
      <c r="B25" s="250" t="s">
        <v>630</v>
      </c>
      <c r="C25" s="206">
        <v>52673</v>
      </c>
      <c r="D25" s="206">
        <v>15738</v>
      </c>
      <c r="E25" s="206">
        <v>133</v>
      </c>
      <c r="F25" s="206">
        <v>862</v>
      </c>
      <c r="G25" s="206">
        <v>52806</v>
      </c>
      <c r="H25" s="206">
        <v>16600</v>
      </c>
      <c r="I25" s="218"/>
      <c r="J25" s="262"/>
      <c r="K25" s="262"/>
    </row>
    <row r="26" spans="1:11" s="13" customFormat="1" ht="18" customHeight="1">
      <c r="A26" s="83" t="s">
        <v>611</v>
      </c>
      <c r="B26" s="250" t="s">
        <v>599</v>
      </c>
      <c r="C26" s="206">
        <v>5526</v>
      </c>
      <c r="D26" s="206">
        <v>690895</v>
      </c>
      <c r="E26" s="206" t="s">
        <v>518</v>
      </c>
      <c r="F26" s="206">
        <v>20263</v>
      </c>
      <c r="G26" s="206">
        <v>5526</v>
      </c>
      <c r="H26" s="206">
        <v>711158</v>
      </c>
      <c r="I26" s="218"/>
      <c r="J26" s="262"/>
      <c r="K26" s="262"/>
    </row>
    <row r="27" spans="1:11" s="13" customFormat="1" ht="18" customHeight="1">
      <c r="A27" s="83" t="s">
        <v>132</v>
      </c>
      <c r="B27" s="250" t="s">
        <v>175</v>
      </c>
      <c r="C27" s="206" t="s">
        <v>518</v>
      </c>
      <c r="D27" s="206">
        <v>-8</v>
      </c>
      <c r="E27" s="206" t="s">
        <v>518</v>
      </c>
      <c r="F27" s="206" t="s">
        <v>518</v>
      </c>
      <c r="G27" s="206" t="s">
        <v>518</v>
      </c>
      <c r="H27" s="206">
        <v>-8</v>
      </c>
      <c r="I27" s="218"/>
      <c r="J27" s="262"/>
      <c r="K27" s="262"/>
    </row>
    <row r="28" spans="1:11" s="13" customFormat="1" ht="18" customHeight="1">
      <c r="A28" s="83" t="s">
        <v>133</v>
      </c>
      <c r="B28" s="250" t="s">
        <v>177</v>
      </c>
      <c r="C28" s="206">
        <v>3776810</v>
      </c>
      <c r="D28" s="206">
        <v>4868559</v>
      </c>
      <c r="E28" s="206">
        <v>732109</v>
      </c>
      <c r="F28" s="206">
        <v>480883</v>
      </c>
      <c r="G28" s="206">
        <v>4508919</v>
      </c>
      <c r="H28" s="206">
        <v>5349442</v>
      </c>
      <c r="I28" s="218"/>
      <c r="J28" s="262"/>
      <c r="K28" s="262"/>
    </row>
    <row r="29" spans="1:11" s="13" customFormat="1" ht="30" customHeight="1">
      <c r="A29" s="83" t="s">
        <v>677</v>
      </c>
      <c r="B29" s="81"/>
      <c r="C29" s="206" t="s">
        <v>518</v>
      </c>
      <c r="D29" s="206" t="s">
        <v>518</v>
      </c>
      <c r="E29" s="206" t="s">
        <v>518</v>
      </c>
      <c r="F29" s="206" t="s">
        <v>518</v>
      </c>
      <c r="G29" s="206" t="s">
        <v>518</v>
      </c>
      <c r="H29" s="206" t="s">
        <v>518</v>
      </c>
      <c r="I29" s="218"/>
      <c r="J29" s="262"/>
      <c r="K29" s="262"/>
    </row>
    <row r="30" spans="1:11" s="13" customFormat="1" ht="18" customHeight="1">
      <c r="A30" s="83" t="s">
        <v>135</v>
      </c>
      <c r="B30" s="250" t="s">
        <v>631</v>
      </c>
      <c r="C30" s="206">
        <v>3103172</v>
      </c>
      <c r="D30" s="206">
        <v>9828039</v>
      </c>
      <c r="E30" s="206">
        <v>274151</v>
      </c>
      <c r="F30" s="206">
        <v>1583538</v>
      </c>
      <c r="G30" s="206">
        <v>3377323</v>
      </c>
      <c r="H30" s="206">
        <v>11411577</v>
      </c>
      <c r="I30" s="218"/>
      <c r="J30" s="262"/>
      <c r="K30" s="262"/>
    </row>
    <row r="31" spans="1:11" s="13" customFormat="1" ht="18" customHeight="1">
      <c r="A31" s="83" t="s">
        <v>612</v>
      </c>
      <c r="B31" s="250" t="s">
        <v>632</v>
      </c>
      <c r="C31" s="206" t="s">
        <v>518</v>
      </c>
      <c r="D31" s="206">
        <v>51716</v>
      </c>
      <c r="E31" s="206" t="s">
        <v>518</v>
      </c>
      <c r="F31" s="206">
        <v>12762</v>
      </c>
      <c r="G31" s="206" t="s">
        <v>518</v>
      </c>
      <c r="H31" s="206">
        <v>64478</v>
      </c>
      <c r="I31" s="218"/>
      <c r="J31" s="262"/>
      <c r="K31" s="262"/>
    </row>
    <row r="32" spans="1:11" s="13" customFormat="1" ht="18" customHeight="1">
      <c r="A32" s="83" t="s">
        <v>181</v>
      </c>
      <c r="B32" s="81"/>
      <c r="C32" s="206" t="s">
        <v>518</v>
      </c>
      <c r="D32" s="206" t="s">
        <v>518</v>
      </c>
      <c r="E32" s="206" t="s">
        <v>518</v>
      </c>
      <c r="F32" s="206" t="s">
        <v>518</v>
      </c>
      <c r="G32" s="206" t="s">
        <v>518</v>
      </c>
      <c r="H32" s="206" t="s">
        <v>518</v>
      </c>
      <c r="I32" s="218"/>
      <c r="J32" s="262"/>
      <c r="K32" s="262"/>
    </row>
    <row r="33" spans="1:11" s="13" customFormat="1" ht="18" customHeight="1">
      <c r="A33" s="83" t="s">
        <v>136</v>
      </c>
      <c r="B33" s="81"/>
      <c r="C33" s="206" t="s">
        <v>518</v>
      </c>
      <c r="D33" s="206" t="s">
        <v>518</v>
      </c>
      <c r="E33" s="206" t="s">
        <v>518</v>
      </c>
      <c r="F33" s="206" t="s">
        <v>518</v>
      </c>
      <c r="G33" s="206" t="s">
        <v>518</v>
      </c>
      <c r="H33" s="206" t="s">
        <v>518</v>
      </c>
      <c r="I33" s="218"/>
      <c r="J33" s="262"/>
      <c r="K33" s="262"/>
    </row>
    <row r="34" spans="1:11" s="13" customFormat="1" ht="30" customHeight="1">
      <c r="A34" s="83" t="s">
        <v>137</v>
      </c>
      <c r="B34" s="250" t="s">
        <v>183</v>
      </c>
      <c r="C34" s="206">
        <v>14716</v>
      </c>
      <c r="D34" s="206">
        <v>251599</v>
      </c>
      <c r="E34" s="206">
        <v>143445</v>
      </c>
      <c r="F34" s="206">
        <v>79675</v>
      </c>
      <c r="G34" s="206">
        <v>158161</v>
      </c>
      <c r="H34" s="206">
        <v>331274</v>
      </c>
      <c r="I34" s="218"/>
      <c r="J34" s="262"/>
      <c r="K34" s="262"/>
    </row>
    <row r="35" spans="1:11" s="13" customFormat="1" ht="18" customHeight="1">
      <c r="A35" s="83" t="s">
        <v>613</v>
      </c>
      <c r="B35" s="250"/>
      <c r="C35" s="206" t="s">
        <v>518</v>
      </c>
      <c r="D35" s="206" t="s">
        <v>518</v>
      </c>
      <c r="E35" s="206" t="s">
        <v>518</v>
      </c>
      <c r="F35" s="206" t="s">
        <v>518</v>
      </c>
      <c r="G35" s="206" t="s">
        <v>518</v>
      </c>
      <c r="H35" s="206" t="s">
        <v>518</v>
      </c>
      <c r="I35" s="218"/>
      <c r="J35" s="262"/>
      <c r="K35" s="262"/>
    </row>
    <row r="36" spans="1:11" s="13" customFormat="1" ht="18" customHeight="1">
      <c r="A36" s="83" t="s">
        <v>614</v>
      </c>
      <c r="B36" s="250" t="s">
        <v>679</v>
      </c>
      <c r="C36" s="206">
        <v>334704</v>
      </c>
      <c r="D36" s="206">
        <v>129310</v>
      </c>
      <c r="E36" s="206">
        <v>29359</v>
      </c>
      <c r="F36" s="206">
        <v>62732</v>
      </c>
      <c r="G36" s="206">
        <v>364063</v>
      </c>
      <c r="H36" s="206">
        <v>192042</v>
      </c>
      <c r="I36" s="218"/>
      <c r="J36" s="262"/>
      <c r="K36" s="262"/>
    </row>
    <row r="37" spans="1:11" s="13" customFormat="1" ht="18" customHeight="1">
      <c r="A37" s="83" t="s">
        <v>809</v>
      </c>
      <c r="B37" s="230" t="s">
        <v>810</v>
      </c>
      <c r="C37" s="206">
        <v>2607532</v>
      </c>
      <c r="D37" s="206">
        <v>708550</v>
      </c>
      <c r="E37" s="206">
        <v>1218064</v>
      </c>
      <c r="F37" s="206">
        <v>405771</v>
      </c>
      <c r="G37" s="206">
        <v>3825596</v>
      </c>
      <c r="H37" s="206">
        <v>1114321</v>
      </c>
      <c r="I37" s="218"/>
      <c r="J37" s="262"/>
      <c r="K37" s="262"/>
    </row>
    <row r="38" spans="1:14" ht="18" customHeight="1">
      <c r="A38" s="84" t="s">
        <v>649</v>
      </c>
      <c r="B38" s="251" t="s">
        <v>650</v>
      </c>
      <c r="C38" s="207" t="s">
        <v>518</v>
      </c>
      <c r="D38" s="207" t="s">
        <v>518</v>
      </c>
      <c r="E38" s="207" t="s">
        <v>518</v>
      </c>
      <c r="F38" s="207" t="s">
        <v>518</v>
      </c>
      <c r="G38" s="207" t="s">
        <v>518</v>
      </c>
      <c r="H38" s="207" t="s">
        <v>518</v>
      </c>
      <c r="I38" s="242"/>
      <c r="J38" s="262"/>
      <c r="K38" s="262"/>
      <c r="L38" s="13"/>
      <c r="M38" s="13"/>
      <c r="N38" s="13"/>
    </row>
    <row r="39" spans="1:14" ht="30" customHeight="1">
      <c r="A39" s="83" t="s">
        <v>138</v>
      </c>
      <c r="B39" s="250"/>
      <c r="C39" s="206">
        <v>76484</v>
      </c>
      <c r="D39" s="206">
        <v>96640</v>
      </c>
      <c r="E39" s="206">
        <v>380142</v>
      </c>
      <c r="F39" s="206">
        <v>98232</v>
      </c>
      <c r="G39" s="206">
        <v>456626</v>
      </c>
      <c r="H39" s="244">
        <v>194872</v>
      </c>
      <c r="I39" s="242"/>
      <c r="J39" s="262"/>
      <c r="K39" s="262"/>
      <c r="L39" s="13"/>
      <c r="M39" s="13"/>
      <c r="N39" s="13"/>
    </row>
    <row r="40" spans="1:14" ht="18" customHeight="1">
      <c r="A40" s="83" t="s">
        <v>615</v>
      </c>
      <c r="B40" s="250" t="s">
        <v>595</v>
      </c>
      <c r="C40" s="206">
        <v>1610515</v>
      </c>
      <c r="D40" s="206">
        <v>2415781</v>
      </c>
      <c r="E40" s="206">
        <v>120829</v>
      </c>
      <c r="F40" s="206">
        <v>225523</v>
      </c>
      <c r="G40" s="206">
        <v>1731344</v>
      </c>
      <c r="H40" s="206">
        <v>2641304</v>
      </c>
      <c r="I40" s="242"/>
      <c r="J40" s="262"/>
      <c r="K40" s="262"/>
      <c r="L40" s="13"/>
      <c r="M40" s="13"/>
      <c r="N40" s="13"/>
    </row>
    <row r="41" spans="1:14" ht="18" customHeight="1">
      <c r="A41" s="83" t="s">
        <v>139</v>
      </c>
      <c r="B41" s="81"/>
      <c r="C41" s="206" t="s">
        <v>518</v>
      </c>
      <c r="D41" s="206" t="s">
        <v>518</v>
      </c>
      <c r="E41" s="206" t="s">
        <v>518</v>
      </c>
      <c r="F41" s="206" t="s">
        <v>518</v>
      </c>
      <c r="G41" s="206" t="s">
        <v>518</v>
      </c>
      <c r="H41" s="206" t="s">
        <v>518</v>
      </c>
      <c r="I41" s="242"/>
      <c r="J41" s="262"/>
      <c r="K41" s="262"/>
      <c r="L41" s="13"/>
      <c r="M41" s="13"/>
      <c r="N41" s="13"/>
    </row>
    <row r="42" spans="1:14" ht="18" customHeight="1">
      <c r="A42" s="83" t="s">
        <v>140</v>
      </c>
      <c r="B42" s="250" t="s">
        <v>185</v>
      </c>
      <c r="C42" s="206">
        <v>144737</v>
      </c>
      <c r="D42" s="206">
        <v>359385</v>
      </c>
      <c r="E42" s="206">
        <v>89889</v>
      </c>
      <c r="F42" s="206">
        <v>32924</v>
      </c>
      <c r="G42" s="206">
        <v>234626</v>
      </c>
      <c r="H42" s="206">
        <v>392309</v>
      </c>
      <c r="I42" s="242"/>
      <c r="J42" s="262"/>
      <c r="K42" s="262"/>
      <c r="L42" s="13"/>
      <c r="M42" s="13"/>
      <c r="N42" s="13"/>
    </row>
    <row r="43" spans="1:14" ht="18" customHeight="1">
      <c r="A43" s="83" t="s">
        <v>141</v>
      </c>
      <c r="B43" s="250" t="s">
        <v>188</v>
      </c>
      <c r="C43" s="206" t="s">
        <v>518</v>
      </c>
      <c r="D43" s="206" t="s">
        <v>518</v>
      </c>
      <c r="E43" s="206" t="s">
        <v>518</v>
      </c>
      <c r="F43" s="206" t="s">
        <v>518</v>
      </c>
      <c r="G43" s="206" t="s">
        <v>518</v>
      </c>
      <c r="H43" s="206" t="s">
        <v>518</v>
      </c>
      <c r="I43" s="242"/>
      <c r="J43" s="262"/>
      <c r="K43" s="262"/>
      <c r="L43" s="13"/>
      <c r="M43" s="13"/>
      <c r="N43" s="13"/>
    </row>
    <row r="44" spans="1:14" ht="30" customHeight="1">
      <c r="A44" s="83" t="s">
        <v>142</v>
      </c>
      <c r="B44" s="250" t="s">
        <v>190</v>
      </c>
      <c r="C44" s="206">
        <v>5744196</v>
      </c>
      <c r="D44" s="206">
        <v>4536792</v>
      </c>
      <c r="E44" s="206">
        <v>6390695</v>
      </c>
      <c r="F44" s="206">
        <v>2691808</v>
      </c>
      <c r="G44" s="206">
        <v>12134891</v>
      </c>
      <c r="H44" s="206">
        <v>7228600</v>
      </c>
      <c r="I44" s="242"/>
      <c r="J44" s="262"/>
      <c r="K44" s="262"/>
      <c r="L44" s="13"/>
      <c r="M44" s="13"/>
      <c r="N44" s="13"/>
    </row>
    <row r="45" spans="1:14" ht="18" customHeight="1">
      <c r="A45" s="83" t="s">
        <v>143</v>
      </c>
      <c r="B45" s="250" t="s">
        <v>192</v>
      </c>
      <c r="C45" s="206" t="s">
        <v>518</v>
      </c>
      <c r="D45" s="206">
        <v>1511</v>
      </c>
      <c r="E45" s="206" t="s">
        <v>518</v>
      </c>
      <c r="F45" s="206">
        <v>18</v>
      </c>
      <c r="G45" s="206" t="s">
        <v>518</v>
      </c>
      <c r="H45" s="206">
        <v>1529</v>
      </c>
      <c r="I45" s="242"/>
      <c r="J45" s="262"/>
      <c r="K45" s="262"/>
      <c r="L45" s="13"/>
      <c r="M45" s="13"/>
      <c r="N45" s="13"/>
    </row>
    <row r="46" spans="1:14" ht="18" customHeight="1">
      <c r="A46" s="83" t="s">
        <v>146</v>
      </c>
      <c r="B46" s="250" t="s">
        <v>651</v>
      </c>
      <c r="C46" s="206">
        <v>1000917</v>
      </c>
      <c r="D46" s="206">
        <v>1890667</v>
      </c>
      <c r="E46" s="206">
        <v>821805</v>
      </c>
      <c r="F46" s="206">
        <v>325164</v>
      </c>
      <c r="G46" s="206">
        <v>1822722</v>
      </c>
      <c r="H46" s="206">
        <v>2215831</v>
      </c>
      <c r="I46" s="242"/>
      <c r="J46" s="262"/>
      <c r="K46" s="262"/>
      <c r="L46" s="13"/>
      <c r="M46" s="13"/>
      <c r="N46" s="13"/>
    </row>
    <row r="47" spans="1:14" ht="18" customHeight="1">
      <c r="A47" s="83" t="s">
        <v>147</v>
      </c>
      <c r="B47" s="81"/>
      <c r="C47" s="206" t="s">
        <v>518</v>
      </c>
      <c r="D47" s="206" t="s">
        <v>518</v>
      </c>
      <c r="E47" s="206" t="s">
        <v>518</v>
      </c>
      <c r="F47" s="206" t="s">
        <v>518</v>
      </c>
      <c r="G47" s="206" t="s">
        <v>518</v>
      </c>
      <c r="H47" s="206" t="s">
        <v>518</v>
      </c>
      <c r="I47" s="242"/>
      <c r="J47" s="262"/>
      <c r="K47" s="262"/>
      <c r="L47" s="13"/>
      <c r="M47" s="13"/>
      <c r="N47" s="13"/>
    </row>
    <row r="48" spans="1:14" ht="18" customHeight="1">
      <c r="A48" s="83" t="s">
        <v>148</v>
      </c>
      <c r="B48" s="250" t="s">
        <v>652</v>
      </c>
      <c r="C48" s="206">
        <v>336106</v>
      </c>
      <c r="D48" s="206">
        <v>649678</v>
      </c>
      <c r="E48" s="206">
        <v>257541</v>
      </c>
      <c r="F48" s="206">
        <v>220050</v>
      </c>
      <c r="G48" s="206">
        <v>593647</v>
      </c>
      <c r="H48" s="206">
        <v>869728</v>
      </c>
      <c r="I48" s="242"/>
      <c r="J48" s="262"/>
      <c r="K48" s="262"/>
      <c r="L48" s="13"/>
      <c r="M48" s="13"/>
      <c r="N48" s="13"/>
    </row>
    <row r="49" spans="1:14" ht="30" customHeight="1">
      <c r="A49" s="83" t="s">
        <v>616</v>
      </c>
      <c r="B49" s="250" t="s">
        <v>653</v>
      </c>
      <c r="C49" s="206">
        <v>-667</v>
      </c>
      <c r="D49" s="206">
        <v>285997</v>
      </c>
      <c r="E49" s="206">
        <v>3497</v>
      </c>
      <c r="F49" s="206">
        <v>52373</v>
      </c>
      <c r="G49" s="206">
        <v>2830</v>
      </c>
      <c r="H49" s="206">
        <v>338370</v>
      </c>
      <c r="I49" s="242"/>
      <c r="J49" s="262"/>
      <c r="K49" s="262"/>
      <c r="L49" s="13"/>
      <c r="M49" s="13"/>
      <c r="N49" s="13"/>
    </row>
    <row r="50" spans="1:14" ht="18" customHeight="1">
      <c r="A50" s="83" t="s">
        <v>149</v>
      </c>
      <c r="B50" s="250" t="s">
        <v>200</v>
      </c>
      <c r="C50" s="206" t="s">
        <v>518</v>
      </c>
      <c r="D50" s="206">
        <v>17473</v>
      </c>
      <c r="E50" s="206" t="s">
        <v>518</v>
      </c>
      <c r="F50" s="206">
        <v>1034</v>
      </c>
      <c r="G50" s="206" t="s">
        <v>518</v>
      </c>
      <c r="H50" s="206">
        <v>18507</v>
      </c>
      <c r="I50" s="242"/>
      <c r="J50" s="262"/>
      <c r="K50" s="262"/>
      <c r="L50" s="13"/>
      <c r="M50" s="13"/>
      <c r="N50" s="13"/>
    </row>
    <row r="51" spans="1:14" ht="18" customHeight="1">
      <c r="A51" s="83" t="s">
        <v>617</v>
      </c>
      <c r="B51" s="81"/>
      <c r="C51" s="206" t="s">
        <v>518</v>
      </c>
      <c r="D51" s="206" t="s">
        <v>518</v>
      </c>
      <c r="E51" s="206" t="s">
        <v>518</v>
      </c>
      <c r="F51" s="206" t="s">
        <v>518</v>
      </c>
      <c r="G51" s="206" t="s">
        <v>518</v>
      </c>
      <c r="H51" s="206" t="s">
        <v>518</v>
      </c>
      <c r="I51" s="242"/>
      <c r="J51" s="262"/>
      <c r="K51" s="262"/>
      <c r="L51" s="13"/>
      <c r="M51" s="13"/>
      <c r="N51" s="13"/>
    </row>
    <row r="52" spans="1:14" ht="18" customHeight="1">
      <c r="A52" s="83" t="s">
        <v>803</v>
      </c>
      <c r="B52" s="250"/>
      <c r="C52" s="206">
        <v>508070</v>
      </c>
      <c r="D52" s="206">
        <v>11075</v>
      </c>
      <c r="E52" s="206">
        <v>935591</v>
      </c>
      <c r="F52" s="206">
        <v>5510</v>
      </c>
      <c r="G52" s="206">
        <v>1443661</v>
      </c>
      <c r="H52" s="206">
        <v>16585</v>
      </c>
      <c r="I52" s="242"/>
      <c r="J52" s="262"/>
      <c r="K52" s="262"/>
      <c r="L52" s="13"/>
      <c r="M52" s="13"/>
      <c r="N52" s="13"/>
    </row>
    <row r="53" spans="1:14" ht="18" customHeight="1">
      <c r="A53" s="83" t="s">
        <v>150</v>
      </c>
      <c r="B53" s="250"/>
      <c r="C53" s="206" t="s">
        <v>518</v>
      </c>
      <c r="D53" s="206" t="s">
        <v>518</v>
      </c>
      <c r="E53" s="206" t="s">
        <v>518</v>
      </c>
      <c r="F53" s="206" t="s">
        <v>518</v>
      </c>
      <c r="G53" s="206" t="s">
        <v>518</v>
      </c>
      <c r="H53" s="206" t="s">
        <v>518</v>
      </c>
      <c r="I53" s="242"/>
      <c r="J53" s="262"/>
      <c r="K53" s="262"/>
      <c r="L53" s="13"/>
      <c r="M53" s="13"/>
      <c r="N53" s="13"/>
    </row>
    <row r="54" spans="1:14" ht="30" customHeight="1">
      <c r="A54" s="83" t="s">
        <v>151</v>
      </c>
      <c r="B54" s="270" t="s">
        <v>204</v>
      </c>
      <c r="C54" s="206" t="s">
        <v>518</v>
      </c>
      <c r="D54" s="206">
        <v>2117</v>
      </c>
      <c r="E54" s="206" t="s">
        <v>518</v>
      </c>
      <c r="F54" s="206">
        <v>2</v>
      </c>
      <c r="G54" s="206" t="s">
        <v>518</v>
      </c>
      <c r="H54" s="206">
        <v>2119</v>
      </c>
      <c r="I54" s="242"/>
      <c r="J54" s="262"/>
      <c r="K54" s="262"/>
      <c r="L54" s="13"/>
      <c r="M54" s="13"/>
      <c r="N54" s="13"/>
    </row>
    <row r="55" spans="1:14" ht="18" customHeight="1">
      <c r="A55" s="83" t="s">
        <v>808</v>
      </c>
      <c r="B55" s="250" t="s">
        <v>807</v>
      </c>
      <c r="C55" s="206" t="s">
        <v>518</v>
      </c>
      <c r="D55" s="206" t="s">
        <v>518</v>
      </c>
      <c r="E55" s="206" t="s">
        <v>518</v>
      </c>
      <c r="F55" s="206" t="s">
        <v>518</v>
      </c>
      <c r="G55" s="206" t="s">
        <v>518</v>
      </c>
      <c r="H55" s="206" t="s">
        <v>518</v>
      </c>
      <c r="I55" s="242"/>
      <c r="J55" s="262"/>
      <c r="K55" s="262"/>
      <c r="L55" s="13"/>
      <c r="M55" s="13"/>
      <c r="N55" s="13"/>
    </row>
    <row r="56" spans="1:14" ht="18" customHeight="1">
      <c r="A56" s="83" t="s">
        <v>618</v>
      </c>
      <c r="B56" s="250"/>
      <c r="C56" s="206" t="s">
        <v>518</v>
      </c>
      <c r="D56" s="206" t="s">
        <v>518</v>
      </c>
      <c r="E56" s="206" t="s">
        <v>518</v>
      </c>
      <c r="F56" s="206" t="s">
        <v>518</v>
      </c>
      <c r="G56" s="206" t="s">
        <v>518</v>
      </c>
      <c r="H56" s="206" t="s">
        <v>518</v>
      </c>
      <c r="I56" s="242"/>
      <c r="J56" s="262"/>
      <c r="K56" s="262"/>
      <c r="L56" s="13"/>
      <c r="M56" s="13"/>
      <c r="N56" s="13"/>
    </row>
    <row r="57" spans="1:14" ht="18" customHeight="1">
      <c r="A57" s="83" t="s">
        <v>152</v>
      </c>
      <c r="B57" s="230" t="s">
        <v>207</v>
      </c>
      <c r="C57" s="206" t="s">
        <v>518</v>
      </c>
      <c r="D57" s="206" t="s">
        <v>518</v>
      </c>
      <c r="E57" s="206" t="s">
        <v>518</v>
      </c>
      <c r="F57" s="206" t="s">
        <v>518</v>
      </c>
      <c r="G57" s="206" t="s">
        <v>518</v>
      </c>
      <c r="H57" s="206" t="s">
        <v>518</v>
      </c>
      <c r="I57" s="242"/>
      <c r="J57" s="262"/>
      <c r="K57" s="262"/>
      <c r="L57" s="13"/>
      <c r="M57" s="13"/>
      <c r="N57" s="13"/>
    </row>
    <row r="58" spans="1:14" ht="18" customHeight="1">
      <c r="A58" s="83" t="s">
        <v>762</v>
      </c>
      <c r="B58" s="250" t="s">
        <v>763</v>
      </c>
      <c r="C58" s="206">
        <v>4333483</v>
      </c>
      <c r="D58" s="206">
        <v>3951872</v>
      </c>
      <c r="E58" s="206">
        <v>955306</v>
      </c>
      <c r="F58" s="206">
        <v>3756232</v>
      </c>
      <c r="G58" s="206">
        <v>5288789</v>
      </c>
      <c r="H58" s="206">
        <v>7708104</v>
      </c>
      <c r="I58" s="242"/>
      <c r="J58" s="262"/>
      <c r="K58" s="262"/>
      <c r="L58" s="13"/>
      <c r="M58" s="13"/>
      <c r="N58" s="13"/>
    </row>
    <row r="59" spans="1:14" ht="30" customHeight="1">
      <c r="A59" s="83" t="s">
        <v>154</v>
      </c>
      <c r="B59" s="250"/>
      <c r="C59" s="206" t="s">
        <v>518</v>
      </c>
      <c r="D59" s="206" t="s">
        <v>518</v>
      </c>
      <c r="E59" s="206" t="s">
        <v>518</v>
      </c>
      <c r="F59" s="206" t="s">
        <v>518</v>
      </c>
      <c r="G59" s="206" t="s">
        <v>518</v>
      </c>
      <c r="H59" s="206" t="s">
        <v>518</v>
      </c>
      <c r="I59" s="242"/>
      <c r="J59" s="262"/>
      <c r="K59" s="262"/>
      <c r="L59" s="13"/>
      <c r="M59" s="13"/>
      <c r="N59" s="13"/>
    </row>
    <row r="60" spans="1:14" ht="18" customHeight="1">
      <c r="A60" s="83" t="s">
        <v>764</v>
      </c>
      <c r="B60" s="81"/>
      <c r="C60" s="206" t="s">
        <v>518</v>
      </c>
      <c r="D60" s="206" t="s">
        <v>518</v>
      </c>
      <c r="E60" s="206" t="s">
        <v>518</v>
      </c>
      <c r="F60" s="206" t="s">
        <v>518</v>
      </c>
      <c r="G60" s="206" t="s">
        <v>518</v>
      </c>
      <c r="H60" s="206" t="s">
        <v>518</v>
      </c>
      <c r="I60" s="242"/>
      <c r="J60" s="262"/>
      <c r="K60" s="262"/>
      <c r="L60" s="13"/>
      <c r="M60" s="13"/>
      <c r="N60" s="13"/>
    </row>
    <row r="61" spans="1:14" ht="18" customHeight="1">
      <c r="A61" s="83" t="s">
        <v>155</v>
      </c>
      <c r="B61" s="250" t="s">
        <v>210</v>
      </c>
      <c r="C61" s="206" t="s">
        <v>518</v>
      </c>
      <c r="D61" s="206" t="s">
        <v>518</v>
      </c>
      <c r="E61" s="206" t="s">
        <v>518</v>
      </c>
      <c r="F61" s="206" t="s">
        <v>518</v>
      </c>
      <c r="G61" s="206" t="s">
        <v>518</v>
      </c>
      <c r="H61" s="206" t="s">
        <v>518</v>
      </c>
      <c r="I61" s="242"/>
      <c r="J61" s="262"/>
      <c r="K61" s="262"/>
      <c r="L61" s="13"/>
      <c r="M61" s="13"/>
      <c r="N61" s="13"/>
    </row>
    <row r="62" spans="1:14" ht="18" customHeight="1">
      <c r="A62" s="83" t="s">
        <v>675</v>
      </c>
      <c r="B62" s="250" t="s">
        <v>668</v>
      </c>
      <c r="C62" s="206" t="s">
        <v>518</v>
      </c>
      <c r="D62" s="206" t="s">
        <v>518</v>
      </c>
      <c r="E62" s="206" t="s">
        <v>518</v>
      </c>
      <c r="F62" s="206" t="s">
        <v>518</v>
      </c>
      <c r="G62" s="206" t="s">
        <v>518</v>
      </c>
      <c r="H62" s="206" t="s">
        <v>518</v>
      </c>
      <c r="I62" s="242"/>
      <c r="J62" s="262"/>
      <c r="K62" s="262"/>
      <c r="L62" s="13"/>
      <c r="M62" s="13"/>
      <c r="N62" s="13"/>
    </row>
    <row r="63" spans="1:14" ht="18" customHeight="1">
      <c r="A63" s="84" t="s">
        <v>156</v>
      </c>
      <c r="B63" s="251" t="s">
        <v>212</v>
      </c>
      <c r="C63" s="207" t="s">
        <v>518</v>
      </c>
      <c r="D63" s="207" t="s">
        <v>518</v>
      </c>
      <c r="E63" s="207" t="s">
        <v>518</v>
      </c>
      <c r="F63" s="207" t="s">
        <v>518</v>
      </c>
      <c r="G63" s="207" t="s">
        <v>518</v>
      </c>
      <c r="H63" s="207" t="s">
        <v>518</v>
      </c>
      <c r="I63" s="242"/>
      <c r="J63" s="262"/>
      <c r="K63" s="262"/>
      <c r="L63" s="13"/>
      <c r="M63" s="13"/>
      <c r="N63" s="13"/>
    </row>
    <row r="64" spans="1:14" ht="30" customHeight="1">
      <c r="A64" s="260" t="s">
        <v>619</v>
      </c>
      <c r="B64" s="261" t="s">
        <v>654</v>
      </c>
      <c r="C64" s="244">
        <v>95390</v>
      </c>
      <c r="D64" s="244">
        <v>104557</v>
      </c>
      <c r="E64" s="244">
        <v>27365</v>
      </c>
      <c r="F64" s="244">
        <v>324671</v>
      </c>
      <c r="G64" s="244">
        <v>122755</v>
      </c>
      <c r="H64" s="244">
        <v>429228</v>
      </c>
      <c r="I64" s="242"/>
      <c r="J64" s="262"/>
      <c r="K64" s="262"/>
      <c r="L64" s="13"/>
      <c r="M64" s="13"/>
      <c r="N64" s="13"/>
    </row>
    <row r="65" spans="1:14" ht="18" customHeight="1">
      <c r="A65" s="83" t="s">
        <v>620</v>
      </c>
      <c r="B65" s="250" t="s">
        <v>526</v>
      </c>
      <c r="C65" s="206">
        <v>720157</v>
      </c>
      <c r="D65" s="206">
        <v>531939</v>
      </c>
      <c r="E65" s="206">
        <v>1505958</v>
      </c>
      <c r="F65" s="206">
        <v>110590</v>
      </c>
      <c r="G65" s="206">
        <v>2226115</v>
      </c>
      <c r="H65" s="206">
        <v>642529</v>
      </c>
      <c r="I65" s="242"/>
      <c r="J65" s="262"/>
      <c r="K65" s="262"/>
      <c r="L65" s="13"/>
      <c r="M65" s="13"/>
      <c r="N65" s="13"/>
    </row>
    <row r="66" spans="1:14" ht="18" customHeight="1">
      <c r="A66" s="83" t="s">
        <v>621</v>
      </c>
      <c r="B66" s="250" t="s">
        <v>628</v>
      </c>
      <c r="C66" s="206" t="s">
        <v>518</v>
      </c>
      <c r="D66" s="206" t="s">
        <v>518</v>
      </c>
      <c r="E66" s="206" t="s">
        <v>518</v>
      </c>
      <c r="F66" s="206" t="s">
        <v>518</v>
      </c>
      <c r="G66" s="206" t="s">
        <v>518</v>
      </c>
      <c r="H66" s="206" t="s">
        <v>518</v>
      </c>
      <c r="I66" s="242"/>
      <c r="J66" s="262"/>
      <c r="K66" s="262"/>
      <c r="L66" s="13"/>
      <c r="M66" s="13"/>
      <c r="N66" s="13"/>
    </row>
    <row r="67" spans="1:14" ht="18" customHeight="1">
      <c r="A67" s="83" t="s">
        <v>622</v>
      </c>
      <c r="B67" s="250" t="s">
        <v>655</v>
      </c>
      <c r="C67" s="206">
        <v>2004723</v>
      </c>
      <c r="D67" s="206">
        <v>25913</v>
      </c>
      <c r="E67" s="206">
        <v>2584073</v>
      </c>
      <c r="F67" s="206">
        <v>47012</v>
      </c>
      <c r="G67" s="206">
        <v>4588796</v>
      </c>
      <c r="H67" s="206">
        <v>72925</v>
      </c>
      <c r="I67" s="242"/>
      <c r="J67" s="262"/>
      <c r="K67" s="262"/>
      <c r="L67" s="13"/>
      <c r="M67" s="13"/>
      <c r="N67" s="13"/>
    </row>
    <row r="68" spans="1:14" ht="18" customHeight="1">
      <c r="A68" s="83" t="s">
        <v>623</v>
      </c>
      <c r="B68" s="250"/>
      <c r="C68" s="206" t="s">
        <v>518</v>
      </c>
      <c r="D68" s="206" t="s">
        <v>518</v>
      </c>
      <c r="E68" s="206" t="s">
        <v>518</v>
      </c>
      <c r="F68" s="206" t="s">
        <v>518</v>
      </c>
      <c r="G68" s="206" t="s">
        <v>518</v>
      </c>
      <c r="H68" s="206" t="s">
        <v>518</v>
      </c>
      <c r="I68" s="242"/>
      <c r="J68" s="262"/>
      <c r="K68" s="262"/>
      <c r="L68" s="13"/>
      <c r="M68" s="13"/>
      <c r="N68" s="13"/>
    </row>
    <row r="69" spans="1:14" ht="30" customHeight="1">
      <c r="A69" s="83" t="s">
        <v>624</v>
      </c>
      <c r="B69" s="228"/>
      <c r="C69" s="206">
        <v>58854</v>
      </c>
      <c r="D69" s="206">
        <v>501922</v>
      </c>
      <c r="E69" s="206">
        <v>9471</v>
      </c>
      <c r="F69" s="206">
        <v>172839</v>
      </c>
      <c r="G69" s="206">
        <v>68325</v>
      </c>
      <c r="H69" s="206">
        <v>674761</v>
      </c>
      <c r="I69" s="242"/>
      <c r="J69" s="262"/>
      <c r="K69" s="262"/>
      <c r="L69" s="13"/>
      <c r="M69" s="13"/>
      <c r="N69" s="13"/>
    </row>
    <row r="70" spans="1:14" ht="18" customHeight="1">
      <c r="A70" s="83" t="s">
        <v>214</v>
      </c>
      <c r="B70" s="250"/>
      <c r="C70" s="206" t="s">
        <v>518</v>
      </c>
      <c r="D70" s="206">
        <v>30</v>
      </c>
      <c r="E70" s="206" t="s">
        <v>518</v>
      </c>
      <c r="F70" s="206">
        <v>86</v>
      </c>
      <c r="G70" s="206" t="s">
        <v>518</v>
      </c>
      <c r="H70" s="206">
        <v>116</v>
      </c>
      <c r="I70" s="242"/>
      <c r="J70" s="262"/>
      <c r="K70" s="262"/>
      <c r="L70" s="13"/>
      <c r="M70" s="13"/>
      <c r="N70" s="13"/>
    </row>
    <row r="71" spans="1:13" ht="18" customHeight="1">
      <c r="A71" s="83" t="s">
        <v>122</v>
      </c>
      <c r="B71" s="81" t="s">
        <v>122</v>
      </c>
      <c r="C71" s="208"/>
      <c r="D71" s="208"/>
      <c r="E71" s="208"/>
      <c r="F71" s="208"/>
      <c r="G71" s="208"/>
      <c r="H71" s="208"/>
      <c r="I71" s="243"/>
      <c r="M71" s="13"/>
    </row>
    <row r="72" spans="1:13" ht="18" customHeight="1">
      <c r="A72" s="85" t="s">
        <v>543</v>
      </c>
      <c r="B72" s="87" t="s">
        <v>242</v>
      </c>
      <c r="C72" s="221">
        <f aca="true" t="shared" si="0" ref="C72:H72">SUM(C14:C70)</f>
        <v>35821052</v>
      </c>
      <c r="D72" s="221">
        <f t="shared" si="0"/>
        <v>38053688</v>
      </c>
      <c r="E72" s="221">
        <f t="shared" si="0"/>
        <v>24186363</v>
      </c>
      <c r="F72" s="221">
        <f t="shared" si="0"/>
        <v>15524075</v>
      </c>
      <c r="G72" s="221">
        <f t="shared" si="0"/>
        <v>60007415</v>
      </c>
      <c r="H72" s="221">
        <f t="shared" si="0"/>
        <v>53577763</v>
      </c>
      <c r="I72" s="243"/>
      <c r="M72" s="13"/>
    </row>
    <row r="73" spans="1:11" s="13" customFormat="1" ht="11.25" customHeight="1">
      <c r="A73" s="8"/>
      <c r="B73" s="8"/>
      <c r="C73" s="8"/>
      <c r="D73" s="8"/>
      <c r="E73" s="8"/>
      <c r="F73" s="8"/>
      <c r="G73" s="8"/>
      <c r="H73" s="8"/>
      <c r="J73" s="248"/>
      <c r="K73" s="248"/>
    </row>
    <row r="74" spans="1:11" s="13" customFormat="1" ht="11.25" customHeight="1">
      <c r="A74" s="9"/>
      <c r="B74" s="8"/>
      <c r="C74" s="8"/>
      <c r="D74" s="8"/>
      <c r="E74" s="8"/>
      <c r="F74" s="8"/>
      <c r="G74" s="8"/>
      <c r="H74" s="10"/>
      <c r="J74" s="248"/>
      <c r="K74" s="248"/>
    </row>
    <row r="75" spans="1:11" s="8" customFormat="1" ht="27">
      <c r="A75" s="258" t="s">
        <v>19</v>
      </c>
      <c r="H75" s="11"/>
      <c r="J75" s="12"/>
      <c r="K75" s="12"/>
    </row>
    <row r="76" spans="1:11" s="8" customFormat="1" ht="27" customHeight="1">
      <c r="A76" s="286" t="s">
        <v>761</v>
      </c>
      <c r="B76" s="286"/>
      <c r="H76" s="12"/>
      <c r="J76" s="12"/>
      <c r="K76" s="12"/>
    </row>
    <row r="77" spans="10:11" s="8" customFormat="1" ht="11.25" customHeight="1">
      <c r="J77" s="12"/>
      <c r="K77" s="12"/>
    </row>
    <row r="78" spans="1:11" s="8" customFormat="1" ht="27" customHeight="1">
      <c r="A78" s="342" t="s">
        <v>20</v>
      </c>
      <c r="B78" s="342"/>
      <c r="J78" s="12"/>
      <c r="K78" s="12"/>
    </row>
    <row r="79" spans="1:11" s="8" customFormat="1" ht="27" customHeight="1">
      <c r="A79" s="341" t="s">
        <v>21</v>
      </c>
      <c r="B79" s="341"/>
      <c r="C79" s="341"/>
      <c r="J79" s="12"/>
      <c r="K79" s="12"/>
    </row>
    <row r="80" spans="10:11" s="8" customFormat="1" ht="11.25" customHeight="1">
      <c r="J80" s="12"/>
      <c r="K80" s="12"/>
    </row>
    <row r="81" spans="1:11" s="8" customFormat="1" ht="27" customHeight="1">
      <c r="A81" s="342" t="s">
        <v>22</v>
      </c>
      <c r="B81" s="342"/>
      <c r="J81" s="12"/>
      <c r="K81" s="12"/>
    </row>
    <row r="82" spans="1:11" s="8" customFormat="1" ht="27" customHeight="1">
      <c r="A82" s="341" t="s">
        <v>23</v>
      </c>
      <c r="B82" s="341"/>
      <c r="C82" s="341"/>
      <c r="D82" s="341"/>
      <c r="J82" s="12"/>
      <c r="K82" s="12"/>
    </row>
    <row r="83" spans="10:11" s="8" customFormat="1" ht="12.75">
      <c r="J83" s="12"/>
      <c r="K83" s="12"/>
    </row>
    <row r="84" spans="1:11" s="13" customFormat="1" ht="15.75">
      <c r="A84" s="8"/>
      <c r="B84" s="8"/>
      <c r="C84" s="8"/>
      <c r="D84" s="8"/>
      <c r="E84" s="8"/>
      <c r="F84" s="8"/>
      <c r="G84" s="8"/>
      <c r="H84" s="8"/>
      <c r="J84" s="248"/>
      <c r="K84" s="248"/>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sheetData>
  <sheetProtection/>
  <mergeCells count="13">
    <mergeCell ref="A82:D82"/>
    <mergeCell ref="A76:B76"/>
    <mergeCell ref="A78:B78"/>
    <mergeCell ref="A79:C79"/>
    <mergeCell ref="A81:B81"/>
    <mergeCell ref="A1:H1"/>
    <mergeCell ref="A2:H2"/>
    <mergeCell ref="A4:B4"/>
    <mergeCell ref="A5:B5"/>
    <mergeCell ref="C7:H7"/>
    <mergeCell ref="E8:F9"/>
    <mergeCell ref="G8:H9"/>
    <mergeCell ref="C8:D9"/>
  </mergeCells>
  <dataValidations count="1">
    <dataValidation type="whole" allowBlank="1" showInputMessage="1" showErrorMessage="1" errorTitle="No Decimal" error="No Decimal is allowed" sqref="H74">
      <formula1>-999999999999</formula1>
      <formula2>999999999999</formula2>
    </dataValidation>
  </dataValidations>
  <printOptions/>
  <pageMargins left="0.31496062992125984" right="0.31496062992125984" top="0.31496062992125984" bottom="0.2362204724409449" header="0.5118110236220472" footer="0.5118110236220472"/>
  <pageSetup horizontalDpi="600" verticalDpi="600" orientation="landscape" paperSize="9" scale="64" r:id="rId1"/>
  <rowBreaks count="2" manualBreakCount="2">
    <brk id="38" max="255" man="1"/>
    <brk id="63" max="255" man="1"/>
  </rowBreaks>
</worksheet>
</file>

<file path=xl/worksheets/sheet22.xml><?xml version="1.0" encoding="utf-8"?>
<worksheet xmlns="http://schemas.openxmlformats.org/spreadsheetml/2006/main" xmlns:r="http://schemas.openxmlformats.org/officeDocument/2006/relationships">
  <dimension ref="A1:DC180"/>
  <sheetViews>
    <sheetView zoomScale="75" zoomScaleNormal="75" zoomScalePageLayoutView="0" workbookViewId="0" topLeftCell="A1">
      <selection activeCell="A1" sqref="A1:H1"/>
    </sheetView>
  </sheetViews>
  <sheetFormatPr defaultColWidth="9.00390625" defaultRowHeight="16.5"/>
  <cols>
    <col min="1" max="1" width="27.125" style="13" customWidth="1"/>
    <col min="2" max="8" width="21.625" style="13" customWidth="1"/>
    <col min="9" max="9" width="10.625" style="43" bestFit="1" customWidth="1"/>
    <col min="10" max="10" width="9.00390625" style="249" customWidth="1"/>
    <col min="11" max="16384" width="9.00390625" style="43" customWidth="1"/>
  </cols>
  <sheetData>
    <row r="1" spans="1:10" s="232" customFormat="1" ht="45.75" customHeight="1">
      <c r="A1" s="320" t="s">
        <v>2</v>
      </c>
      <c r="B1" s="320"/>
      <c r="C1" s="321"/>
      <c r="D1" s="321"/>
      <c r="E1" s="321"/>
      <c r="F1" s="321"/>
      <c r="G1" s="321"/>
      <c r="H1" s="321"/>
      <c r="J1" s="266"/>
    </row>
    <row r="2" spans="1:10" s="232" customFormat="1" ht="43.5" customHeight="1">
      <c r="A2" s="320" t="s">
        <v>802</v>
      </c>
      <c r="B2" s="320"/>
      <c r="C2" s="321"/>
      <c r="D2" s="321"/>
      <c r="E2" s="321"/>
      <c r="F2" s="321"/>
      <c r="G2" s="321"/>
      <c r="H2" s="321"/>
      <c r="J2" s="266"/>
    </row>
    <row r="3" spans="1:10" s="13" customFormat="1" ht="7.5" customHeight="1">
      <c r="A3" s="20"/>
      <c r="B3" s="20"/>
      <c r="C3" s="21"/>
      <c r="J3" s="248"/>
    </row>
    <row r="4" spans="1:10" s="21" customFormat="1" ht="37.5" customHeight="1">
      <c r="A4" s="322" t="s">
        <v>0</v>
      </c>
      <c r="B4" s="322"/>
      <c r="J4" s="267"/>
    </row>
    <row r="5" spans="1:10" s="21" customFormat="1" ht="37.5" customHeight="1">
      <c r="A5" s="322" t="s">
        <v>1</v>
      </c>
      <c r="B5" s="322"/>
      <c r="J5" s="267"/>
    </row>
    <row r="6" s="13" customFormat="1" ht="12.75" customHeight="1">
      <c r="J6" s="248"/>
    </row>
    <row r="7" spans="1:10" s="9" customFormat="1" ht="39.75" customHeight="1">
      <c r="A7" s="77"/>
      <c r="B7" s="79"/>
      <c r="C7" s="334" t="s">
        <v>33</v>
      </c>
      <c r="D7" s="326"/>
      <c r="E7" s="326"/>
      <c r="F7" s="326"/>
      <c r="G7" s="326"/>
      <c r="H7" s="324"/>
      <c r="J7" s="246"/>
    </row>
    <row r="8" spans="1:10" s="9" customFormat="1" ht="33.75" customHeight="1">
      <c r="A8" s="78"/>
      <c r="B8" s="22"/>
      <c r="C8" s="256" t="s">
        <v>38</v>
      </c>
      <c r="D8" s="256" t="s">
        <v>35</v>
      </c>
      <c r="E8" s="256" t="s">
        <v>45</v>
      </c>
      <c r="F8" s="256" t="s">
        <v>46</v>
      </c>
      <c r="G8" s="256" t="s">
        <v>47</v>
      </c>
      <c r="H8" s="257" t="s">
        <v>52</v>
      </c>
      <c r="J8" s="246"/>
    </row>
    <row r="9" spans="1:10" s="9" customFormat="1" ht="16.5" customHeight="1">
      <c r="A9" s="78"/>
      <c r="B9" s="22"/>
      <c r="C9" s="17" t="s">
        <v>37</v>
      </c>
      <c r="D9" s="17" t="s">
        <v>36</v>
      </c>
      <c r="E9" s="17" t="s">
        <v>42</v>
      </c>
      <c r="F9" s="17" t="s">
        <v>43</v>
      </c>
      <c r="G9" s="17" t="s">
        <v>44</v>
      </c>
      <c r="H9" s="18" t="s">
        <v>48</v>
      </c>
      <c r="J9" s="246"/>
    </row>
    <row r="10" spans="1:11" s="9" customFormat="1" ht="16.5" customHeight="1">
      <c r="A10" s="78"/>
      <c r="B10" s="22"/>
      <c r="C10" s="17" t="s">
        <v>123</v>
      </c>
      <c r="D10" s="17" t="s">
        <v>120</v>
      </c>
      <c r="E10" s="17" t="s">
        <v>120</v>
      </c>
      <c r="F10" s="17" t="s">
        <v>120</v>
      </c>
      <c r="G10" s="17" t="s">
        <v>120</v>
      </c>
      <c r="H10" s="18" t="s">
        <v>120</v>
      </c>
      <c r="J10" s="246"/>
      <c r="K10" s="246"/>
    </row>
    <row r="11" spans="1:11" s="9" customFormat="1" ht="16.5" customHeight="1">
      <c r="A11" s="78"/>
      <c r="B11" s="22"/>
      <c r="C11" s="17" t="s">
        <v>120</v>
      </c>
      <c r="D11" s="17" t="s">
        <v>34</v>
      </c>
      <c r="E11" s="17" t="s">
        <v>39</v>
      </c>
      <c r="F11" s="17" t="s">
        <v>40</v>
      </c>
      <c r="G11" s="17" t="s">
        <v>41</v>
      </c>
      <c r="H11" s="18" t="s">
        <v>49</v>
      </c>
      <c r="J11" s="246"/>
      <c r="K11" s="246"/>
    </row>
    <row r="12" spans="1:107" s="23" customFormat="1" ht="33.75" customHeight="1">
      <c r="A12" s="82" t="s">
        <v>121</v>
      </c>
      <c r="B12" s="86" t="s">
        <v>241</v>
      </c>
      <c r="C12" s="89" t="s">
        <v>249</v>
      </c>
      <c r="D12" s="89" t="s">
        <v>249</v>
      </c>
      <c r="E12" s="89" t="s">
        <v>249</v>
      </c>
      <c r="F12" s="89" t="s">
        <v>249</v>
      </c>
      <c r="G12" s="89" t="s">
        <v>249</v>
      </c>
      <c r="H12" s="89" t="s">
        <v>249</v>
      </c>
      <c r="I12" s="24"/>
      <c r="J12" s="247"/>
      <c r="K12" s="247"/>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row>
    <row r="13" spans="1:11" s="13" customFormat="1" ht="30" customHeight="1">
      <c r="A13" s="229" t="s">
        <v>647</v>
      </c>
      <c r="B13" s="250" t="s">
        <v>114</v>
      </c>
      <c r="C13" s="206">
        <v>331225</v>
      </c>
      <c r="D13" s="206">
        <v>11970</v>
      </c>
      <c r="E13" s="206">
        <v>34299</v>
      </c>
      <c r="F13" s="206">
        <v>265486</v>
      </c>
      <c r="G13" s="206">
        <v>135369</v>
      </c>
      <c r="H13" s="244">
        <v>447124</v>
      </c>
      <c r="I13" s="218"/>
      <c r="J13" s="262"/>
      <c r="K13" s="262"/>
    </row>
    <row r="14" spans="1:11" s="13" customFormat="1" ht="18" customHeight="1">
      <c r="A14" s="83" t="s">
        <v>648</v>
      </c>
      <c r="B14" s="250" t="s">
        <v>633</v>
      </c>
      <c r="C14" s="206">
        <v>557714</v>
      </c>
      <c r="D14" s="206">
        <v>27512</v>
      </c>
      <c r="E14" s="206">
        <v>121183</v>
      </c>
      <c r="F14" s="206">
        <v>355004</v>
      </c>
      <c r="G14" s="206">
        <v>389951</v>
      </c>
      <c r="H14" s="206">
        <v>893650</v>
      </c>
      <c r="I14" s="218"/>
      <c r="J14" s="262"/>
      <c r="K14" s="262"/>
    </row>
    <row r="15" spans="1:11" s="13" customFormat="1" ht="18" customHeight="1">
      <c r="A15" s="83" t="s">
        <v>126</v>
      </c>
      <c r="B15" s="250" t="s">
        <v>680</v>
      </c>
      <c r="C15" s="206" t="s">
        <v>518</v>
      </c>
      <c r="D15" s="206">
        <v>76</v>
      </c>
      <c r="E15" s="206">
        <v>632</v>
      </c>
      <c r="F15" s="206">
        <v>3138</v>
      </c>
      <c r="G15" s="206">
        <v>1861</v>
      </c>
      <c r="H15" s="206">
        <v>5707</v>
      </c>
      <c r="I15" s="218"/>
      <c r="J15" s="262"/>
      <c r="K15" s="262"/>
    </row>
    <row r="16" spans="1:11" s="13" customFormat="1" ht="18" customHeight="1">
      <c r="A16" s="83" t="s">
        <v>3</v>
      </c>
      <c r="B16" s="250" t="s">
        <v>4</v>
      </c>
      <c r="C16" s="206">
        <v>13475340</v>
      </c>
      <c r="D16" s="206">
        <v>133309</v>
      </c>
      <c r="E16" s="206">
        <v>1542996</v>
      </c>
      <c r="F16" s="206">
        <v>2132587</v>
      </c>
      <c r="G16" s="206">
        <v>1514819</v>
      </c>
      <c r="H16" s="206">
        <v>5323711</v>
      </c>
      <c r="I16" s="218"/>
      <c r="J16" s="262"/>
      <c r="K16" s="262"/>
    </row>
    <row r="17" spans="1:11" s="13" customFormat="1" ht="18" customHeight="1">
      <c r="A17" s="83" t="s">
        <v>125</v>
      </c>
      <c r="B17" s="250"/>
      <c r="C17" s="206" t="s">
        <v>518</v>
      </c>
      <c r="D17" s="206" t="s">
        <v>518</v>
      </c>
      <c r="E17" s="206" t="s">
        <v>518</v>
      </c>
      <c r="F17" s="206" t="s">
        <v>518</v>
      </c>
      <c r="G17" s="206" t="s">
        <v>518</v>
      </c>
      <c r="H17" s="206" t="s">
        <v>518</v>
      </c>
      <c r="I17" s="218"/>
      <c r="J17" s="262"/>
      <c r="K17" s="262"/>
    </row>
    <row r="18" spans="1:11" s="13" customFormat="1" ht="30" customHeight="1">
      <c r="A18" s="83" t="s">
        <v>127</v>
      </c>
      <c r="B18" s="250" t="s">
        <v>170</v>
      </c>
      <c r="C18" s="206" t="s">
        <v>518</v>
      </c>
      <c r="D18" s="206" t="s">
        <v>518</v>
      </c>
      <c r="E18" s="206" t="s">
        <v>518</v>
      </c>
      <c r="F18" s="206" t="s">
        <v>518</v>
      </c>
      <c r="G18" s="206" t="s">
        <v>518</v>
      </c>
      <c r="H18" s="206" t="s">
        <v>518</v>
      </c>
      <c r="I18" s="218"/>
      <c r="J18" s="262"/>
      <c r="K18" s="262"/>
    </row>
    <row r="19" spans="1:11" s="13" customFormat="1" ht="18" customHeight="1">
      <c r="A19" s="83" t="s">
        <v>128</v>
      </c>
      <c r="B19" s="250" t="s">
        <v>171</v>
      </c>
      <c r="C19" s="206">
        <v>178</v>
      </c>
      <c r="D19" s="206">
        <v>35</v>
      </c>
      <c r="E19" s="206">
        <v>235</v>
      </c>
      <c r="F19" s="206">
        <v>1286</v>
      </c>
      <c r="G19" s="206">
        <v>41</v>
      </c>
      <c r="H19" s="206">
        <v>1597</v>
      </c>
      <c r="I19" s="218"/>
      <c r="J19" s="262"/>
      <c r="K19" s="262"/>
    </row>
    <row r="20" spans="1:11" s="13" customFormat="1" ht="18" customHeight="1">
      <c r="A20" s="83" t="s">
        <v>609</v>
      </c>
      <c r="B20" s="250" t="s">
        <v>115</v>
      </c>
      <c r="C20" s="206">
        <v>1270</v>
      </c>
      <c r="D20" s="206">
        <v>211510</v>
      </c>
      <c r="E20" s="206">
        <v>67231</v>
      </c>
      <c r="F20" s="206">
        <v>21981</v>
      </c>
      <c r="G20" s="206">
        <v>2113</v>
      </c>
      <c r="H20" s="206">
        <v>302835</v>
      </c>
      <c r="I20" s="218"/>
      <c r="J20" s="262"/>
      <c r="K20" s="262"/>
    </row>
    <row r="21" spans="1:11" s="13" customFormat="1" ht="18" customHeight="1">
      <c r="A21" s="83" t="s">
        <v>129</v>
      </c>
      <c r="B21" s="250" t="s">
        <v>678</v>
      </c>
      <c r="C21" s="206">
        <v>2634167</v>
      </c>
      <c r="D21" s="206">
        <v>379652</v>
      </c>
      <c r="E21" s="206">
        <v>169510</v>
      </c>
      <c r="F21" s="206">
        <v>1819533</v>
      </c>
      <c r="G21" s="206">
        <v>1594617</v>
      </c>
      <c r="H21" s="206">
        <v>3963312</v>
      </c>
      <c r="I21" s="218"/>
      <c r="J21" s="262"/>
      <c r="K21" s="262"/>
    </row>
    <row r="22" spans="1:11" s="13" customFormat="1" ht="18" customHeight="1">
      <c r="A22" s="83" t="s">
        <v>130</v>
      </c>
      <c r="B22" s="250" t="s">
        <v>660</v>
      </c>
      <c r="C22" s="206" t="s">
        <v>518</v>
      </c>
      <c r="D22" s="206">
        <v>1104</v>
      </c>
      <c r="E22" s="206">
        <v>4</v>
      </c>
      <c r="F22" s="206">
        <v>185</v>
      </c>
      <c r="G22" s="206">
        <v>233</v>
      </c>
      <c r="H22" s="206">
        <v>1526</v>
      </c>
      <c r="I22" s="218"/>
      <c r="J22" s="262"/>
      <c r="K22" s="262"/>
    </row>
    <row r="23" spans="1:11" s="13" customFormat="1" ht="30" customHeight="1">
      <c r="A23" s="83" t="s">
        <v>131</v>
      </c>
      <c r="B23" s="250"/>
      <c r="C23" s="206" t="s">
        <v>518</v>
      </c>
      <c r="D23" s="206" t="s">
        <v>518</v>
      </c>
      <c r="E23" s="206" t="s">
        <v>518</v>
      </c>
      <c r="F23" s="206" t="s">
        <v>518</v>
      </c>
      <c r="G23" s="206" t="s">
        <v>518</v>
      </c>
      <c r="H23" s="206" t="s">
        <v>518</v>
      </c>
      <c r="I23" s="218"/>
      <c r="J23" s="262"/>
      <c r="K23" s="262"/>
    </row>
    <row r="24" spans="1:11" s="13" customFormat="1" ht="18" customHeight="1">
      <c r="A24" s="83" t="s">
        <v>610</v>
      </c>
      <c r="B24" s="250" t="s">
        <v>630</v>
      </c>
      <c r="C24" s="206">
        <v>52806</v>
      </c>
      <c r="D24" s="206">
        <v>6</v>
      </c>
      <c r="E24" s="206">
        <v>4066</v>
      </c>
      <c r="F24" s="206">
        <v>12466</v>
      </c>
      <c r="G24" s="206">
        <v>62</v>
      </c>
      <c r="H24" s="206">
        <v>16600</v>
      </c>
      <c r="I24" s="218"/>
      <c r="J24" s="262"/>
      <c r="K24" s="262"/>
    </row>
    <row r="25" spans="1:11" s="13" customFormat="1" ht="18" customHeight="1">
      <c r="A25" s="83" t="s">
        <v>611</v>
      </c>
      <c r="B25" s="250" t="s">
        <v>599</v>
      </c>
      <c r="C25" s="206">
        <v>5526</v>
      </c>
      <c r="D25" s="206">
        <v>669217</v>
      </c>
      <c r="E25" s="206">
        <v>38983</v>
      </c>
      <c r="F25" s="206">
        <v>2877</v>
      </c>
      <c r="G25" s="206">
        <v>81</v>
      </c>
      <c r="H25" s="206">
        <v>711158</v>
      </c>
      <c r="I25" s="218"/>
      <c r="J25" s="262"/>
      <c r="K25" s="262"/>
    </row>
    <row r="26" spans="1:11" s="13" customFormat="1" ht="18" customHeight="1">
      <c r="A26" s="83" t="s">
        <v>132</v>
      </c>
      <c r="B26" s="250" t="s">
        <v>175</v>
      </c>
      <c r="C26" s="206" t="s">
        <v>518</v>
      </c>
      <c r="D26" s="206" t="s">
        <v>518</v>
      </c>
      <c r="E26" s="206" t="s">
        <v>518</v>
      </c>
      <c r="F26" s="206">
        <v>-8</v>
      </c>
      <c r="G26" s="206" t="s">
        <v>518</v>
      </c>
      <c r="H26" s="206">
        <v>-8</v>
      </c>
      <c r="I26" s="218"/>
      <c r="J26" s="262"/>
      <c r="K26" s="262"/>
    </row>
    <row r="27" spans="1:11" s="13" customFormat="1" ht="18" customHeight="1">
      <c r="A27" s="83" t="s">
        <v>133</v>
      </c>
      <c r="B27" s="250" t="s">
        <v>177</v>
      </c>
      <c r="C27" s="206">
        <v>4508919</v>
      </c>
      <c r="D27" s="206">
        <v>5031987</v>
      </c>
      <c r="E27" s="206">
        <v>65362</v>
      </c>
      <c r="F27" s="206">
        <v>176251</v>
      </c>
      <c r="G27" s="206">
        <v>75842</v>
      </c>
      <c r="H27" s="206">
        <v>5349442</v>
      </c>
      <c r="I27" s="218"/>
      <c r="J27" s="262"/>
      <c r="K27" s="262"/>
    </row>
    <row r="28" spans="1:11" s="13" customFormat="1" ht="30" customHeight="1">
      <c r="A28" s="83" t="s">
        <v>677</v>
      </c>
      <c r="B28" s="81"/>
      <c r="C28" s="206" t="s">
        <v>518</v>
      </c>
      <c r="D28" s="206" t="s">
        <v>518</v>
      </c>
      <c r="E28" s="206" t="s">
        <v>518</v>
      </c>
      <c r="F28" s="206" t="s">
        <v>518</v>
      </c>
      <c r="G28" s="206" t="s">
        <v>518</v>
      </c>
      <c r="H28" s="206" t="s">
        <v>518</v>
      </c>
      <c r="I28" s="218"/>
      <c r="J28" s="262"/>
      <c r="K28" s="262"/>
    </row>
    <row r="29" spans="1:11" s="13" customFormat="1" ht="18" customHeight="1">
      <c r="A29" s="83" t="s">
        <v>135</v>
      </c>
      <c r="B29" s="250" t="s">
        <v>631</v>
      </c>
      <c r="C29" s="206">
        <v>3377323</v>
      </c>
      <c r="D29" s="206">
        <v>10266512</v>
      </c>
      <c r="E29" s="206">
        <v>899815</v>
      </c>
      <c r="F29" s="206">
        <v>227355</v>
      </c>
      <c r="G29" s="206">
        <v>17895</v>
      </c>
      <c r="H29" s="206">
        <v>11411577</v>
      </c>
      <c r="I29" s="218"/>
      <c r="J29" s="262"/>
      <c r="K29" s="262"/>
    </row>
    <row r="30" spans="1:11" s="13" customFormat="1" ht="18" customHeight="1">
      <c r="A30" s="83" t="s">
        <v>612</v>
      </c>
      <c r="B30" s="250" t="s">
        <v>632</v>
      </c>
      <c r="C30" s="206" t="s">
        <v>518</v>
      </c>
      <c r="D30" s="206">
        <v>14694</v>
      </c>
      <c r="E30" s="206">
        <v>23675</v>
      </c>
      <c r="F30" s="206">
        <v>28</v>
      </c>
      <c r="G30" s="206">
        <v>26081</v>
      </c>
      <c r="H30" s="206">
        <v>64478</v>
      </c>
      <c r="I30" s="218"/>
      <c r="J30" s="262"/>
      <c r="K30" s="262"/>
    </row>
    <row r="31" spans="1:11" s="13" customFormat="1" ht="18" customHeight="1">
      <c r="A31" s="83" t="s">
        <v>181</v>
      </c>
      <c r="B31" s="81"/>
      <c r="C31" s="206" t="s">
        <v>518</v>
      </c>
      <c r="D31" s="206" t="s">
        <v>518</v>
      </c>
      <c r="E31" s="206" t="s">
        <v>518</v>
      </c>
      <c r="F31" s="206" t="s">
        <v>518</v>
      </c>
      <c r="G31" s="206" t="s">
        <v>518</v>
      </c>
      <c r="H31" s="206" t="s">
        <v>518</v>
      </c>
      <c r="I31" s="218"/>
      <c r="J31" s="262"/>
      <c r="K31" s="262"/>
    </row>
    <row r="32" spans="1:11" s="13" customFormat="1" ht="18" customHeight="1">
      <c r="A32" s="83" t="s">
        <v>136</v>
      </c>
      <c r="B32" s="81"/>
      <c r="C32" s="206" t="s">
        <v>518</v>
      </c>
      <c r="D32" s="206" t="s">
        <v>518</v>
      </c>
      <c r="E32" s="206" t="s">
        <v>518</v>
      </c>
      <c r="F32" s="206" t="s">
        <v>518</v>
      </c>
      <c r="G32" s="206" t="s">
        <v>518</v>
      </c>
      <c r="H32" s="206" t="s">
        <v>518</v>
      </c>
      <c r="I32" s="218"/>
      <c r="J32" s="262"/>
      <c r="K32" s="262"/>
    </row>
    <row r="33" spans="1:11" s="13" customFormat="1" ht="30" customHeight="1">
      <c r="A33" s="83" t="s">
        <v>137</v>
      </c>
      <c r="B33" s="250" t="s">
        <v>183</v>
      </c>
      <c r="C33" s="206">
        <v>158161</v>
      </c>
      <c r="D33" s="206">
        <v>85165</v>
      </c>
      <c r="E33" s="206">
        <v>160826</v>
      </c>
      <c r="F33" s="206">
        <v>71130</v>
      </c>
      <c r="G33" s="206">
        <v>14153</v>
      </c>
      <c r="H33" s="206">
        <v>331274</v>
      </c>
      <c r="I33" s="218"/>
      <c r="J33" s="262"/>
      <c r="K33" s="262"/>
    </row>
    <row r="34" spans="1:11" s="13" customFormat="1" ht="18" customHeight="1">
      <c r="A34" s="83" t="s">
        <v>613</v>
      </c>
      <c r="B34" s="250"/>
      <c r="C34" s="206" t="s">
        <v>518</v>
      </c>
      <c r="D34" s="206" t="s">
        <v>518</v>
      </c>
      <c r="E34" s="206" t="s">
        <v>518</v>
      </c>
      <c r="F34" s="206" t="s">
        <v>518</v>
      </c>
      <c r="G34" s="206" t="s">
        <v>518</v>
      </c>
      <c r="H34" s="206" t="s">
        <v>518</v>
      </c>
      <c r="I34" s="218"/>
      <c r="J34" s="262"/>
      <c r="K34" s="262"/>
    </row>
    <row r="35" spans="1:11" s="13" customFormat="1" ht="18" customHeight="1">
      <c r="A35" s="83" t="s">
        <v>614</v>
      </c>
      <c r="B35" s="250" t="s">
        <v>679</v>
      </c>
      <c r="C35" s="206">
        <v>364063</v>
      </c>
      <c r="D35" s="206">
        <v>15</v>
      </c>
      <c r="E35" s="206">
        <v>15096</v>
      </c>
      <c r="F35" s="206">
        <v>79123</v>
      </c>
      <c r="G35" s="206">
        <v>97808</v>
      </c>
      <c r="H35" s="206">
        <v>192042</v>
      </c>
      <c r="I35" s="218"/>
      <c r="J35" s="262"/>
      <c r="K35" s="262"/>
    </row>
    <row r="36" spans="1:11" s="13" customFormat="1" ht="18" customHeight="1">
      <c r="A36" s="83" t="s">
        <v>809</v>
      </c>
      <c r="B36" s="230" t="s">
        <v>810</v>
      </c>
      <c r="C36" s="206">
        <v>3825596</v>
      </c>
      <c r="D36" s="206">
        <v>275727</v>
      </c>
      <c r="E36" s="206">
        <v>11295</v>
      </c>
      <c r="F36" s="206">
        <v>352372</v>
      </c>
      <c r="G36" s="206">
        <v>474927</v>
      </c>
      <c r="H36" s="206">
        <v>1114321</v>
      </c>
      <c r="I36" s="218"/>
      <c r="J36" s="262"/>
      <c r="K36" s="262"/>
    </row>
    <row r="37" spans="1:13" ht="18" customHeight="1">
      <c r="A37" s="84" t="s">
        <v>649</v>
      </c>
      <c r="B37" s="251" t="s">
        <v>650</v>
      </c>
      <c r="C37" s="207" t="s">
        <v>518</v>
      </c>
      <c r="D37" s="207" t="s">
        <v>518</v>
      </c>
      <c r="E37" s="207" t="s">
        <v>518</v>
      </c>
      <c r="F37" s="207" t="s">
        <v>518</v>
      </c>
      <c r="G37" s="207" t="s">
        <v>518</v>
      </c>
      <c r="H37" s="207" t="s">
        <v>518</v>
      </c>
      <c r="I37" s="242"/>
      <c r="J37" s="262"/>
      <c r="K37" s="262"/>
      <c r="L37" s="13"/>
      <c r="M37" s="13"/>
    </row>
    <row r="38" spans="1:13" ht="30" customHeight="1">
      <c r="A38" s="83" t="s">
        <v>138</v>
      </c>
      <c r="B38" s="250"/>
      <c r="C38" s="206">
        <v>456626</v>
      </c>
      <c r="D38" s="206" t="s">
        <v>518</v>
      </c>
      <c r="E38" s="206">
        <v>99439</v>
      </c>
      <c r="F38" s="206">
        <v>78145</v>
      </c>
      <c r="G38" s="206">
        <v>17288</v>
      </c>
      <c r="H38" s="244">
        <v>194872</v>
      </c>
      <c r="I38" s="242"/>
      <c r="J38" s="262"/>
      <c r="K38" s="262"/>
      <c r="L38" s="13"/>
      <c r="M38" s="13"/>
    </row>
    <row r="39" spans="1:13" ht="18" customHeight="1">
      <c r="A39" s="83" t="s">
        <v>615</v>
      </c>
      <c r="B39" s="250" t="s">
        <v>595</v>
      </c>
      <c r="C39" s="206">
        <v>1731344</v>
      </c>
      <c r="D39" s="206">
        <v>1677999</v>
      </c>
      <c r="E39" s="206">
        <v>522353</v>
      </c>
      <c r="F39" s="206">
        <v>397459</v>
      </c>
      <c r="G39" s="206">
        <v>43493</v>
      </c>
      <c r="H39" s="206">
        <v>2641304</v>
      </c>
      <c r="I39" s="242"/>
      <c r="J39" s="262"/>
      <c r="K39" s="262"/>
      <c r="L39" s="13"/>
      <c r="M39" s="13"/>
    </row>
    <row r="40" spans="1:13" ht="18" customHeight="1">
      <c r="A40" s="83" t="s">
        <v>139</v>
      </c>
      <c r="B40" s="81"/>
      <c r="C40" s="206" t="s">
        <v>518</v>
      </c>
      <c r="D40" s="206" t="s">
        <v>518</v>
      </c>
      <c r="E40" s="206" t="s">
        <v>518</v>
      </c>
      <c r="F40" s="206" t="s">
        <v>518</v>
      </c>
      <c r="G40" s="206" t="s">
        <v>518</v>
      </c>
      <c r="H40" s="206" t="s">
        <v>518</v>
      </c>
      <c r="I40" s="242"/>
      <c r="J40" s="262"/>
      <c r="K40" s="262"/>
      <c r="L40" s="13"/>
      <c r="M40" s="13"/>
    </row>
    <row r="41" spans="1:13" ht="18" customHeight="1">
      <c r="A41" s="83" t="s">
        <v>140</v>
      </c>
      <c r="B41" s="250" t="s">
        <v>185</v>
      </c>
      <c r="C41" s="206">
        <v>234626</v>
      </c>
      <c r="D41" s="206">
        <v>362612</v>
      </c>
      <c r="E41" s="206">
        <v>16150</v>
      </c>
      <c r="F41" s="206">
        <v>12402</v>
      </c>
      <c r="G41" s="206">
        <v>1145</v>
      </c>
      <c r="H41" s="206">
        <v>392309</v>
      </c>
      <c r="I41" s="242"/>
      <c r="J41" s="262"/>
      <c r="K41" s="262"/>
      <c r="L41" s="13"/>
      <c r="M41" s="13"/>
    </row>
    <row r="42" spans="1:13" ht="18" customHeight="1">
      <c r="A42" s="83" t="s">
        <v>141</v>
      </c>
      <c r="B42" s="250" t="s">
        <v>188</v>
      </c>
      <c r="C42" s="206" t="s">
        <v>518</v>
      </c>
      <c r="D42" s="206" t="s">
        <v>518</v>
      </c>
      <c r="E42" s="206" t="s">
        <v>518</v>
      </c>
      <c r="F42" s="206" t="s">
        <v>518</v>
      </c>
      <c r="G42" s="206" t="s">
        <v>518</v>
      </c>
      <c r="H42" s="206" t="s">
        <v>518</v>
      </c>
      <c r="I42" s="242"/>
      <c r="J42" s="262"/>
      <c r="K42" s="262"/>
      <c r="L42" s="13"/>
      <c r="M42" s="13"/>
    </row>
    <row r="43" spans="1:13" ht="30" customHeight="1">
      <c r="A43" s="83" t="s">
        <v>142</v>
      </c>
      <c r="B43" s="250" t="s">
        <v>190</v>
      </c>
      <c r="C43" s="206">
        <v>12134891</v>
      </c>
      <c r="D43" s="206">
        <v>6172018</v>
      </c>
      <c r="E43" s="206">
        <v>955272</v>
      </c>
      <c r="F43" s="206">
        <v>71586</v>
      </c>
      <c r="G43" s="206">
        <v>29724</v>
      </c>
      <c r="H43" s="206">
        <v>7228600</v>
      </c>
      <c r="I43" s="242"/>
      <c r="J43" s="262"/>
      <c r="K43" s="262"/>
      <c r="L43" s="13"/>
      <c r="M43" s="13"/>
    </row>
    <row r="44" spans="1:13" ht="18" customHeight="1">
      <c r="A44" s="83" t="s">
        <v>143</v>
      </c>
      <c r="B44" s="250" t="s">
        <v>192</v>
      </c>
      <c r="C44" s="206" t="s">
        <v>518</v>
      </c>
      <c r="D44" s="206">
        <v>309</v>
      </c>
      <c r="E44" s="206">
        <v>145</v>
      </c>
      <c r="F44" s="206">
        <v>1075</v>
      </c>
      <c r="G44" s="206" t="s">
        <v>518</v>
      </c>
      <c r="H44" s="206">
        <v>1529</v>
      </c>
      <c r="I44" s="242"/>
      <c r="J44" s="262"/>
      <c r="K44" s="262"/>
      <c r="L44" s="13"/>
      <c r="M44" s="13"/>
    </row>
    <row r="45" spans="1:13" ht="18" customHeight="1">
      <c r="A45" s="83" t="s">
        <v>146</v>
      </c>
      <c r="B45" s="250" t="s">
        <v>651</v>
      </c>
      <c r="C45" s="206">
        <v>1822722</v>
      </c>
      <c r="D45" s="206">
        <v>112203</v>
      </c>
      <c r="E45" s="206">
        <v>439752</v>
      </c>
      <c r="F45" s="206">
        <v>773316</v>
      </c>
      <c r="G45" s="206">
        <v>890560</v>
      </c>
      <c r="H45" s="206">
        <v>2215831</v>
      </c>
      <c r="I45" s="242"/>
      <c r="J45" s="262"/>
      <c r="K45" s="262"/>
      <c r="L45" s="13"/>
      <c r="M45" s="13"/>
    </row>
    <row r="46" spans="1:13" ht="18" customHeight="1">
      <c r="A46" s="83" t="s">
        <v>147</v>
      </c>
      <c r="B46" s="81"/>
      <c r="C46" s="206" t="s">
        <v>518</v>
      </c>
      <c r="D46" s="206" t="s">
        <v>518</v>
      </c>
      <c r="E46" s="206" t="s">
        <v>518</v>
      </c>
      <c r="F46" s="206" t="s">
        <v>518</v>
      </c>
      <c r="G46" s="206" t="s">
        <v>518</v>
      </c>
      <c r="H46" s="206" t="s">
        <v>518</v>
      </c>
      <c r="I46" s="242"/>
      <c r="J46" s="262"/>
      <c r="K46" s="262"/>
      <c r="L46" s="13"/>
      <c r="M46" s="13"/>
    </row>
    <row r="47" spans="1:13" ht="18" customHeight="1">
      <c r="A47" s="83" t="s">
        <v>148</v>
      </c>
      <c r="B47" s="250" t="s">
        <v>652</v>
      </c>
      <c r="C47" s="206">
        <v>593647</v>
      </c>
      <c r="D47" s="206" t="s">
        <v>518</v>
      </c>
      <c r="E47" s="206">
        <v>111495</v>
      </c>
      <c r="F47" s="206">
        <v>307801</v>
      </c>
      <c r="G47" s="206">
        <v>450432</v>
      </c>
      <c r="H47" s="206">
        <v>869728</v>
      </c>
      <c r="I47" s="242"/>
      <c r="J47" s="262"/>
      <c r="K47" s="262"/>
      <c r="L47" s="13"/>
      <c r="M47" s="13"/>
    </row>
    <row r="48" spans="1:13" ht="30" customHeight="1">
      <c r="A48" s="83" t="s">
        <v>616</v>
      </c>
      <c r="B48" s="250" t="s">
        <v>653</v>
      </c>
      <c r="C48" s="206">
        <v>2830</v>
      </c>
      <c r="D48" s="206">
        <v>180722</v>
      </c>
      <c r="E48" s="206">
        <v>35962</v>
      </c>
      <c r="F48" s="206">
        <v>109570</v>
      </c>
      <c r="G48" s="206">
        <v>12116</v>
      </c>
      <c r="H48" s="206">
        <v>338370</v>
      </c>
      <c r="I48" s="242"/>
      <c r="J48" s="262"/>
      <c r="K48" s="262"/>
      <c r="L48" s="13"/>
      <c r="M48" s="13"/>
    </row>
    <row r="49" spans="1:13" ht="18" customHeight="1">
      <c r="A49" s="83" t="s">
        <v>149</v>
      </c>
      <c r="B49" s="250" t="s">
        <v>200</v>
      </c>
      <c r="C49" s="206" t="s">
        <v>518</v>
      </c>
      <c r="D49" s="206">
        <v>8</v>
      </c>
      <c r="E49" s="206">
        <v>4093</v>
      </c>
      <c r="F49" s="206">
        <v>13574</v>
      </c>
      <c r="G49" s="206">
        <v>832</v>
      </c>
      <c r="H49" s="206">
        <v>18507</v>
      </c>
      <c r="I49" s="242"/>
      <c r="J49" s="262"/>
      <c r="K49" s="262"/>
      <c r="L49" s="13"/>
      <c r="M49" s="13"/>
    </row>
    <row r="50" spans="1:13" ht="18" customHeight="1">
      <c r="A50" s="83" t="s">
        <v>617</v>
      </c>
      <c r="B50" s="81"/>
      <c r="C50" s="206" t="s">
        <v>518</v>
      </c>
      <c r="D50" s="206" t="s">
        <v>518</v>
      </c>
      <c r="E50" s="206" t="s">
        <v>518</v>
      </c>
      <c r="F50" s="206" t="s">
        <v>518</v>
      </c>
      <c r="G50" s="206" t="s">
        <v>518</v>
      </c>
      <c r="H50" s="206" t="s">
        <v>518</v>
      </c>
      <c r="I50" s="242"/>
      <c r="J50" s="262"/>
      <c r="K50" s="262"/>
      <c r="L50" s="13"/>
      <c r="M50" s="13"/>
    </row>
    <row r="51" spans="1:13" ht="18" customHeight="1">
      <c r="A51" s="83" t="s">
        <v>803</v>
      </c>
      <c r="B51" s="250"/>
      <c r="C51" s="206">
        <v>1443661</v>
      </c>
      <c r="D51" s="206" t="s">
        <v>518</v>
      </c>
      <c r="E51" s="206">
        <v>1066</v>
      </c>
      <c r="F51" s="206">
        <v>13549</v>
      </c>
      <c r="G51" s="206">
        <v>1970</v>
      </c>
      <c r="H51" s="206">
        <v>16585</v>
      </c>
      <c r="I51" s="242"/>
      <c r="J51" s="262"/>
      <c r="K51" s="262"/>
      <c r="L51" s="13"/>
      <c r="M51" s="13"/>
    </row>
    <row r="52" spans="1:13" ht="18" customHeight="1">
      <c r="A52" s="83" t="s">
        <v>150</v>
      </c>
      <c r="B52" s="250"/>
      <c r="C52" s="206" t="s">
        <v>518</v>
      </c>
      <c r="D52" s="206" t="s">
        <v>518</v>
      </c>
      <c r="E52" s="206" t="s">
        <v>518</v>
      </c>
      <c r="F52" s="206" t="s">
        <v>518</v>
      </c>
      <c r="G52" s="206" t="s">
        <v>518</v>
      </c>
      <c r="H52" s="206" t="s">
        <v>518</v>
      </c>
      <c r="I52" s="242"/>
      <c r="J52" s="262"/>
      <c r="K52" s="262"/>
      <c r="L52" s="13"/>
      <c r="M52" s="13"/>
    </row>
    <row r="53" spans="1:13" ht="30" customHeight="1">
      <c r="A53" s="83" t="s">
        <v>151</v>
      </c>
      <c r="B53" s="270" t="s">
        <v>204</v>
      </c>
      <c r="C53" s="206" t="s">
        <v>518</v>
      </c>
      <c r="D53" s="206" t="s">
        <v>518</v>
      </c>
      <c r="E53" s="206" t="s">
        <v>518</v>
      </c>
      <c r="F53" s="206">
        <v>22</v>
      </c>
      <c r="G53" s="206">
        <v>2097</v>
      </c>
      <c r="H53" s="206">
        <v>2119</v>
      </c>
      <c r="I53" s="242"/>
      <c r="J53" s="262"/>
      <c r="K53" s="262"/>
      <c r="L53" s="13"/>
      <c r="M53" s="13"/>
    </row>
    <row r="54" spans="1:13" ht="18" customHeight="1">
      <c r="A54" s="83" t="s">
        <v>808</v>
      </c>
      <c r="B54" s="250" t="s">
        <v>807</v>
      </c>
      <c r="C54" s="206" t="s">
        <v>518</v>
      </c>
      <c r="D54" s="206" t="s">
        <v>518</v>
      </c>
      <c r="E54" s="206" t="s">
        <v>518</v>
      </c>
      <c r="F54" s="206" t="s">
        <v>518</v>
      </c>
      <c r="G54" s="206" t="s">
        <v>518</v>
      </c>
      <c r="H54" s="206" t="s">
        <v>518</v>
      </c>
      <c r="I54" s="242"/>
      <c r="J54" s="262"/>
      <c r="K54" s="262"/>
      <c r="L54" s="13"/>
      <c r="M54" s="13"/>
    </row>
    <row r="55" spans="1:13" ht="18" customHeight="1">
      <c r="A55" s="83" t="s">
        <v>618</v>
      </c>
      <c r="B55" s="250"/>
      <c r="C55" s="206" t="s">
        <v>518</v>
      </c>
      <c r="D55" s="206" t="s">
        <v>518</v>
      </c>
      <c r="E55" s="206" t="s">
        <v>518</v>
      </c>
      <c r="F55" s="206" t="s">
        <v>518</v>
      </c>
      <c r="G55" s="206" t="s">
        <v>518</v>
      </c>
      <c r="H55" s="206" t="s">
        <v>518</v>
      </c>
      <c r="I55" s="242"/>
      <c r="J55" s="262"/>
      <c r="K55" s="262"/>
      <c r="L55" s="13"/>
      <c r="M55" s="13"/>
    </row>
    <row r="56" spans="1:13" ht="18" customHeight="1">
      <c r="A56" s="83" t="s">
        <v>152</v>
      </c>
      <c r="B56" s="230" t="s">
        <v>207</v>
      </c>
      <c r="C56" s="206" t="s">
        <v>518</v>
      </c>
      <c r="D56" s="206" t="s">
        <v>518</v>
      </c>
      <c r="E56" s="206" t="s">
        <v>518</v>
      </c>
      <c r="F56" s="206" t="s">
        <v>518</v>
      </c>
      <c r="G56" s="206" t="s">
        <v>518</v>
      </c>
      <c r="H56" s="206" t="s">
        <v>518</v>
      </c>
      <c r="I56" s="242"/>
      <c r="J56" s="262"/>
      <c r="K56" s="262"/>
      <c r="L56" s="13"/>
      <c r="M56" s="13"/>
    </row>
    <row r="57" spans="1:13" ht="18" customHeight="1">
      <c r="A57" s="83" t="s">
        <v>762</v>
      </c>
      <c r="B57" s="250" t="s">
        <v>763</v>
      </c>
      <c r="C57" s="206">
        <v>5288789</v>
      </c>
      <c r="D57" s="206">
        <v>632439</v>
      </c>
      <c r="E57" s="206">
        <v>4800739</v>
      </c>
      <c r="F57" s="206">
        <v>2021307</v>
      </c>
      <c r="G57" s="206">
        <v>253619</v>
      </c>
      <c r="H57" s="206">
        <v>7708104</v>
      </c>
      <c r="I57" s="242"/>
      <c r="J57" s="262"/>
      <c r="K57" s="262"/>
      <c r="L57" s="13"/>
      <c r="M57" s="13"/>
    </row>
    <row r="58" spans="1:13" ht="30" customHeight="1">
      <c r="A58" s="83" t="s">
        <v>154</v>
      </c>
      <c r="B58" s="250"/>
      <c r="C58" s="206" t="s">
        <v>518</v>
      </c>
      <c r="D58" s="206" t="s">
        <v>518</v>
      </c>
      <c r="E58" s="206" t="s">
        <v>518</v>
      </c>
      <c r="F58" s="206" t="s">
        <v>518</v>
      </c>
      <c r="G58" s="206" t="s">
        <v>518</v>
      </c>
      <c r="H58" s="206" t="s">
        <v>518</v>
      </c>
      <c r="I58" s="242"/>
      <c r="J58" s="262"/>
      <c r="K58" s="262"/>
      <c r="L58" s="13"/>
      <c r="M58" s="13"/>
    </row>
    <row r="59" spans="1:13" ht="18" customHeight="1">
      <c r="A59" s="83" t="s">
        <v>764</v>
      </c>
      <c r="B59" s="81"/>
      <c r="C59" s="206" t="s">
        <v>518</v>
      </c>
      <c r="D59" s="206" t="s">
        <v>518</v>
      </c>
      <c r="E59" s="206" t="s">
        <v>518</v>
      </c>
      <c r="F59" s="206" t="s">
        <v>518</v>
      </c>
      <c r="G59" s="206" t="s">
        <v>518</v>
      </c>
      <c r="H59" s="206" t="s">
        <v>518</v>
      </c>
      <c r="I59" s="242"/>
      <c r="J59" s="262"/>
      <c r="K59" s="262"/>
      <c r="L59" s="13"/>
      <c r="M59" s="13"/>
    </row>
    <row r="60" spans="1:13" ht="18" customHeight="1">
      <c r="A60" s="83" t="s">
        <v>155</v>
      </c>
      <c r="B60" s="250" t="s">
        <v>210</v>
      </c>
      <c r="C60" s="206" t="s">
        <v>518</v>
      </c>
      <c r="D60" s="206" t="s">
        <v>518</v>
      </c>
      <c r="E60" s="206" t="s">
        <v>518</v>
      </c>
      <c r="F60" s="206" t="s">
        <v>518</v>
      </c>
      <c r="G60" s="206" t="s">
        <v>518</v>
      </c>
      <c r="H60" s="206" t="s">
        <v>518</v>
      </c>
      <c r="I60" s="242"/>
      <c r="J60" s="262"/>
      <c r="K60" s="262"/>
      <c r="L60" s="13"/>
      <c r="M60" s="13"/>
    </row>
    <row r="61" spans="1:13" ht="18" customHeight="1">
      <c r="A61" s="83" t="s">
        <v>675</v>
      </c>
      <c r="B61" s="250" t="s">
        <v>668</v>
      </c>
      <c r="C61" s="206" t="s">
        <v>518</v>
      </c>
      <c r="D61" s="206" t="s">
        <v>518</v>
      </c>
      <c r="E61" s="206" t="s">
        <v>518</v>
      </c>
      <c r="F61" s="206" t="s">
        <v>518</v>
      </c>
      <c r="G61" s="206" t="s">
        <v>518</v>
      </c>
      <c r="H61" s="206" t="s">
        <v>518</v>
      </c>
      <c r="I61" s="242"/>
      <c r="J61" s="262"/>
      <c r="K61" s="262"/>
      <c r="L61" s="13"/>
      <c r="M61" s="13"/>
    </row>
    <row r="62" spans="1:13" ht="18" customHeight="1">
      <c r="A62" s="84" t="s">
        <v>156</v>
      </c>
      <c r="B62" s="251" t="s">
        <v>212</v>
      </c>
      <c r="C62" s="207" t="s">
        <v>518</v>
      </c>
      <c r="D62" s="207" t="s">
        <v>518</v>
      </c>
      <c r="E62" s="207" t="s">
        <v>518</v>
      </c>
      <c r="F62" s="207" t="s">
        <v>518</v>
      </c>
      <c r="G62" s="207" t="s">
        <v>518</v>
      </c>
      <c r="H62" s="207" t="s">
        <v>518</v>
      </c>
      <c r="I62" s="242"/>
      <c r="J62" s="262"/>
      <c r="K62" s="262"/>
      <c r="L62" s="13"/>
      <c r="M62" s="13"/>
    </row>
    <row r="63" spans="1:13" ht="30" customHeight="1">
      <c r="A63" s="260" t="s">
        <v>619</v>
      </c>
      <c r="B63" s="261" t="s">
        <v>654</v>
      </c>
      <c r="C63" s="244">
        <v>122755</v>
      </c>
      <c r="D63" s="244">
        <v>6877</v>
      </c>
      <c r="E63" s="244">
        <v>8713</v>
      </c>
      <c r="F63" s="244">
        <v>107502</v>
      </c>
      <c r="G63" s="244">
        <v>306136</v>
      </c>
      <c r="H63" s="244">
        <v>429228</v>
      </c>
      <c r="I63" s="242"/>
      <c r="J63" s="262"/>
      <c r="K63" s="262"/>
      <c r="L63" s="13"/>
      <c r="M63" s="13"/>
    </row>
    <row r="64" spans="1:13" ht="18" customHeight="1">
      <c r="A64" s="83" t="s">
        <v>620</v>
      </c>
      <c r="B64" s="250" t="s">
        <v>526</v>
      </c>
      <c r="C64" s="206">
        <v>2226115</v>
      </c>
      <c r="D64" s="206">
        <v>67855</v>
      </c>
      <c r="E64" s="206">
        <v>119644</v>
      </c>
      <c r="F64" s="206">
        <v>247297</v>
      </c>
      <c r="G64" s="206">
        <v>207733</v>
      </c>
      <c r="H64" s="206">
        <v>642529</v>
      </c>
      <c r="I64" s="242"/>
      <c r="J64" s="262"/>
      <c r="K64" s="262"/>
      <c r="L64" s="13"/>
      <c r="M64" s="13"/>
    </row>
    <row r="65" spans="1:13" ht="18" customHeight="1">
      <c r="A65" s="83" t="s">
        <v>621</v>
      </c>
      <c r="B65" s="250" t="s">
        <v>628</v>
      </c>
      <c r="C65" s="206" t="s">
        <v>518</v>
      </c>
      <c r="D65" s="206" t="s">
        <v>518</v>
      </c>
      <c r="E65" s="206" t="s">
        <v>518</v>
      </c>
      <c r="F65" s="206" t="s">
        <v>518</v>
      </c>
      <c r="G65" s="206" t="s">
        <v>518</v>
      </c>
      <c r="H65" s="206" t="s">
        <v>518</v>
      </c>
      <c r="I65" s="242"/>
      <c r="J65" s="262"/>
      <c r="K65" s="262"/>
      <c r="L65" s="13"/>
      <c r="M65" s="13"/>
    </row>
    <row r="66" spans="1:13" ht="18" customHeight="1">
      <c r="A66" s="83" t="s">
        <v>622</v>
      </c>
      <c r="B66" s="250" t="s">
        <v>655</v>
      </c>
      <c r="C66" s="206">
        <v>4588796</v>
      </c>
      <c r="D66" s="206">
        <v>259</v>
      </c>
      <c r="E66" s="206">
        <v>18567</v>
      </c>
      <c r="F66" s="206">
        <v>48985</v>
      </c>
      <c r="G66" s="206">
        <v>5114</v>
      </c>
      <c r="H66" s="206">
        <v>72925</v>
      </c>
      <c r="I66" s="242"/>
      <c r="J66" s="262"/>
      <c r="K66" s="262"/>
      <c r="L66" s="13"/>
      <c r="M66" s="13"/>
    </row>
    <row r="67" spans="1:13" ht="18" customHeight="1">
      <c r="A67" s="83" t="s">
        <v>623</v>
      </c>
      <c r="B67" s="250"/>
      <c r="C67" s="206" t="s">
        <v>518</v>
      </c>
      <c r="D67" s="206" t="s">
        <v>518</v>
      </c>
      <c r="E67" s="206" t="s">
        <v>518</v>
      </c>
      <c r="F67" s="206" t="s">
        <v>518</v>
      </c>
      <c r="G67" s="206" t="s">
        <v>518</v>
      </c>
      <c r="H67" s="206" t="s">
        <v>518</v>
      </c>
      <c r="I67" s="242"/>
      <c r="J67" s="262"/>
      <c r="K67" s="262"/>
      <c r="L67" s="13"/>
      <c r="M67" s="13"/>
    </row>
    <row r="68" spans="1:13" ht="30" customHeight="1">
      <c r="A68" s="83" t="s">
        <v>624</v>
      </c>
      <c r="B68" s="228"/>
      <c r="C68" s="206">
        <v>68325</v>
      </c>
      <c r="D68" s="206" t="s">
        <v>518</v>
      </c>
      <c r="E68" s="206">
        <v>2936</v>
      </c>
      <c r="F68" s="206">
        <v>191416</v>
      </c>
      <c r="G68" s="206">
        <v>480409</v>
      </c>
      <c r="H68" s="206">
        <v>674761</v>
      </c>
      <c r="I68" s="242"/>
      <c r="J68" s="262"/>
      <c r="K68" s="262"/>
      <c r="L68" s="13"/>
      <c r="M68" s="13"/>
    </row>
    <row r="69" spans="1:13" ht="18" customHeight="1">
      <c r="A69" s="83" t="s">
        <v>214</v>
      </c>
      <c r="B69" s="250"/>
      <c r="C69" s="206" t="s">
        <v>518</v>
      </c>
      <c r="D69" s="206" t="s">
        <v>518</v>
      </c>
      <c r="E69" s="206" t="s">
        <v>518</v>
      </c>
      <c r="F69" s="206">
        <v>27</v>
      </c>
      <c r="G69" s="206">
        <v>89</v>
      </c>
      <c r="H69" s="206">
        <v>116</v>
      </c>
      <c r="I69" s="242"/>
      <c r="J69" s="262"/>
      <c r="K69" s="262"/>
      <c r="L69" s="13"/>
      <c r="M69" s="13"/>
    </row>
    <row r="70" spans="1:13" ht="18" customHeight="1">
      <c r="A70" s="83" t="s">
        <v>122</v>
      </c>
      <c r="B70" s="81" t="s">
        <v>122</v>
      </c>
      <c r="C70" s="208"/>
      <c r="D70" s="208"/>
      <c r="E70" s="208"/>
      <c r="F70" s="208"/>
      <c r="G70" s="208"/>
      <c r="H70" s="208"/>
      <c r="I70" s="243"/>
      <c r="K70" s="249"/>
      <c r="M70" s="13"/>
    </row>
    <row r="71" spans="1:13" ht="18" customHeight="1">
      <c r="A71" s="85" t="s">
        <v>543</v>
      </c>
      <c r="B71" s="87" t="s">
        <v>242</v>
      </c>
      <c r="C71" s="221">
        <f aca="true" t="shared" si="0" ref="C71:H71">SUM(C13:C69)</f>
        <v>60007415</v>
      </c>
      <c r="D71" s="221">
        <f t="shared" si="0"/>
        <v>26321792</v>
      </c>
      <c r="E71" s="221">
        <f t="shared" si="0"/>
        <v>10291534</v>
      </c>
      <c r="F71" s="221">
        <f t="shared" si="0"/>
        <v>9915827</v>
      </c>
      <c r="G71" s="221">
        <f t="shared" si="0"/>
        <v>7048610</v>
      </c>
      <c r="H71" s="221">
        <f t="shared" si="0"/>
        <v>53577763</v>
      </c>
      <c r="I71" s="243"/>
      <c r="M71" s="13"/>
    </row>
    <row r="72" spans="1:13" ht="15.75">
      <c r="A72" s="43"/>
      <c r="M72" s="13"/>
    </row>
    <row r="73" spans="1:13" ht="15.75">
      <c r="A73" s="43"/>
      <c r="M73" s="13"/>
    </row>
    <row r="74" spans="1:13" ht="15.75">
      <c r="A74" s="43"/>
      <c r="M74" s="13"/>
    </row>
    <row r="75" spans="1:13" ht="15.75">
      <c r="A75" s="43"/>
      <c r="M75" s="13"/>
    </row>
    <row r="76" spans="1:13" ht="15.75">
      <c r="A76" s="43"/>
      <c r="M76" s="13"/>
    </row>
    <row r="77" spans="1:13" ht="15.75">
      <c r="A77" s="43"/>
      <c r="M77" s="13"/>
    </row>
    <row r="78" spans="1:13" ht="15.75">
      <c r="A78" s="43"/>
      <c r="M78" s="13"/>
    </row>
    <row r="79" spans="1:13" ht="15.75">
      <c r="A79" s="43"/>
      <c r="M79" s="13"/>
    </row>
    <row r="80" spans="1:13" ht="15.75">
      <c r="A80" s="43"/>
      <c r="M80" s="13"/>
    </row>
    <row r="81" spans="1:13" ht="15.75">
      <c r="A81" s="43"/>
      <c r="M81" s="13"/>
    </row>
    <row r="82" spans="1:13" ht="15.75">
      <c r="A82" s="43"/>
      <c r="M82" s="13"/>
    </row>
    <row r="83" spans="1:13" ht="15.75">
      <c r="A83" s="43"/>
      <c r="M83" s="13"/>
    </row>
    <row r="84" ht="15.75">
      <c r="A84" s="43"/>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sheetData>
  <sheetProtection/>
  <mergeCells count="5">
    <mergeCell ref="C7:H7"/>
    <mergeCell ref="A1:H1"/>
    <mergeCell ref="A2:H2"/>
    <mergeCell ref="A4:B4"/>
    <mergeCell ref="A5:B5"/>
  </mergeCells>
  <printOptions/>
  <pageMargins left="0.31496062992125984" right="0.31496062992125984" top="0.31496062992125984" bottom="0.2362204724409449" header="0.5118110236220472" footer="0.5118110236220472"/>
  <pageSetup horizontalDpi="600" verticalDpi="600" orientation="landscape" paperSize="9" scale="68" r:id="rId1"/>
  <rowBreaks count="2" manualBreakCount="2">
    <brk id="37" max="7" man="1"/>
    <brk id="62" max="255" man="1"/>
  </rowBreaks>
</worksheet>
</file>

<file path=xl/worksheets/sheet23.xml><?xml version="1.0" encoding="utf-8"?>
<worksheet xmlns="http://schemas.openxmlformats.org/spreadsheetml/2006/main" xmlns:r="http://schemas.openxmlformats.org/officeDocument/2006/relationships">
  <dimension ref="A1:DI181"/>
  <sheetViews>
    <sheetView zoomScale="75" zoomScaleNormal="75" zoomScalePageLayoutView="0" workbookViewId="0" topLeftCell="A1">
      <selection activeCell="A1" sqref="A1:N1"/>
    </sheetView>
  </sheetViews>
  <sheetFormatPr defaultColWidth="9.00390625" defaultRowHeight="16.5"/>
  <cols>
    <col min="1" max="1" width="27.125" style="13" customWidth="1"/>
    <col min="2" max="2" width="21.625" style="13" customWidth="1"/>
    <col min="3" max="12" width="14.625" style="13" customWidth="1"/>
    <col min="13" max="14" width="17.625" style="13" customWidth="1"/>
    <col min="15" max="15" width="10.625" style="43" bestFit="1" customWidth="1"/>
    <col min="16" max="16384" width="9.00390625" style="43" customWidth="1"/>
  </cols>
  <sheetData>
    <row r="1" spans="1:14" s="232" customFormat="1" ht="45.75" customHeight="1">
      <c r="A1" s="320" t="s">
        <v>753</v>
      </c>
      <c r="B1" s="320"/>
      <c r="C1" s="321"/>
      <c r="D1" s="321"/>
      <c r="E1" s="321"/>
      <c r="F1" s="321"/>
      <c r="G1" s="321"/>
      <c r="H1" s="321"/>
      <c r="I1" s="321"/>
      <c r="J1" s="321"/>
      <c r="K1" s="321"/>
      <c r="L1" s="321"/>
      <c r="M1" s="321"/>
      <c r="N1" s="321"/>
    </row>
    <row r="2" spans="1:14" s="232" customFormat="1" ht="43.5" customHeight="1">
      <c r="A2" s="320" t="s">
        <v>801</v>
      </c>
      <c r="B2" s="320"/>
      <c r="C2" s="321"/>
      <c r="D2" s="321"/>
      <c r="E2" s="321"/>
      <c r="F2" s="321"/>
      <c r="G2" s="321"/>
      <c r="H2" s="321"/>
      <c r="I2" s="321"/>
      <c r="J2" s="321"/>
      <c r="K2" s="321"/>
      <c r="L2" s="321"/>
      <c r="M2" s="321"/>
      <c r="N2" s="321"/>
    </row>
    <row r="3" spans="1:3" s="13" customFormat="1" ht="7.5" customHeight="1">
      <c r="A3" s="20"/>
      <c r="B3" s="20"/>
      <c r="C3" s="21"/>
    </row>
    <row r="4" spans="1:2" s="21" customFormat="1" ht="37.5" customHeight="1">
      <c r="A4" s="322" t="s">
        <v>0</v>
      </c>
      <c r="B4" s="322"/>
    </row>
    <row r="5" spans="1:2" s="21" customFormat="1" ht="37.5" customHeight="1">
      <c r="A5" s="322" t="s">
        <v>1</v>
      </c>
      <c r="B5" s="322"/>
    </row>
    <row r="6" s="13" customFormat="1" ht="12.75" customHeight="1"/>
    <row r="7" spans="1:14" s="9" customFormat="1" ht="39.75" customHeight="1">
      <c r="A7" s="77"/>
      <c r="B7" s="79"/>
      <c r="C7" s="334" t="s">
        <v>61</v>
      </c>
      <c r="D7" s="326"/>
      <c r="E7" s="326"/>
      <c r="F7" s="326"/>
      <c r="G7" s="326"/>
      <c r="H7" s="326"/>
      <c r="I7" s="326"/>
      <c r="J7" s="326"/>
      <c r="K7" s="326"/>
      <c r="L7" s="326"/>
      <c r="M7" s="326"/>
      <c r="N7" s="324"/>
    </row>
    <row r="8" spans="1:14" s="9" customFormat="1" ht="33.75" customHeight="1">
      <c r="A8" s="78"/>
      <c r="B8" s="80"/>
      <c r="C8" s="335" t="s">
        <v>62</v>
      </c>
      <c r="D8" s="336"/>
      <c r="E8" s="335" t="s">
        <v>63</v>
      </c>
      <c r="F8" s="336"/>
      <c r="G8" s="335" t="s">
        <v>64</v>
      </c>
      <c r="H8" s="336"/>
      <c r="I8" s="335" t="s">
        <v>65</v>
      </c>
      <c r="J8" s="336"/>
      <c r="K8" s="335" t="s">
        <v>66</v>
      </c>
      <c r="L8" s="336"/>
      <c r="M8" s="335" t="s">
        <v>67</v>
      </c>
      <c r="N8" s="336"/>
    </row>
    <row r="9" spans="1:14" s="9" customFormat="1" ht="33.75" customHeight="1">
      <c r="A9" s="78"/>
      <c r="B9" s="80"/>
      <c r="C9" s="339"/>
      <c r="D9" s="340"/>
      <c r="E9" s="337"/>
      <c r="F9" s="338"/>
      <c r="G9" s="339"/>
      <c r="H9" s="340"/>
      <c r="I9" s="337"/>
      <c r="J9" s="338"/>
      <c r="K9" s="337"/>
      <c r="L9" s="338"/>
      <c r="M9" s="337"/>
      <c r="N9" s="338"/>
    </row>
    <row r="10" spans="1:14" s="9" customFormat="1" ht="33.75" customHeight="1">
      <c r="A10" s="78"/>
      <c r="B10" s="22"/>
      <c r="C10" s="88" t="s">
        <v>53</v>
      </c>
      <c r="D10" s="90" t="s">
        <v>250</v>
      </c>
      <c r="E10" s="88" t="s">
        <v>53</v>
      </c>
      <c r="F10" s="90" t="s">
        <v>250</v>
      </c>
      <c r="G10" s="88" t="s">
        <v>53</v>
      </c>
      <c r="H10" s="90" t="s">
        <v>250</v>
      </c>
      <c r="I10" s="88" t="s">
        <v>53</v>
      </c>
      <c r="J10" s="90" t="s">
        <v>250</v>
      </c>
      <c r="K10" s="88" t="s">
        <v>53</v>
      </c>
      <c r="L10" s="90" t="s">
        <v>250</v>
      </c>
      <c r="M10" s="92" t="s">
        <v>53</v>
      </c>
      <c r="N10" s="91" t="s">
        <v>250</v>
      </c>
    </row>
    <row r="11" spans="1:14" s="9" customFormat="1" ht="16.5" customHeight="1">
      <c r="A11" s="78"/>
      <c r="B11" s="22"/>
      <c r="C11" s="17" t="s">
        <v>54</v>
      </c>
      <c r="D11" s="17" t="s">
        <v>55</v>
      </c>
      <c r="E11" s="17" t="s">
        <v>54</v>
      </c>
      <c r="F11" s="17" t="s">
        <v>55</v>
      </c>
      <c r="G11" s="17" t="s">
        <v>54</v>
      </c>
      <c r="H11" s="17" t="s">
        <v>55</v>
      </c>
      <c r="I11" s="17" t="s">
        <v>54</v>
      </c>
      <c r="J11" s="17" t="s">
        <v>55</v>
      </c>
      <c r="K11" s="17" t="s">
        <v>54</v>
      </c>
      <c r="L11" s="17" t="s">
        <v>55</v>
      </c>
      <c r="M11" s="17" t="s">
        <v>54</v>
      </c>
      <c r="N11" s="18" t="s">
        <v>55</v>
      </c>
    </row>
    <row r="12" spans="1:17" s="9" customFormat="1" ht="16.5" customHeight="1">
      <c r="A12" s="78"/>
      <c r="B12" s="22"/>
      <c r="C12" s="17" t="s">
        <v>56</v>
      </c>
      <c r="D12" s="17" t="s">
        <v>56</v>
      </c>
      <c r="E12" s="17" t="s">
        <v>124</v>
      </c>
      <c r="F12" s="17" t="s">
        <v>56</v>
      </c>
      <c r="G12" s="17" t="s">
        <v>56</v>
      </c>
      <c r="H12" s="17" t="s">
        <v>56</v>
      </c>
      <c r="I12" s="17" t="s">
        <v>124</v>
      </c>
      <c r="J12" s="17" t="s">
        <v>56</v>
      </c>
      <c r="K12" s="17" t="s">
        <v>124</v>
      </c>
      <c r="L12" s="17" t="s">
        <v>56</v>
      </c>
      <c r="M12" s="17" t="s">
        <v>124</v>
      </c>
      <c r="N12" s="18" t="s">
        <v>56</v>
      </c>
      <c r="P12" s="246"/>
      <c r="Q12" s="246"/>
    </row>
    <row r="13" spans="1:113" s="23" customFormat="1" ht="33.75" customHeight="1">
      <c r="A13" s="82" t="s">
        <v>57</v>
      </c>
      <c r="B13" s="86" t="s">
        <v>241</v>
      </c>
      <c r="C13" s="89" t="s">
        <v>58</v>
      </c>
      <c r="D13" s="89" t="s">
        <v>58</v>
      </c>
      <c r="E13" s="89" t="s">
        <v>58</v>
      </c>
      <c r="F13" s="89" t="s">
        <v>58</v>
      </c>
      <c r="G13" s="89" t="s">
        <v>58</v>
      </c>
      <c r="H13" s="89" t="s">
        <v>58</v>
      </c>
      <c r="I13" s="89" t="s">
        <v>58</v>
      </c>
      <c r="J13" s="89" t="s">
        <v>58</v>
      </c>
      <c r="K13" s="89" t="s">
        <v>58</v>
      </c>
      <c r="L13" s="89" t="s">
        <v>58</v>
      </c>
      <c r="M13" s="89" t="s">
        <v>58</v>
      </c>
      <c r="N13" s="89" t="s">
        <v>58</v>
      </c>
      <c r="O13" s="24"/>
      <c r="P13" s="247"/>
      <c r="Q13" s="247"/>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row>
    <row r="14" spans="1:17" s="13" customFormat="1" ht="30" customHeight="1">
      <c r="A14" s="229" t="s">
        <v>647</v>
      </c>
      <c r="B14" s="250" t="s">
        <v>114</v>
      </c>
      <c r="C14" s="206">
        <v>220895</v>
      </c>
      <c r="D14" s="206">
        <v>357096</v>
      </c>
      <c r="E14" s="206" t="s">
        <v>518</v>
      </c>
      <c r="F14" s="206" t="s">
        <v>518</v>
      </c>
      <c r="G14" s="206">
        <v>110330</v>
      </c>
      <c r="H14" s="206">
        <v>89988</v>
      </c>
      <c r="I14" s="206" t="s">
        <v>518</v>
      </c>
      <c r="J14" s="206">
        <v>40</v>
      </c>
      <c r="K14" s="206" t="s">
        <v>518</v>
      </c>
      <c r="L14" s="206" t="s">
        <v>518</v>
      </c>
      <c r="M14" s="206">
        <v>331225</v>
      </c>
      <c r="N14" s="244">
        <v>447124</v>
      </c>
      <c r="O14" s="218"/>
      <c r="P14" s="248"/>
      <c r="Q14" s="262"/>
    </row>
    <row r="15" spans="1:17" s="13" customFormat="1" ht="18" customHeight="1">
      <c r="A15" s="83" t="s">
        <v>648</v>
      </c>
      <c r="B15" s="250" t="s">
        <v>633</v>
      </c>
      <c r="C15" s="206">
        <v>428884</v>
      </c>
      <c r="D15" s="206">
        <v>659964</v>
      </c>
      <c r="E15" s="206" t="s">
        <v>518</v>
      </c>
      <c r="F15" s="206" t="s">
        <v>518</v>
      </c>
      <c r="G15" s="206">
        <v>128830</v>
      </c>
      <c r="H15" s="206">
        <v>233686</v>
      </c>
      <c r="I15" s="206" t="s">
        <v>518</v>
      </c>
      <c r="J15" s="206" t="s">
        <v>518</v>
      </c>
      <c r="K15" s="206" t="s">
        <v>518</v>
      </c>
      <c r="L15" s="206" t="s">
        <v>518</v>
      </c>
      <c r="M15" s="206">
        <v>557714</v>
      </c>
      <c r="N15" s="206">
        <v>893650</v>
      </c>
      <c r="O15" s="218"/>
      <c r="P15" s="248"/>
      <c r="Q15" s="262"/>
    </row>
    <row r="16" spans="1:17" s="13" customFormat="1" ht="18" customHeight="1">
      <c r="A16" s="83" t="s">
        <v>126</v>
      </c>
      <c r="B16" s="250" t="s">
        <v>680</v>
      </c>
      <c r="C16" s="206" t="s">
        <v>518</v>
      </c>
      <c r="D16" s="206">
        <v>5631</v>
      </c>
      <c r="E16" s="206" t="s">
        <v>518</v>
      </c>
      <c r="F16" s="206" t="s">
        <v>518</v>
      </c>
      <c r="G16" s="206" t="s">
        <v>518</v>
      </c>
      <c r="H16" s="206">
        <v>76</v>
      </c>
      <c r="I16" s="206" t="s">
        <v>518</v>
      </c>
      <c r="J16" s="206" t="s">
        <v>518</v>
      </c>
      <c r="K16" s="206" t="s">
        <v>518</v>
      </c>
      <c r="L16" s="206" t="s">
        <v>518</v>
      </c>
      <c r="M16" s="206" t="s">
        <v>518</v>
      </c>
      <c r="N16" s="206">
        <v>5707</v>
      </c>
      <c r="O16" s="218"/>
      <c r="P16" s="248"/>
      <c r="Q16" s="262"/>
    </row>
    <row r="17" spans="1:17" s="13" customFormat="1" ht="18" customHeight="1">
      <c r="A17" s="83" t="s">
        <v>3</v>
      </c>
      <c r="B17" s="250" t="s">
        <v>4</v>
      </c>
      <c r="C17" s="206">
        <v>5539627</v>
      </c>
      <c r="D17" s="206">
        <v>4399721</v>
      </c>
      <c r="E17" s="206">
        <v>1268698</v>
      </c>
      <c r="F17" s="206">
        <v>177097</v>
      </c>
      <c r="G17" s="206">
        <v>6667015</v>
      </c>
      <c r="H17" s="206">
        <v>746893</v>
      </c>
      <c r="I17" s="206" t="s">
        <v>518</v>
      </c>
      <c r="J17" s="206" t="s">
        <v>518</v>
      </c>
      <c r="K17" s="206" t="s">
        <v>518</v>
      </c>
      <c r="L17" s="206" t="s">
        <v>518</v>
      </c>
      <c r="M17" s="206">
        <v>13475340</v>
      </c>
      <c r="N17" s="206">
        <v>5323711</v>
      </c>
      <c r="O17" s="218"/>
      <c r="P17" s="248"/>
      <c r="Q17" s="262"/>
    </row>
    <row r="18" spans="1:17" s="13" customFormat="1" ht="18" customHeight="1">
      <c r="A18" s="83" t="s">
        <v>125</v>
      </c>
      <c r="B18" s="250"/>
      <c r="C18" s="206" t="s">
        <v>518</v>
      </c>
      <c r="D18" s="206" t="s">
        <v>518</v>
      </c>
      <c r="E18" s="206" t="s">
        <v>518</v>
      </c>
      <c r="F18" s="206" t="s">
        <v>518</v>
      </c>
      <c r="G18" s="206" t="s">
        <v>518</v>
      </c>
      <c r="H18" s="206" t="s">
        <v>518</v>
      </c>
      <c r="I18" s="206" t="s">
        <v>518</v>
      </c>
      <c r="J18" s="206" t="s">
        <v>518</v>
      </c>
      <c r="K18" s="206" t="s">
        <v>518</v>
      </c>
      <c r="L18" s="206" t="s">
        <v>518</v>
      </c>
      <c r="M18" s="206" t="s">
        <v>518</v>
      </c>
      <c r="N18" s="206" t="s">
        <v>518</v>
      </c>
      <c r="O18" s="218"/>
      <c r="P18" s="248"/>
      <c r="Q18" s="262"/>
    </row>
    <row r="19" spans="1:17" s="13" customFormat="1" ht="30" customHeight="1">
      <c r="A19" s="83" t="s">
        <v>127</v>
      </c>
      <c r="B19" s="250" t="s">
        <v>170</v>
      </c>
      <c r="C19" s="206" t="s">
        <v>518</v>
      </c>
      <c r="D19" s="206" t="s">
        <v>518</v>
      </c>
      <c r="E19" s="206" t="s">
        <v>518</v>
      </c>
      <c r="F19" s="206" t="s">
        <v>518</v>
      </c>
      <c r="G19" s="206" t="s">
        <v>518</v>
      </c>
      <c r="H19" s="206" t="s">
        <v>518</v>
      </c>
      <c r="I19" s="206" t="s">
        <v>518</v>
      </c>
      <c r="J19" s="206" t="s">
        <v>518</v>
      </c>
      <c r="K19" s="206" t="s">
        <v>518</v>
      </c>
      <c r="L19" s="206" t="s">
        <v>518</v>
      </c>
      <c r="M19" s="206" t="s">
        <v>518</v>
      </c>
      <c r="N19" s="206" t="s">
        <v>518</v>
      </c>
      <c r="O19" s="218"/>
      <c r="P19" s="248"/>
      <c r="Q19" s="262"/>
    </row>
    <row r="20" spans="1:17" s="13" customFormat="1" ht="18" customHeight="1">
      <c r="A20" s="83" t="s">
        <v>128</v>
      </c>
      <c r="B20" s="250" t="s">
        <v>171</v>
      </c>
      <c r="C20" s="206" t="s">
        <v>518</v>
      </c>
      <c r="D20" s="206" t="s">
        <v>518</v>
      </c>
      <c r="E20" s="206" t="s">
        <v>518</v>
      </c>
      <c r="F20" s="206" t="s">
        <v>518</v>
      </c>
      <c r="G20" s="206">
        <v>178</v>
      </c>
      <c r="H20" s="206">
        <v>1597</v>
      </c>
      <c r="I20" s="206" t="s">
        <v>518</v>
      </c>
      <c r="J20" s="206" t="s">
        <v>518</v>
      </c>
      <c r="K20" s="206" t="s">
        <v>518</v>
      </c>
      <c r="L20" s="206" t="s">
        <v>518</v>
      </c>
      <c r="M20" s="206">
        <v>178</v>
      </c>
      <c r="N20" s="206">
        <v>1597</v>
      </c>
      <c r="O20" s="218"/>
      <c r="P20" s="248"/>
      <c r="Q20" s="262"/>
    </row>
    <row r="21" spans="1:17" s="13" customFormat="1" ht="18" customHeight="1">
      <c r="A21" s="83" t="s">
        <v>609</v>
      </c>
      <c r="B21" s="250" t="s">
        <v>115</v>
      </c>
      <c r="C21" s="206" t="s">
        <v>518</v>
      </c>
      <c r="D21" s="206">
        <v>4469</v>
      </c>
      <c r="E21" s="206" t="s">
        <v>518</v>
      </c>
      <c r="F21" s="206">
        <v>286561</v>
      </c>
      <c r="G21" s="206">
        <v>1270</v>
      </c>
      <c r="H21" s="206">
        <v>11805</v>
      </c>
      <c r="I21" s="206" t="s">
        <v>518</v>
      </c>
      <c r="J21" s="206" t="s">
        <v>518</v>
      </c>
      <c r="K21" s="206" t="s">
        <v>518</v>
      </c>
      <c r="L21" s="206" t="s">
        <v>518</v>
      </c>
      <c r="M21" s="206">
        <v>1270</v>
      </c>
      <c r="N21" s="206">
        <v>302835</v>
      </c>
      <c r="O21" s="218"/>
      <c r="P21" s="248"/>
      <c r="Q21" s="262"/>
    </row>
    <row r="22" spans="1:17" s="13" customFormat="1" ht="18" customHeight="1">
      <c r="A22" s="83" t="s">
        <v>129</v>
      </c>
      <c r="B22" s="250" t="s">
        <v>678</v>
      </c>
      <c r="C22" s="206">
        <v>379948</v>
      </c>
      <c r="D22" s="206">
        <v>2167322</v>
      </c>
      <c r="E22" s="206">
        <v>88</v>
      </c>
      <c r="F22" s="206">
        <v>59638</v>
      </c>
      <c r="G22" s="206">
        <v>2254131</v>
      </c>
      <c r="H22" s="206">
        <v>1736352</v>
      </c>
      <c r="I22" s="206" t="s">
        <v>518</v>
      </c>
      <c r="J22" s="206" t="s">
        <v>518</v>
      </c>
      <c r="K22" s="206" t="s">
        <v>518</v>
      </c>
      <c r="L22" s="206" t="s">
        <v>518</v>
      </c>
      <c r="M22" s="206">
        <v>2634167</v>
      </c>
      <c r="N22" s="206">
        <v>3963312</v>
      </c>
      <c r="O22" s="218"/>
      <c r="P22" s="248"/>
      <c r="Q22" s="262"/>
    </row>
    <row r="23" spans="1:17" s="13" customFormat="1" ht="18" customHeight="1">
      <c r="A23" s="83" t="s">
        <v>130</v>
      </c>
      <c r="B23" s="250" t="s">
        <v>660</v>
      </c>
      <c r="C23" s="206" t="s">
        <v>518</v>
      </c>
      <c r="D23" s="206">
        <v>1514</v>
      </c>
      <c r="E23" s="206" t="s">
        <v>518</v>
      </c>
      <c r="F23" s="206" t="s">
        <v>518</v>
      </c>
      <c r="G23" s="206" t="s">
        <v>518</v>
      </c>
      <c r="H23" s="206">
        <v>12</v>
      </c>
      <c r="I23" s="206" t="s">
        <v>518</v>
      </c>
      <c r="J23" s="206" t="s">
        <v>518</v>
      </c>
      <c r="K23" s="206" t="s">
        <v>518</v>
      </c>
      <c r="L23" s="206" t="s">
        <v>518</v>
      </c>
      <c r="M23" s="206" t="s">
        <v>518</v>
      </c>
      <c r="N23" s="206">
        <v>1526</v>
      </c>
      <c r="O23" s="218"/>
      <c r="P23" s="248"/>
      <c r="Q23" s="262"/>
    </row>
    <row r="24" spans="1:17" s="13" customFormat="1" ht="30" customHeight="1">
      <c r="A24" s="83" t="s">
        <v>131</v>
      </c>
      <c r="B24" s="250"/>
      <c r="C24" s="206" t="s">
        <v>518</v>
      </c>
      <c r="D24" s="206" t="s">
        <v>518</v>
      </c>
      <c r="E24" s="206" t="s">
        <v>518</v>
      </c>
      <c r="F24" s="206" t="s">
        <v>518</v>
      </c>
      <c r="G24" s="206" t="s">
        <v>518</v>
      </c>
      <c r="H24" s="206" t="s">
        <v>518</v>
      </c>
      <c r="I24" s="206" t="s">
        <v>518</v>
      </c>
      <c r="J24" s="206" t="s">
        <v>518</v>
      </c>
      <c r="K24" s="206" t="s">
        <v>518</v>
      </c>
      <c r="L24" s="206" t="s">
        <v>518</v>
      </c>
      <c r="M24" s="206" t="s">
        <v>518</v>
      </c>
      <c r="N24" s="206" t="s">
        <v>518</v>
      </c>
      <c r="O24" s="218"/>
      <c r="P24" s="248"/>
      <c r="Q24" s="262"/>
    </row>
    <row r="25" spans="1:17" s="13" customFormat="1" ht="18" customHeight="1">
      <c r="A25" s="83" t="s">
        <v>610</v>
      </c>
      <c r="B25" s="250" t="s">
        <v>630</v>
      </c>
      <c r="C25" s="206">
        <v>52806</v>
      </c>
      <c r="D25" s="206">
        <v>16600</v>
      </c>
      <c r="E25" s="206" t="s">
        <v>518</v>
      </c>
      <c r="F25" s="206" t="s">
        <v>518</v>
      </c>
      <c r="G25" s="206" t="s">
        <v>518</v>
      </c>
      <c r="H25" s="206" t="s">
        <v>518</v>
      </c>
      <c r="I25" s="206" t="s">
        <v>518</v>
      </c>
      <c r="J25" s="206" t="s">
        <v>518</v>
      </c>
      <c r="K25" s="206" t="s">
        <v>518</v>
      </c>
      <c r="L25" s="206" t="s">
        <v>518</v>
      </c>
      <c r="M25" s="206">
        <v>52806</v>
      </c>
      <c r="N25" s="206">
        <v>16600</v>
      </c>
      <c r="O25" s="218"/>
      <c r="P25" s="248"/>
      <c r="Q25" s="262"/>
    </row>
    <row r="26" spans="1:17" s="13" customFormat="1" ht="18" customHeight="1">
      <c r="A26" s="83" t="s">
        <v>611</v>
      </c>
      <c r="B26" s="250" t="s">
        <v>599</v>
      </c>
      <c r="C26" s="206" t="s">
        <v>518</v>
      </c>
      <c r="D26" s="206" t="s">
        <v>518</v>
      </c>
      <c r="E26" s="206">
        <v>5526</v>
      </c>
      <c r="F26" s="206">
        <v>711158</v>
      </c>
      <c r="G26" s="206" t="s">
        <v>518</v>
      </c>
      <c r="H26" s="206" t="s">
        <v>518</v>
      </c>
      <c r="I26" s="206" t="s">
        <v>518</v>
      </c>
      <c r="J26" s="206" t="s">
        <v>518</v>
      </c>
      <c r="K26" s="206" t="s">
        <v>518</v>
      </c>
      <c r="L26" s="206" t="s">
        <v>518</v>
      </c>
      <c r="M26" s="206">
        <v>5526</v>
      </c>
      <c r="N26" s="206">
        <v>711158</v>
      </c>
      <c r="O26" s="218"/>
      <c r="P26" s="248"/>
      <c r="Q26" s="262"/>
    </row>
    <row r="27" spans="1:17" s="13" customFormat="1" ht="18" customHeight="1">
      <c r="A27" s="83" t="s">
        <v>132</v>
      </c>
      <c r="B27" s="250" t="s">
        <v>175</v>
      </c>
      <c r="C27" s="206" t="s">
        <v>518</v>
      </c>
      <c r="D27" s="206" t="s">
        <v>518</v>
      </c>
      <c r="E27" s="206" t="s">
        <v>518</v>
      </c>
      <c r="F27" s="206">
        <v>-8</v>
      </c>
      <c r="G27" s="206" t="s">
        <v>518</v>
      </c>
      <c r="H27" s="206" t="s">
        <v>518</v>
      </c>
      <c r="I27" s="206" t="s">
        <v>518</v>
      </c>
      <c r="J27" s="206" t="s">
        <v>518</v>
      </c>
      <c r="K27" s="206" t="s">
        <v>518</v>
      </c>
      <c r="L27" s="206" t="s">
        <v>518</v>
      </c>
      <c r="M27" s="206" t="s">
        <v>518</v>
      </c>
      <c r="N27" s="206">
        <v>-8</v>
      </c>
      <c r="O27" s="218"/>
      <c r="P27" s="248"/>
      <c r="Q27" s="262"/>
    </row>
    <row r="28" spans="1:17" s="13" customFormat="1" ht="18" customHeight="1">
      <c r="A28" s="83" t="s">
        <v>133</v>
      </c>
      <c r="B28" s="250" t="s">
        <v>177</v>
      </c>
      <c r="C28" s="206">
        <v>8988</v>
      </c>
      <c r="D28" s="206">
        <v>1960</v>
      </c>
      <c r="E28" s="206">
        <v>4214990</v>
      </c>
      <c r="F28" s="206">
        <v>5202323</v>
      </c>
      <c r="G28" s="206">
        <v>284941</v>
      </c>
      <c r="H28" s="206">
        <v>11907</v>
      </c>
      <c r="I28" s="206" t="s">
        <v>518</v>
      </c>
      <c r="J28" s="206">
        <v>133252</v>
      </c>
      <c r="K28" s="206" t="s">
        <v>518</v>
      </c>
      <c r="L28" s="206" t="s">
        <v>518</v>
      </c>
      <c r="M28" s="206">
        <v>4508919</v>
      </c>
      <c r="N28" s="206">
        <v>5349442</v>
      </c>
      <c r="O28" s="218"/>
      <c r="P28" s="248"/>
      <c r="Q28" s="262"/>
    </row>
    <row r="29" spans="1:17" s="13" customFormat="1" ht="30" customHeight="1">
      <c r="A29" s="83" t="s">
        <v>677</v>
      </c>
      <c r="B29" s="81"/>
      <c r="C29" s="206" t="s">
        <v>518</v>
      </c>
      <c r="D29" s="206" t="s">
        <v>518</v>
      </c>
      <c r="E29" s="206" t="s">
        <v>518</v>
      </c>
      <c r="F29" s="206" t="s">
        <v>518</v>
      </c>
      <c r="G29" s="206" t="s">
        <v>518</v>
      </c>
      <c r="H29" s="206" t="s">
        <v>518</v>
      </c>
      <c r="I29" s="206" t="s">
        <v>518</v>
      </c>
      <c r="J29" s="206" t="s">
        <v>518</v>
      </c>
      <c r="K29" s="206" t="s">
        <v>518</v>
      </c>
      <c r="L29" s="206" t="s">
        <v>518</v>
      </c>
      <c r="M29" s="206" t="s">
        <v>518</v>
      </c>
      <c r="N29" s="206" t="s">
        <v>518</v>
      </c>
      <c r="O29" s="218"/>
      <c r="P29" s="248"/>
      <c r="Q29" s="262"/>
    </row>
    <row r="30" spans="1:17" s="13" customFormat="1" ht="18" customHeight="1">
      <c r="A30" s="83" t="s">
        <v>135</v>
      </c>
      <c r="B30" s="250" t="s">
        <v>631</v>
      </c>
      <c r="C30" s="206">
        <v>10536</v>
      </c>
      <c r="D30" s="206">
        <v>431119</v>
      </c>
      <c r="E30" s="206">
        <v>2980215</v>
      </c>
      <c r="F30" s="206">
        <v>10403920</v>
      </c>
      <c r="G30" s="206">
        <v>386572</v>
      </c>
      <c r="H30" s="206">
        <v>575537</v>
      </c>
      <c r="I30" s="206" t="s">
        <v>518</v>
      </c>
      <c r="J30" s="206">
        <v>1001</v>
      </c>
      <c r="K30" s="206" t="s">
        <v>518</v>
      </c>
      <c r="L30" s="206" t="s">
        <v>518</v>
      </c>
      <c r="M30" s="206">
        <v>3377323</v>
      </c>
      <c r="N30" s="206">
        <v>11411577</v>
      </c>
      <c r="O30" s="218"/>
      <c r="P30" s="248"/>
      <c r="Q30" s="262"/>
    </row>
    <row r="31" spans="1:17" s="13" customFormat="1" ht="18" customHeight="1">
      <c r="A31" s="83" t="s">
        <v>612</v>
      </c>
      <c r="B31" s="250" t="s">
        <v>632</v>
      </c>
      <c r="C31" s="206" t="s">
        <v>518</v>
      </c>
      <c r="D31" s="206" t="s">
        <v>518</v>
      </c>
      <c r="E31" s="206" t="s">
        <v>518</v>
      </c>
      <c r="F31" s="206" t="s">
        <v>518</v>
      </c>
      <c r="G31" s="206" t="s">
        <v>518</v>
      </c>
      <c r="H31" s="206">
        <v>25063</v>
      </c>
      <c r="I31" s="206" t="s">
        <v>518</v>
      </c>
      <c r="J31" s="206">
        <v>39415</v>
      </c>
      <c r="K31" s="206" t="s">
        <v>518</v>
      </c>
      <c r="L31" s="206" t="s">
        <v>518</v>
      </c>
      <c r="M31" s="206" t="s">
        <v>518</v>
      </c>
      <c r="N31" s="206">
        <v>64478</v>
      </c>
      <c r="O31" s="218"/>
      <c r="P31" s="248"/>
      <c r="Q31" s="262"/>
    </row>
    <row r="32" spans="1:17" s="13" customFormat="1" ht="18" customHeight="1">
      <c r="A32" s="83" t="s">
        <v>181</v>
      </c>
      <c r="B32" s="81"/>
      <c r="C32" s="206" t="s">
        <v>518</v>
      </c>
      <c r="D32" s="206" t="s">
        <v>518</v>
      </c>
      <c r="E32" s="206" t="s">
        <v>518</v>
      </c>
      <c r="F32" s="206" t="s">
        <v>518</v>
      </c>
      <c r="G32" s="206" t="s">
        <v>518</v>
      </c>
      <c r="H32" s="206" t="s">
        <v>518</v>
      </c>
      <c r="I32" s="206" t="s">
        <v>518</v>
      </c>
      <c r="J32" s="206" t="s">
        <v>518</v>
      </c>
      <c r="K32" s="206" t="s">
        <v>518</v>
      </c>
      <c r="L32" s="206" t="s">
        <v>518</v>
      </c>
      <c r="M32" s="206" t="s">
        <v>518</v>
      </c>
      <c r="N32" s="206" t="s">
        <v>518</v>
      </c>
      <c r="O32" s="218"/>
      <c r="P32" s="248"/>
      <c r="Q32" s="262"/>
    </row>
    <row r="33" spans="1:17" s="13" customFormat="1" ht="18" customHeight="1">
      <c r="A33" s="83" t="s">
        <v>136</v>
      </c>
      <c r="B33" s="81"/>
      <c r="C33" s="206" t="s">
        <v>518</v>
      </c>
      <c r="D33" s="206" t="s">
        <v>518</v>
      </c>
      <c r="E33" s="206" t="s">
        <v>518</v>
      </c>
      <c r="F33" s="206" t="s">
        <v>518</v>
      </c>
      <c r="G33" s="206" t="s">
        <v>518</v>
      </c>
      <c r="H33" s="206" t="s">
        <v>518</v>
      </c>
      <c r="I33" s="206" t="s">
        <v>518</v>
      </c>
      <c r="J33" s="206" t="s">
        <v>518</v>
      </c>
      <c r="K33" s="206" t="s">
        <v>518</v>
      </c>
      <c r="L33" s="206" t="s">
        <v>518</v>
      </c>
      <c r="M33" s="206" t="s">
        <v>518</v>
      </c>
      <c r="N33" s="206" t="s">
        <v>518</v>
      </c>
      <c r="O33" s="218"/>
      <c r="P33" s="248"/>
      <c r="Q33" s="262"/>
    </row>
    <row r="34" spans="1:17" s="13" customFormat="1" ht="30" customHeight="1">
      <c r="A34" s="83" t="s">
        <v>137</v>
      </c>
      <c r="B34" s="250" t="s">
        <v>183</v>
      </c>
      <c r="C34" s="206">
        <v>157568</v>
      </c>
      <c r="D34" s="206">
        <v>112028</v>
      </c>
      <c r="E34" s="206">
        <v>593</v>
      </c>
      <c r="F34" s="206">
        <v>219199</v>
      </c>
      <c r="G34" s="206" t="s">
        <v>518</v>
      </c>
      <c r="H34" s="206">
        <v>47</v>
      </c>
      <c r="I34" s="206" t="s">
        <v>518</v>
      </c>
      <c r="J34" s="206" t="s">
        <v>518</v>
      </c>
      <c r="K34" s="206" t="s">
        <v>518</v>
      </c>
      <c r="L34" s="206" t="s">
        <v>518</v>
      </c>
      <c r="M34" s="206">
        <v>158161</v>
      </c>
      <c r="N34" s="206">
        <v>331274</v>
      </c>
      <c r="O34" s="218"/>
      <c r="P34" s="248"/>
      <c r="Q34" s="262"/>
    </row>
    <row r="35" spans="1:17" s="13" customFormat="1" ht="18" customHeight="1">
      <c r="A35" s="83" t="s">
        <v>613</v>
      </c>
      <c r="B35" s="250"/>
      <c r="C35" s="206" t="s">
        <v>518</v>
      </c>
      <c r="D35" s="206" t="s">
        <v>518</v>
      </c>
      <c r="E35" s="206" t="s">
        <v>518</v>
      </c>
      <c r="F35" s="206" t="s">
        <v>518</v>
      </c>
      <c r="G35" s="206" t="s">
        <v>518</v>
      </c>
      <c r="H35" s="206" t="s">
        <v>518</v>
      </c>
      <c r="I35" s="206" t="s">
        <v>518</v>
      </c>
      <c r="J35" s="206" t="s">
        <v>518</v>
      </c>
      <c r="K35" s="206" t="s">
        <v>518</v>
      </c>
      <c r="L35" s="206" t="s">
        <v>518</v>
      </c>
      <c r="M35" s="206" t="s">
        <v>518</v>
      </c>
      <c r="N35" s="206" t="s">
        <v>518</v>
      </c>
      <c r="O35" s="218"/>
      <c r="P35" s="248"/>
      <c r="Q35" s="262"/>
    </row>
    <row r="36" spans="1:17" s="13" customFormat="1" ht="18" customHeight="1">
      <c r="A36" s="83" t="s">
        <v>614</v>
      </c>
      <c r="B36" s="250" t="s">
        <v>679</v>
      </c>
      <c r="C36" s="206" t="s">
        <v>518</v>
      </c>
      <c r="D36" s="206" t="s">
        <v>518</v>
      </c>
      <c r="E36" s="206" t="s">
        <v>518</v>
      </c>
      <c r="F36" s="206" t="s">
        <v>518</v>
      </c>
      <c r="G36" s="206">
        <v>364063</v>
      </c>
      <c r="H36" s="206">
        <v>192042</v>
      </c>
      <c r="I36" s="206" t="s">
        <v>518</v>
      </c>
      <c r="J36" s="206" t="s">
        <v>518</v>
      </c>
      <c r="K36" s="206" t="s">
        <v>518</v>
      </c>
      <c r="L36" s="206" t="s">
        <v>518</v>
      </c>
      <c r="M36" s="206">
        <v>364063</v>
      </c>
      <c r="N36" s="206">
        <v>192042</v>
      </c>
      <c r="O36" s="218"/>
      <c r="P36" s="248"/>
      <c r="Q36" s="262"/>
    </row>
    <row r="37" spans="1:17" s="13" customFormat="1" ht="18" customHeight="1">
      <c r="A37" s="83" t="s">
        <v>809</v>
      </c>
      <c r="B37" s="230" t="s">
        <v>810</v>
      </c>
      <c r="C37" s="206">
        <v>468992</v>
      </c>
      <c r="D37" s="206">
        <v>629980</v>
      </c>
      <c r="E37" s="206">
        <v>2793856</v>
      </c>
      <c r="F37" s="206">
        <v>309438</v>
      </c>
      <c r="G37" s="206">
        <v>562748</v>
      </c>
      <c r="H37" s="206">
        <v>166269</v>
      </c>
      <c r="I37" s="206" t="s">
        <v>518</v>
      </c>
      <c r="J37" s="206" t="s">
        <v>518</v>
      </c>
      <c r="K37" s="206" t="s">
        <v>518</v>
      </c>
      <c r="L37" s="206">
        <v>8634</v>
      </c>
      <c r="M37" s="206">
        <v>3825596</v>
      </c>
      <c r="N37" s="206">
        <v>1114321</v>
      </c>
      <c r="O37" s="218"/>
      <c r="P37" s="248"/>
      <c r="Q37" s="262"/>
    </row>
    <row r="38" spans="1:19" ht="18" customHeight="1">
      <c r="A38" s="84" t="s">
        <v>649</v>
      </c>
      <c r="B38" s="251" t="s">
        <v>650</v>
      </c>
      <c r="C38" s="207" t="s">
        <v>518</v>
      </c>
      <c r="D38" s="207" t="s">
        <v>518</v>
      </c>
      <c r="E38" s="207" t="s">
        <v>518</v>
      </c>
      <c r="F38" s="207" t="s">
        <v>518</v>
      </c>
      <c r="G38" s="207" t="s">
        <v>518</v>
      </c>
      <c r="H38" s="207" t="s">
        <v>518</v>
      </c>
      <c r="I38" s="207" t="s">
        <v>518</v>
      </c>
      <c r="J38" s="207" t="s">
        <v>518</v>
      </c>
      <c r="K38" s="207" t="s">
        <v>518</v>
      </c>
      <c r="L38" s="207" t="s">
        <v>518</v>
      </c>
      <c r="M38" s="207" t="s">
        <v>518</v>
      </c>
      <c r="N38" s="207" t="s">
        <v>518</v>
      </c>
      <c r="O38" s="242"/>
      <c r="P38" s="248"/>
      <c r="Q38" s="262"/>
      <c r="R38" s="13"/>
      <c r="S38" s="13"/>
    </row>
    <row r="39" spans="1:19" ht="30" customHeight="1">
      <c r="A39" s="83" t="s">
        <v>138</v>
      </c>
      <c r="B39" s="250"/>
      <c r="C39" s="206" t="s">
        <v>518</v>
      </c>
      <c r="D39" s="206" t="s">
        <v>518</v>
      </c>
      <c r="E39" s="206" t="s">
        <v>518</v>
      </c>
      <c r="F39" s="206" t="s">
        <v>518</v>
      </c>
      <c r="G39" s="206">
        <v>456626</v>
      </c>
      <c r="H39" s="206">
        <v>194872</v>
      </c>
      <c r="I39" s="206" t="s">
        <v>518</v>
      </c>
      <c r="J39" s="206" t="s">
        <v>518</v>
      </c>
      <c r="K39" s="206" t="s">
        <v>518</v>
      </c>
      <c r="L39" s="206" t="s">
        <v>518</v>
      </c>
      <c r="M39" s="206">
        <v>456626</v>
      </c>
      <c r="N39" s="244">
        <v>194872</v>
      </c>
      <c r="O39" s="242"/>
      <c r="P39" s="248"/>
      <c r="Q39" s="262"/>
      <c r="R39" s="13"/>
      <c r="S39" s="13"/>
    </row>
    <row r="40" spans="1:19" ht="18" customHeight="1">
      <c r="A40" s="83" t="s">
        <v>615</v>
      </c>
      <c r="B40" s="250" t="s">
        <v>595</v>
      </c>
      <c r="C40" s="206" t="s">
        <v>518</v>
      </c>
      <c r="D40" s="206" t="s">
        <v>518</v>
      </c>
      <c r="E40" s="206">
        <v>1731344</v>
      </c>
      <c r="F40" s="206">
        <v>2552357</v>
      </c>
      <c r="G40" s="206" t="s">
        <v>518</v>
      </c>
      <c r="H40" s="206" t="s">
        <v>518</v>
      </c>
      <c r="I40" s="206" t="s">
        <v>518</v>
      </c>
      <c r="J40" s="206">
        <v>88947</v>
      </c>
      <c r="K40" s="206" t="s">
        <v>518</v>
      </c>
      <c r="L40" s="206" t="s">
        <v>518</v>
      </c>
      <c r="M40" s="206">
        <v>1731344</v>
      </c>
      <c r="N40" s="206">
        <v>2641304</v>
      </c>
      <c r="O40" s="242"/>
      <c r="P40" s="248"/>
      <c r="Q40" s="262"/>
      <c r="R40" s="13"/>
      <c r="S40" s="13"/>
    </row>
    <row r="41" spans="1:19" ht="18" customHeight="1">
      <c r="A41" s="83" t="s">
        <v>139</v>
      </c>
      <c r="B41" s="81"/>
      <c r="C41" s="206" t="s">
        <v>518</v>
      </c>
      <c r="D41" s="206" t="s">
        <v>518</v>
      </c>
      <c r="E41" s="206" t="s">
        <v>518</v>
      </c>
      <c r="F41" s="206" t="s">
        <v>518</v>
      </c>
      <c r="G41" s="206" t="s">
        <v>518</v>
      </c>
      <c r="H41" s="206" t="s">
        <v>518</v>
      </c>
      <c r="I41" s="206" t="s">
        <v>518</v>
      </c>
      <c r="J41" s="206" t="s">
        <v>518</v>
      </c>
      <c r="K41" s="206" t="s">
        <v>518</v>
      </c>
      <c r="L41" s="206" t="s">
        <v>518</v>
      </c>
      <c r="M41" s="206" t="s">
        <v>518</v>
      </c>
      <c r="N41" s="206" t="s">
        <v>518</v>
      </c>
      <c r="O41" s="242"/>
      <c r="P41" s="248"/>
      <c r="Q41" s="262"/>
      <c r="R41" s="13"/>
      <c r="S41" s="13"/>
    </row>
    <row r="42" spans="1:19" ht="18" customHeight="1">
      <c r="A42" s="83" t="s">
        <v>140</v>
      </c>
      <c r="B42" s="250" t="s">
        <v>185</v>
      </c>
      <c r="C42" s="206" t="s">
        <v>518</v>
      </c>
      <c r="D42" s="206" t="s">
        <v>518</v>
      </c>
      <c r="E42" s="206">
        <v>234626</v>
      </c>
      <c r="F42" s="206">
        <v>392309</v>
      </c>
      <c r="G42" s="206" t="s">
        <v>518</v>
      </c>
      <c r="H42" s="206" t="s">
        <v>518</v>
      </c>
      <c r="I42" s="206" t="s">
        <v>518</v>
      </c>
      <c r="J42" s="206" t="s">
        <v>518</v>
      </c>
      <c r="K42" s="206" t="s">
        <v>518</v>
      </c>
      <c r="L42" s="206" t="s">
        <v>518</v>
      </c>
      <c r="M42" s="206">
        <v>234626</v>
      </c>
      <c r="N42" s="206">
        <v>392309</v>
      </c>
      <c r="O42" s="242"/>
      <c r="P42" s="248"/>
      <c r="Q42" s="262"/>
      <c r="R42" s="13"/>
      <c r="S42" s="13"/>
    </row>
    <row r="43" spans="1:19" ht="18" customHeight="1">
      <c r="A43" s="83" t="s">
        <v>141</v>
      </c>
      <c r="B43" s="250" t="s">
        <v>188</v>
      </c>
      <c r="C43" s="206" t="s">
        <v>518</v>
      </c>
      <c r="D43" s="206" t="s">
        <v>518</v>
      </c>
      <c r="E43" s="206" t="s">
        <v>518</v>
      </c>
      <c r="F43" s="206" t="s">
        <v>518</v>
      </c>
      <c r="G43" s="206" t="s">
        <v>518</v>
      </c>
      <c r="H43" s="206" t="s">
        <v>518</v>
      </c>
      <c r="I43" s="206" t="s">
        <v>518</v>
      </c>
      <c r="J43" s="206" t="s">
        <v>518</v>
      </c>
      <c r="K43" s="206" t="s">
        <v>518</v>
      </c>
      <c r="L43" s="206" t="s">
        <v>518</v>
      </c>
      <c r="M43" s="206" t="s">
        <v>518</v>
      </c>
      <c r="N43" s="206" t="s">
        <v>518</v>
      </c>
      <c r="O43" s="242"/>
      <c r="P43" s="248"/>
      <c r="Q43" s="262"/>
      <c r="R43" s="13"/>
      <c r="S43" s="13"/>
    </row>
    <row r="44" spans="1:19" ht="30" customHeight="1">
      <c r="A44" s="83" t="s">
        <v>142</v>
      </c>
      <c r="B44" s="250" t="s">
        <v>190</v>
      </c>
      <c r="C44" s="206" t="s">
        <v>518</v>
      </c>
      <c r="D44" s="206" t="s">
        <v>518</v>
      </c>
      <c r="E44" s="206">
        <v>10681744</v>
      </c>
      <c r="F44" s="206">
        <v>7223317</v>
      </c>
      <c r="G44" s="206">
        <v>1453147</v>
      </c>
      <c r="H44" s="206">
        <v>5283</v>
      </c>
      <c r="I44" s="206" t="s">
        <v>518</v>
      </c>
      <c r="J44" s="206" t="s">
        <v>518</v>
      </c>
      <c r="K44" s="206" t="s">
        <v>518</v>
      </c>
      <c r="L44" s="206" t="s">
        <v>518</v>
      </c>
      <c r="M44" s="206">
        <v>12134891</v>
      </c>
      <c r="N44" s="206">
        <v>7228600</v>
      </c>
      <c r="O44" s="242"/>
      <c r="P44" s="248"/>
      <c r="Q44" s="262"/>
      <c r="R44" s="13"/>
      <c r="S44" s="13"/>
    </row>
    <row r="45" spans="1:19" ht="18" customHeight="1">
      <c r="A45" s="83" t="s">
        <v>143</v>
      </c>
      <c r="B45" s="250" t="s">
        <v>192</v>
      </c>
      <c r="C45" s="206" t="s">
        <v>518</v>
      </c>
      <c r="D45" s="206">
        <v>32</v>
      </c>
      <c r="E45" s="206" t="s">
        <v>518</v>
      </c>
      <c r="F45" s="206" t="s">
        <v>518</v>
      </c>
      <c r="G45" s="206" t="s">
        <v>518</v>
      </c>
      <c r="H45" s="206">
        <v>1463</v>
      </c>
      <c r="I45" s="206" t="s">
        <v>518</v>
      </c>
      <c r="J45" s="206">
        <v>34</v>
      </c>
      <c r="K45" s="206" t="s">
        <v>518</v>
      </c>
      <c r="L45" s="206" t="s">
        <v>518</v>
      </c>
      <c r="M45" s="206" t="s">
        <v>518</v>
      </c>
      <c r="N45" s="206">
        <v>1529</v>
      </c>
      <c r="O45" s="242"/>
      <c r="P45" s="248"/>
      <c r="Q45" s="262"/>
      <c r="R45" s="13"/>
      <c r="S45" s="13"/>
    </row>
    <row r="46" spans="1:19" ht="18" customHeight="1">
      <c r="A46" s="83" t="s">
        <v>146</v>
      </c>
      <c r="B46" s="250" t="s">
        <v>651</v>
      </c>
      <c r="C46" s="206">
        <v>1345354</v>
      </c>
      <c r="D46" s="206">
        <v>1922830</v>
      </c>
      <c r="E46" s="206">
        <v>134197</v>
      </c>
      <c r="F46" s="206">
        <v>209280</v>
      </c>
      <c r="G46" s="206">
        <v>343171</v>
      </c>
      <c r="H46" s="206">
        <v>83721</v>
      </c>
      <c r="I46" s="206" t="s">
        <v>518</v>
      </c>
      <c r="J46" s="206" t="s">
        <v>518</v>
      </c>
      <c r="K46" s="206" t="s">
        <v>518</v>
      </c>
      <c r="L46" s="206" t="s">
        <v>518</v>
      </c>
      <c r="M46" s="206">
        <v>1822722</v>
      </c>
      <c r="N46" s="206">
        <v>2215831</v>
      </c>
      <c r="O46" s="242"/>
      <c r="P46" s="248"/>
      <c r="Q46" s="262"/>
      <c r="R46" s="13"/>
      <c r="S46" s="13"/>
    </row>
    <row r="47" spans="1:19" ht="18" customHeight="1">
      <c r="A47" s="83" t="s">
        <v>147</v>
      </c>
      <c r="B47" s="81"/>
      <c r="C47" s="206" t="s">
        <v>518</v>
      </c>
      <c r="D47" s="206" t="s">
        <v>518</v>
      </c>
      <c r="E47" s="206" t="s">
        <v>518</v>
      </c>
      <c r="F47" s="206" t="s">
        <v>518</v>
      </c>
      <c r="G47" s="206" t="s">
        <v>518</v>
      </c>
      <c r="H47" s="206" t="s">
        <v>518</v>
      </c>
      <c r="I47" s="206" t="s">
        <v>518</v>
      </c>
      <c r="J47" s="206" t="s">
        <v>518</v>
      </c>
      <c r="K47" s="206" t="s">
        <v>518</v>
      </c>
      <c r="L47" s="206" t="s">
        <v>518</v>
      </c>
      <c r="M47" s="206" t="s">
        <v>518</v>
      </c>
      <c r="N47" s="206" t="s">
        <v>518</v>
      </c>
      <c r="O47" s="242"/>
      <c r="P47" s="248"/>
      <c r="Q47" s="262"/>
      <c r="R47" s="13"/>
      <c r="S47" s="13"/>
    </row>
    <row r="48" spans="1:19" ht="18" customHeight="1">
      <c r="A48" s="83" t="s">
        <v>148</v>
      </c>
      <c r="B48" s="250" t="s">
        <v>652</v>
      </c>
      <c r="C48" s="206">
        <v>317946</v>
      </c>
      <c r="D48" s="206">
        <v>602429</v>
      </c>
      <c r="E48" s="206" t="s">
        <v>518</v>
      </c>
      <c r="F48" s="206" t="s">
        <v>518</v>
      </c>
      <c r="G48" s="206">
        <v>270059</v>
      </c>
      <c r="H48" s="206">
        <v>264485</v>
      </c>
      <c r="I48" s="206" t="s">
        <v>518</v>
      </c>
      <c r="J48" s="206" t="s">
        <v>518</v>
      </c>
      <c r="K48" s="206">
        <v>5642</v>
      </c>
      <c r="L48" s="206">
        <v>2814</v>
      </c>
      <c r="M48" s="206">
        <v>593647</v>
      </c>
      <c r="N48" s="206">
        <v>869728</v>
      </c>
      <c r="O48" s="242"/>
      <c r="P48" s="248"/>
      <c r="Q48" s="262"/>
      <c r="R48" s="13"/>
      <c r="S48" s="13"/>
    </row>
    <row r="49" spans="1:19" ht="30" customHeight="1">
      <c r="A49" s="83" t="s">
        <v>616</v>
      </c>
      <c r="B49" s="250" t="s">
        <v>653</v>
      </c>
      <c r="C49" s="206" t="s">
        <v>518</v>
      </c>
      <c r="D49" s="206">
        <v>30701</v>
      </c>
      <c r="E49" s="206">
        <v>-667</v>
      </c>
      <c r="F49" s="206">
        <v>254631</v>
      </c>
      <c r="G49" s="206">
        <v>3497</v>
      </c>
      <c r="H49" s="206">
        <v>4576</v>
      </c>
      <c r="I49" s="206" t="s">
        <v>518</v>
      </c>
      <c r="J49" s="206">
        <v>48462</v>
      </c>
      <c r="K49" s="206" t="s">
        <v>518</v>
      </c>
      <c r="L49" s="206" t="s">
        <v>518</v>
      </c>
      <c r="M49" s="206">
        <v>2830</v>
      </c>
      <c r="N49" s="206">
        <v>338370</v>
      </c>
      <c r="O49" s="242"/>
      <c r="P49" s="248"/>
      <c r="Q49" s="262"/>
      <c r="R49" s="13"/>
      <c r="S49" s="13"/>
    </row>
    <row r="50" spans="1:19" ht="18" customHeight="1">
      <c r="A50" s="83" t="s">
        <v>149</v>
      </c>
      <c r="B50" s="250" t="s">
        <v>200</v>
      </c>
      <c r="C50" s="206" t="s">
        <v>518</v>
      </c>
      <c r="D50" s="206">
        <v>332</v>
      </c>
      <c r="E50" s="206" t="s">
        <v>518</v>
      </c>
      <c r="F50" s="206" t="s">
        <v>518</v>
      </c>
      <c r="G50" s="206" t="s">
        <v>518</v>
      </c>
      <c r="H50" s="206">
        <v>1401</v>
      </c>
      <c r="I50" s="206" t="s">
        <v>518</v>
      </c>
      <c r="J50" s="206">
        <v>16774</v>
      </c>
      <c r="K50" s="206" t="s">
        <v>518</v>
      </c>
      <c r="L50" s="206" t="s">
        <v>518</v>
      </c>
      <c r="M50" s="206" t="s">
        <v>518</v>
      </c>
      <c r="N50" s="206">
        <v>18507</v>
      </c>
      <c r="O50" s="242"/>
      <c r="P50" s="248"/>
      <c r="Q50" s="262"/>
      <c r="R50" s="13"/>
      <c r="S50" s="13"/>
    </row>
    <row r="51" spans="1:19" ht="18" customHeight="1">
      <c r="A51" s="83" t="s">
        <v>617</v>
      </c>
      <c r="B51" s="81"/>
      <c r="C51" s="206" t="s">
        <v>518</v>
      </c>
      <c r="D51" s="206" t="s">
        <v>518</v>
      </c>
      <c r="E51" s="206" t="s">
        <v>518</v>
      </c>
      <c r="F51" s="206" t="s">
        <v>518</v>
      </c>
      <c r="G51" s="206" t="s">
        <v>518</v>
      </c>
      <c r="H51" s="206" t="s">
        <v>518</v>
      </c>
      <c r="I51" s="206" t="s">
        <v>518</v>
      </c>
      <c r="J51" s="206" t="s">
        <v>518</v>
      </c>
      <c r="K51" s="206" t="s">
        <v>518</v>
      </c>
      <c r="L51" s="206" t="s">
        <v>518</v>
      </c>
      <c r="M51" s="206" t="s">
        <v>518</v>
      </c>
      <c r="N51" s="206" t="s">
        <v>518</v>
      </c>
      <c r="O51" s="242"/>
      <c r="P51" s="248"/>
      <c r="Q51" s="262"/>
      <c r="R51" s="13"/>
      <c r="S51" s="13"/>
    </row>
    <row r="52" spans="1:19" ht="18" customHeight="1">
      <c r="A52" s="83" t="s">
        <v>803</v>
      </c>
      <c r="B52" s="250"/>
      <c r="C52" s="206" t="s">
        <v>518</v>
      </c>
      <c r="D52" s="206" t="s">
        <v>518</v>
      </c>
      <c r="E52" s="206" t="s">
        <v>518</v>
      </c>
      <c r="F52" s="206" t="s">
        <v>518</v>
      </c>
      <c r="G52" s="206">
        <v>1443661</v>
      </c>
      <c r="H52" s="206">
        <v>16585</v>
      </c>
      <c r="I52" s="206" t="s">
        <v>518</v>
      </c>
      <c r="J52" s="206" t="s">
        <v>518</v>
      </c>
      <c r="K52" s="206" t="s">
        <v>518</v>
      </c>
      <c r="L52" s="206" t="s">
        <v>518</v>
      </c>
      <c r="M52" s="206">
        <v>1443661</v>
      </c>
      <c r="N52" s="206">
        <v>16585</v>
      </c>
      <c r="O52" s="242"/>
      <c r="P52" s="248"/>
      <c r="Q52" s="262"/>
      <c r="R52" s="13"/>
      <c r="S52" s="13"/>
    </row>
    <row r="53" spans="1:19" ht="18" customHeight="1">
      <c r="A53" s="83" t="s">
        <v>150</v>
      </c>
      <c r="B53" s="250"/>
      <c r="C53" s="206" t="s">
        <v>518</v>
      </c>
      <c r="D53" s="206" t="s">
        <v>518</v>
      </c>
      <c r="E53" s="206" t="s">
        <v>518</v>
      </c>
      <c r="F53" s="206" t="s">
        <v>518</v>
      </c>
      <c r="G53" s="206" t="s">
        <v>518</v>
      </c>
      <c r="H53" s="206" t="s">
        <v>518</v>
      </c>
      <c r="I53" s="206" t="s">
        <v>518</v>
      </c>
      <c r="J53" s="206" t="s">
        <v>518</v>
      </c>
      <c r="K53" s="206" t="s">
        <v>518</v>
      </c>
      <c r="L53" s="206" t="s">
        <v>518</v>
      </c>
      <c r="M53" s="206" t="s">
        <v>518</v>
      </c>
      <c r="N53" s="206" t="s">
        <v>518</v>
      </c>
      <c r="O53" s="242"/>
      <c r="P53" s="248"/>
      <c r="Q53" s="262"/>
      <c r="R53" s="13"/>
      <c r="S53" s="13"/>
    </row>
    <row r="54" spans="1:19" ht="30" customHeight="1">
      <c r="A54" s="83" t="s">
        <v>151</v>
      </c>
      <c r="B54" s="270" t="s">
        <v>204</v>
      </c>
      <c r="C54" s="206" t="s">
        <v>518</v>
      </c>
      <c r="D54" s="206">
        <v>204</v>
      </c>
      <c r="E54" s="206" t="s">
        <v>518</v>
      </c>
      <c r="F54" s="206" t="s">
        <v>518</v>
      </c>
      <c r="G54" s="206" t="s">
        <v>518</v>
      </c>
      <c r="H54" s="206">
        <v>1897</v>
      </c>
      <c r="I54" s="206" t="s">
        <v>518</v>
      </c>
      <c r="J54" s="206">
        <v>18</v>
      </c>
      <c r="K54" s="206" t="s">
        <v>518</v>
      </c>
      <c r="L54" s="206" t="s">
        <v>518</v>
      </c>
      <c r="M54" s="206" t="s">
        <v>518</v>
      </c>
      <c r="N54" s="206">
        <v>2119</v>
      </c>
      <c r="O54" s="242"/>
      <c r="P54" s="248"/>
      <c r="Q54" s="262"/>
      <c r="R54" s="13"/>
      <c r="S54" s="13"/>
    </row>
    <row r="55" spans="1:19" ht="18" customHeight="1">
      <c r="A55" s="83" t="s">
        <v>808</v>
      </c>
      <c r="B55" s="250" t="s">
        <v>807</v>
      </c>
      <c r="C55" s="206" t="s">
        <v>518</v>
      </c>
      <c r="D55" s="206" t="s">
        <v>518</v>
      </c>
      <c r="E55" s="206" t="s">
        <v>518</v>
      </c>
      <c r="F55" s="206" t="s">
        <v>518</v>
      </c>
      <c r="G55" s="206" t="s">
        <v>518</v>
      </c>
      <c r="H55" s="206" t="s">
        <v>518</v>
      </c>
      <c r="I55" s="206" t="s">
        <v>518</v>
      </c>
      <c r="J55" s="206" t="s">
        <v>518</v>
      </c>
      <c r="K55" s="206" t="s">
        <v>518</v>
      </c>
      <c r="L55" s="206" t="s">
        <v>518</v>
      </c>
      <c r="M55" s="206" t="s">
        <v>518</v>
      </c>
      <c r="N55" s="206" t="s">
        <v>518</v>
      </c>
      <c r="O55" s="242"/>
      <c r="P55" s="248"/>
      <c r="Q55" s="262"/>
      <c r="R55" s="13"/>
      <c r="S55" s="13"/>
    </row>
    <row r="56" spans="1:19" ht="18" customHeight="1">
      <c r="A56" s="83" t="s">
        <v>618</v>
      </c>
      <c r="B56" s="250"/>
      <c r="C56" s="206" t="s">
        <v>518</v>
      </c>
      <c r="D56" s="206" t="s">
        <v>518</v>
      </c>
      <c r="E56" s="206" t="s">
        <v>518</v>
      </c>
      <c r="F56" s="206" t="s">
        <v>518</v>
      </c>
      <c r="G56" s="206" t="s">
        <v>518</v>
      </c>
      <c r="H56" s="206" t="s">
        <v>518</v>
      </c>
      <c r="I56" s="206" t="s">
        <v>518</v>
      </c>
      <c r="J56" s="206" t="s">
        <v>518</v>
      </c>
      <c r="K56" s="206" t="s">
        <v>518</v>
      </c>
      <c r="L56" s="206" t="s">
        <v>518</v>
      </c>
      <c r="M56" s="206" t="s">
        <v>518</v>
      </c>
      <c r="N56" s="206" t="s">
        <v>518</v>
      </c>
      <c r="O56" s="242"/>
      <c r="P56" s="248"/>
      <c r="Q56" s="262"/>
      <c r="R56" s="13"/>
      <c r="S56" s="13"/>
    </row>
    <row r="57" spans="1:19" ht="18" customHeight="1">
      <c r="A57" s="83" t="s">
        <v>152</v>
      </c>
      <c r="B57" s="230" t="s">
        <v>207</v>
      </c>
      <c r="C57" s="206" t="s">
        <v>518</v>
      </c>
      <c r="D57" s="206" t="s">
        <v>518</v>
      </c>
      <c r="E57" s="206" t="s">
        <v>518</v>
      </c>
      <c r="F57" s="206" t="s">
        <v>518</v>
      </c>
      <c r="G57" s="206" t="s">
        <v>518</v>
      </c>
      <c r="H57" s="206" t="s">
        <v>518</v>
      </c>
      <c r="I57" s="206" t="s">
        <v>518</v>
      </c>
      <c r="J57" s="206" t="s">
        <v>518</v>
      </c>
      <c r="K57" s="206" t="s">
        <v>518</v>
      </c>
      <c r="L57" s="206" t="s">
        <v>518</v>
      </c>
      <c r="M57" s="206" t="s">
        <v>518</v>
      </c>
      <c r="N57" s="206" t="s">
        <v>518</v>
      </c>
      <c r="O57" s="242"/>
      <c r="P57" s="248"/>
      <c r="Q57" s="262"/>
      <c r="R57" s="13"/>
      <c r="S57" s="13"/>
    </row>
    <row r="58" spans="1:19" ht="18" customHeight="1">
      <c r="A58" s="83" t="s">
        <v>762</v>
      </c>
      <c r="B58" s="250" t="s">
        <v>763</v>
      </c>
      <c r="C58" s="206">
        <v>2024643</v>
      </c>
      <c r="D58" s="206">
        <v>5205855</v>
      </c>
      <c r="E58" s="206">
        <v>3019845</v>
      </c>
      <c r="F58" s="206">
        <v>2055777</v>
      </c>
      <c r="G58" s="206">
        <v>244301</v>
      </c>
      <c r="H58" s="206">
        <v>414213</v>
      </c>
      <c r="I58" s="206" t="s">
        <v>518</v>
      </c>
      <c r="J58" s="206">
        <v>32259</v>
      </c>
      <c r="K58" s="206" t="s">
        <v>518</v>
      </c>
      <c r="L58" s="206" t="s">
        <v>518</v>
      </c>
      <c r="M58" s="206">
        <v>5288789</v>
      </c>
      <c r="N58" s="206">
        <v>7708104</v>
      </c>
      <c r="O58" s="242"/>
      <c r="P58" s="248"/>
      <c r="Q58" s="262"/>
      <c r="R58" s="13"/>
      <c r="S58" s="13"/>
    </row>
    <row r="59" spans="1:19" ht="30" customHeight="1">
      <c r="A59" s="83" t="s">
        <v>154</v>
      </c>
      <c r="B59" s="250"/>
      <c r="C59" s="206" t="s">
        <v>518</v>
      </c>
      <c r="D59" s="206" t="s">
        <v>518</v>
      </c>
      <c r="E59" s="206" t="s">
        <v>518</v>
      </c>
      <c r="F59" s="206" t="s">
        <v>518</v>
      </c>
      <c r="G59" s="206" t="s">
        <v>518</v>
      </c>
      <c r="H59" s="206" t="s">
        <v>518</v>
      </c>
      <c r="I59" s="206" t="s">
        <v>518</v>
      </c>
      <c r="J59" s="206" t="s">
        <v>518</v>
      </c>
      <c r="K59" s="206" t="s">
        <v>518</v>
      </c>
      <c r="L59" s="206" t="s">
        <v>518</v>
      </c>
      <c r="M59" s="206" t="s">
        <v>518</v>
      </c>
      <c r="N59" s="206" t="s">
        <v>518</v>
      </c>
      <c r="O59" s="242"/>
      <c r="P59" s="248"/>
      <c r="Q59" s="262"/>
      <c r="R59" s="13"/>
      <c r="S59" s="13"/>
    </row>
    <row r="60" spans="1:19" ht="18" customHeight="1">
      <c r="A60" s="83" t="s">
        <v>764</v>
      </c>
      <c r="B60" s="81"/>
      <c r="C60" s="206" t="s">
        <v>518</v>
      </c>
      <c r="D60" s="206" t="s">
        <v>518</v>
      </c>
      <c r="E60" s="206" t="s">
        <v>518</v>
      </c>
      <c r="F60" s="206" t="s">
        <v>518</v>
      </c>
      <c r="G60" s="206" t="s">
        <v>518</v>
      </c>
      <c r="H60" s="206" t="s">
        <v>518</v>
      </c>
      <c r="I60" s="206" t="s">
        <v>518</v>
      </c>
      <c r="J60" s="206" t="s">
        <v>518</v>
      </c>
      <c r="K60" s="206" t="s">
        <v>518</v>
      </c>
      <c r="L60" s="206" t="s">
        <v>518</v>
      </c>
      <c r="M60" s="206" t="s">
        <v>518</v>
      </c>
      <c r="N60" s="206" t="s">
        <v>518</v>
      </c>
      <c r="O60" s="242"/>
      <c r="P60" s="248"/>
      <c r="Q60" s="262"/>
      <c r="R60" s="13"/>
      <c r="S60" s="13"/>
    </row>
    <row r="61" spans="1:19" ht="18" customHeight="1">
      <c r="A61" s="83" t="s">
        <v>155</v>
      </c>
      <c r="B61" s="250" t="s">
        <v>210</v>
      </c>
      <c r="C61" s="206" t="s">
        <v>518</v>
      </c>
      <c r="D61" s="206" t="s">
        <v>518</v>
      </c>
      <c r="E61" s="206" t="s">
        <v>518</v>
      </c>
      <c r="F61" s="206" t="s">
        <v>518</v>
      </c>
      <c r="G61" s="206" t="s">
        <v>518</v>
      </c>
      <c r="H61" s="206" t="s">
        <v>518</v>
      </c>
      <c r="I61" s="206" t="s">
        <v>518</v>
      </c>
      <c r="J61" s="206" t="s">
        <v>518</v>
      </c>
      <c r="K61" s="206" t="s">
        <v>518</v>
      </c>
      <c r="L61" s="206" t="s">
        <v>518</v>
      </c>
      <c r="M61" s="206" t="s">
        <v>518</v>
      </c>
      <c r="N61" s="206" t="s">
        <v>518</v>
      </c>
      <c r="O61" s="242"/>
      <c r="P61" s="248"/>
      <c r="Q61" s="262"/>
      <c r="R61" s="13"/>
      <c r="S61" s="13"/>
    </row>
    <row r="62" spans="1:19" ht="18" customHeight="1">
      <c r="A62" s="83" t="s">
        <v>675</v>
      </c>
      <c r="B62" s="250" t="s">
        <v>668</v>
      </c>
      <c r="C62" s="206" t="s">
        <v>518</v>
      </c>
      <c r="D62" s="206" t="s">
        <v>518</v>
      </c>
      <c r="E62" s="206" t="s">
        <v>518</v>
      </c>
      <c r="F62" s="206" t="s">
        <v>518</v>
      </c>
      <c r="G62" s="206" t="s">
        <v>518</v>
      </c>
      <c r="H62" s="206" t="s">
        <v>518</v>
      </c>
      <c r="I62" s="206" t="s">
        <v>518</v>
      </c>
      <c r="J62" s="206" t="s">
        <v>518</v>
      </c>
      <c r="K62" s="206" t="s">
        <v>518</v>
      </c>
      <c r="L62" s="206" t="s">
        <v>518</v>
      </c>
      <c r="M62" s="206" t="s">
        <v>518</v>
      </c>
      <c r="N62" s="206" t="s">
        <v>518</v>
      </c>
      <c r="O62" s="242"/>
      <c r="P62" s="248"/>
      <c r="Q62" s="262"/>
      <c r="R62" s="13"/>
      <c r="S62" s="13"/>
    </row>
    <row r="63" spans="1:19" ht="18" customHeight="1">
      <c r="A63" s="84" t="s">
        <v>156</v>
      </c>
      <c r="B63" s="251" t="s">
        <v>212</v>
      </c>
      <c r="C63" s="207" t="s">
        <v>518</v>
      </c>
      <c r="D63" s="207" t="s">
        <v>518</v>
      </c>
      <c r="E63" s="207" t="s">
        <v>518</v>
      </c>
      <c r="F63" s="207" t="s">
        <v>518</v>
      </c>
      <c r="G63" s="207" t="s">
        <v>518</v>
      </c>
      <c r="H63" s="207" t="s">
        <v>518</v>
      </c>
      <c r="I63" s="207" t="s">
        <v>518</v>
      </c>
      <c r="J63" s="207" t="s">
        <v>518</v>
      </c>
      <c r="K63" s="207" t="s">
        <v>518</v>
      </c>
      <c r="L63" s="207" t="s">
        <v>518</v>
      </c>
      <c r="M63" s="207" t="s">
        <v>518</v>
      </c>
      <c r="N63" s="207" t="s">
        <v>518</v>
      </c>
      <c r="O63" s="242"/>
      <c r="P63" s="248"/>
      <c r="Q63" s="262"/>
      <c r="R63" s="13"/>
      <c r="S63" s="13"/>
    </row>
    <row r="64" spans="1:19" ht="30" customHeight="1">
      <c r="A64" s="260" t="s">
        <v>619</v>
      </c>
      <c r="B64" s="261" t="s">
        <v>654</v>
      </c>
      <c r="C64" s="244" t="s">
        <v>518</v>
      </c>
      <c r="D64" s="244" t="s">
        <v>518</v>
      </c>
      <c r="E64" s="244" t="s">
        <v>518</v>
      </c>
      <c r="F64" s="244" t="s">
        <v>518</v>
      </c>
      <c r="G64" s="244">
        <v>119752</v>
      </c>
      <c r="H64" s="244">
        <v>429128</v>
      </c>
      <c r="I64" s="244" t="s">
        <v>518</v>
      </c>
      <c r="J64" s="244" t="s">
        <v>518</v>
      </c>
      <c r="K64" s="244">
        <v>3003</v>
      </c>
      <c r="L64" s="244">
        <v>100</v>
      </c>
      <c r="M64" s="244">
        <v>122755</v>
      </c>
      <c r="N64" s="244">
        <v>429228</v>
      </c>
      <c r="O64" s="242"/>
      <c r="P64" s="248"/>
      <c r="Q64" s="262"/>
      <c r="R64" s="13"/>
      <c r="S64" s="13"/>
    </row>
    <row r="65" spans="1:19" ht="18" customHeight="1">
      <c r="A65" s="83" t="s">
        <v>620</v>
      </c>
      <c r="B65" s="250" t="s">
        <v>526</v>
      </c>
      <c r="C65" s="206">
        <v>637096</v>
      </c>
      <c r="D65" s="206">
        <v>524888</v>
      </c>
      <c r="E65" s="206" t="s">
        <v>518</v>
      </c>
      <c r="F65" s="206" t="s">
        <v>518</v>
      </c>
      <c r="G65" s="206">
        <v>1589019</v>
      </c>
      <c r="H65" s="206">
        <v>117641</v>
      </c>
      <c r="I65" s="206" t="s">
        <v>518</v>
      </c>
      <c r="J65" s="206" t="s">
        <v>518</v>
      </c>
      <c r="K65" s="206" t="s">
        <v>518</v>
      </c>
      <c r="L65" s="206" t="s">
        <v>518</v>
      </c>
      <c r="M65" s="206">
        <v>2226115</v>
      </c>
      <c r="N65" s="206">
        <v>642529</v>
      </c>
      <c r="O65" s="242"/>
      <c r="P65" s="248"/>
      <c r="Q65" s="262"/>
      <c r="R65" s="13"/>
      <c r="S65" s="13"/>
    </row>
    <row r="66" spans="1:19" ht="18" customHeight="1">
      <c r="A66" s="83" t="s">
        <v>621</v>
      </c>
      <c r="B66" s="250" t="s">
        <v>628</v>
      </c>
      <c r="C66" s="206" t="s">
        <v>518</v>
      </c>
      <c r="D66" s="206" t="s">
        <v>518</v>
      </c>
      <c r="E66" s="206" t="s">
        <v>518</v>
      </c>
      <c r="F66" s="206" t="s">
        <v>518</v>
      </c>
      <c r="G66" s="206" t="s">
        <v>518</v>
      </c>
      <c r="H66" s="206" t="s">
        <v>518</v>
      </c>
      <c r="I66" s="206" t="s">
        <v>518</v>
      </c>
      <c r="J66" s="206" t="s">
        <v>518</v>
      </c>
      <c r="K66" s="206" t="s">
        <v>518</v>
      </c>
      <c r="L66" s="206" t="s">
        <v>518</v>
      </c>
      <c r="M66" s="206" t="s">
        <v>518</v>
      </c>
      <c r="N66" s="206" t="s">
        <v>518</v>
      </c>
      <c r="O66" s="242"/>
      <c r="P66" s="248"/>
      <c r="Q66" s="262"/>
      <c r="R66" s="13"/>
      <c r="S66" s="13"/>
    </row>
    <row r="67" spans="1:19" ht="18" customHeight="1">
      <c r="A67" s="83" t="s">
        <v>622</v>
      </c>
      <c r="B67" s="250" t="s">
        <v>655</v>
      </c>
      <c r="C67" s="206" t="s">
        <v>518</v>
      </c>
      <c r="D67" s="206" t="s">
        <v>518</v>
      </c>
      <c r="E67" s="206" t="s">
        <v>518</v>
      </c>
      <c r="F67" s="206">
        <v>186</v>
      </c>
      <c r="G67" s="206">
        <v>4588796</v>
      </c>
      <c r="H67" s="206">
        <v>72739</v>
      </c>
      <c r="I67" s="206" t="s">
        <v>518</v>
      </c>
      <c r="J67" s="206" t="s">
        <v>518</v>
      </c>
      <c r="K67" s="206" t="s">
        <v>518</v>
      </c>
      <c r="L67" s="206" t="s">
        <v>518</v>
      </c>
      <c r="M67" s="206">
        <v>4588796</v>
      </c>
      <c r="N67" s="206">
        <v>72925</v>
      </c>
      <c r="O67" s="242"/>
      <c r="P67" s="248"/>
      <c r="Q67" s="262"/>
      <c r="R67" s="13"/>
      <c r="S67" s="13"/>
    </row>
    <row r="68" spans="1:19" ht="18" customHeight="1">
      <c r="A68" s="83" t="s">
        <v>623</v>
      </c>
      <c r="B68" s="250"/>
      <c r="C68" s="206" t="s">
        <v>518</v>
      </c>
      <c r="D68" s="206" t="s">
        <v>518</v>
      </c>
      <c r="E68" s="206" t="s">
        <v>518</v>
      </c>
      <c r="F68" s="206" t="s">
        <v>518</v>
      </c>
      <c r="G68" s="206" t="s">
        <v>518</v>
      </c>
      <c r="H68" s="206" t="s">
        <v>518</v>
      </c>
      <c r="I68" s="206" t="s">
        <v>518</v>
      </c>
      <c r="J68" s="206" t="s">
        <v>518</v>
      </c>
      <c r="K68" s="206" t="s">
        <v>518</v>
      </c>
      <c r="L68" s="206" t="s">
        <v>518</v>
      </c>
      <c r="M68" s="206" t="s">
        <v>518</v>
      </c>
      <c r="N68" s="206" t="s">
        <v>518</v>
      </c>
      <c r="O68" s="242"/>
      <c r="P68" s="248"/>
      <c r="Q68" s="262"/>
      <c r="R68" s="13"/>
      <c r="S68" s="13"/>
    </row>
    <row r="69" spans="1:19" ht="30" customHeight="1">
      <c r="A69" s="83" t="s">
        <v>624</v>
      </c>
      <c r="B69" s="228"/>
      <c r="C69" s="206" t="s">
        <v>518</v>
      </c>
      <c r="D69" s="206" t="s">
        <v>518</v>
      </c>
      <c r="E69" s="206" t="s">
        <v>518</v>
      </c>
      <c r="F69" s="206">
        <v>336</v>
      </c>
      <c r="G69" s="206">
        <v>68325</v>
      </c>
      <c r="H69" s="206">
        <v>674425</v>
      </c>
      <c r="I69" s="206" t="s">
        <v>518</v>
      </c>
      <c r="J69" s="206" t="s">
        <v>518</v>
      </c>
      <c r="K69" s="206" t="s">
        <v>518</v>
      </c>
      <c r="L69" s="206" t="s">
        <v>518</v>
      </c>
      <c r="M69" s="206">
        <v>68325</v>
      </c>
      <c r="N69" s="206">
        <v>674761</v>
      </c>
      <c r="O69" s="242"/>
      <c r="P69" s="248"/>
      <c r="Q69" s="262"/>
      <c r="R69" s="13"/>
      <c r="S69" s="13"/>
    </row>
    <row r="70" spans="1:19" ht="18" customHeight="1">
      <c r="A70" s="83" t="s">
        <v>214</v>
      </c>
      <c r="B70" s="250"/>
      <c r="C70" s="206" t="s">
        <v>518</v>
      </c>
      <c r="D70" s="206">
        <v>7</v>
      </c>
      <c r="E70" s="206" t="s">
        <v>518</v>
      </c>
      <c r="F70" s="206" t="s">
        <v>518</v>
      </c>
      <c r="G70" s="206" t="s">
        <v>518</v>
      </c>
      <c r="H70" s="206">
        <v>109</v>
      </c>
      <c r="I70" s="206" t="s">
        <v>518</v>
      </c>
      <c r="J70" s="206" t="s">
        <v>518</v>
      </c>
      <c r="K70" s="206" t="s">
        <v>518</v>
      </c>
      <c r="L70" s="206" t="s">
        <v>518</v>
      </c>
      <c r="M70" s="206" t="s">
        <v>518</v>
      </c>
      <c r="N70" s="206">
        <v>116</v>
      </c>
      <c r="O70" s="242"/>
      <c r="P70" s="248"/>
      <c r="Q70" s="262"/>
      <c r="R70" s="13"/>
      <c r="S70" s="13"/>
    </row>
    <row r="71" spans="1:19" ht="18" customHeight="1">
      <c r="A71" s="83" t="s">
        <v>122</v>
      </c>
      <c r="B71" s="81" t="s">
        <v>122</v>
      </c>
      <c r="C71" s="208"/>
      <c r="D71" s="208"/>
      <c r="E71" s="208"/>
      <c r="F71" s="208"/>
      <c r="G71" s="208"/>
      <c r="H71" s="208"/>
      <c r="I71" s="208"/>
      <c r="J71" s="208"/>
      <c r="K71" s="208"/>
      <c r="L71" s="208"/>
      <c r="M71" s="208"/>
      <c r="N71" s="208"/>
      <c r="O71" s="243"/>
      <c r="P71" s="248"/>
      <c r="Q71" s="248"/>
      <c r="S71" s="13"/>
    </row>
    <row r="72" spans="1:19" ht="18" customHeight="1">
      <c r="A72" s="85" t="s">
        <v>59</v>
      </c>
      <c r="B72" s="87" t="s">
        <v>60</v>
      </c>
      <c r="C72" s="221">
        <f>SUM(C14:C70)</f>
        <v>11593283</v>
      </c>
      <c r="D72" s="221">
        <f aca="true" t="shared" si="0" ref="D72:N72">SUM(D14:D70)</f>
        <v>17074682</v>
      </c>
      <c r="E72" s="221">
        <f t="shared" si="0"/>
        <v>27065055</v>
      </c>
      <c r="F72" s="221">
        <f t="shared" si="0"/>
        <v>30057519</v>
      </c>
      <c r="G72" s="221">
        <f t="shared" si="0"/>
        <v>21340432</v>
      </c>
      <c r="H72" s="221">
        <f t="shared" si="0"/>
        <v>6073812</v>
      </c>
      <c r="I72" s="221">
        <f t="shared" si="0"/>
        <v>0</v>
      </c>
      <c r="J72" s="221">
        <f t="shared" si="0"/>
        <v>360202</v>
      </c>
      <c r="K72" s="221">
        <f t="shared" si="0"/>
        <v>8645</v>
      </c>
      <c r="L72" s="221">
        <f t="shared" si="0"/>
        <v>11548</v>
      </c>
      <c r="M72" s="221">
        <f t="shared" si="0"/>
        <v>60007415</v>
      </c>
      <c r="N72" s="221">
        <f t="shared" si="0"/>
        <v>53577763</v>
      </c>
      <c r="O72" s="243"/>
      <c r="S72" s="13"/>
    </row>
    <row r="73" spans="1:14" s="13" customFormat="1" ht="11.25" customHeight="1">
      <c r="A73" s="8"/>
      <c r="B73" s="8"/>
      <c r="C73" s="8"/>
      <c r="D73" s="8"/>
      <c r="E73" s="8"/>
      <c r="F73" s="8"/>
      <c r="G73" s="8"/>
      <c r="H73" s="8"/>
      <c r="I73" s="8"/>
      <c r="J73" s="8"/>
      <c r="K73" s="8"/>
      <c r="L73" s="8"/>
      <c r="M73" s="8"/>
      <c r="N73" s="8"/>
    </row>
    <row r="74" spans="1:14" s="13" customFormat="1" ht="11.25" customHeight="1">
      <c r="A74" s="9"/>
      <c r="B74" s="8"/>
      <c r="C74" s="8"/>
      <c r="D74" s="8"/>
      <c r="E74" s="8"/>
      <c r="F74" s="8"/>
      <c r="G74" s="8"/>
      <c r="H74" s="8"/>
      <c r="I74" s="8"/>
      <c r="J74" s="8"/>
      <c r="K74" s="8"/>
      <c r="L74" s="8"/>
      <c r="M74" s="8"/>
      <c r="N74" s="10"/>
    </row>
    <row r="75" spans="1:14" s="8" customFormat="1" ht="27" customHeight="1">
      <c r="A75" s="258" t="s">
        <v>24</v>
      </c>
      <c r="N75" s="11"/>
    </row>
    <row r="76" spans="1:14" s="8" customFormat="1" ht="27" customHeight="1">
      <c r="A76" s="341" t="s">
        <v>25</v>
      </c>
      <c r="B76" s="341"/>
      <c r="N76" s="12"/>
    </row>
    <row r="77" s="8" customFormat="1" ht="12.75"/>
    <row r="78" s="8" customFormat="1" ht="12.75"/>
    <row r="79" spans="1:19" ht="15.75">
      <c r="A79" s="43"/>
      <c r="S79" s="13"/>
    </row>
    <row r="80" spans="1:19" ht="15.75">
      <c r="A80" s="43"/>
      <c r="S80" s="13"/>
    </row>
    <row r="81" spans="1:19" ht="15.75">
      <c r="A81" s="43"/>
      <c r="S81" s="13"/>
    </row>
    <row r="82" spans="1:19" ht="15.75">
      <c r="A82" s="43"/>
      <c r="S82" s="13"/>
    </row>
    <row r="83" spans="1:19" ht="15.75">
      <c r="A83" s="43"/>
      <c r="S83" s="13"/>
    </row>
    <row r="84" spans="1:19" ht="15.75">
      <c r="A84" s="43"/>
      <c r="S84" s="13"/>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sheetData>
  <sheetProtection/>
  <mergeCells count="12">
    <mergeCell ref="G8:H9"/>
    <mergeCell ref="K8:L9"/>
    <mergeCell ref="A1:N1"/>
    <mergeCell ref="A2:N2"/>
    <mergeCell ref="A4:B4"/>
    <mergeCell ref="A5:B5"/>
    <mergeCell ref="A76:B76"/>
    <mergeCell ref="C7:N7"/>
    <mergeCell ref="E8:F9"/>
    <mergeCell ref="I8:J9"/>
    <mergeCell ref="M8:N9"/>
    <mergeCell ref="C8:D9"/>
  </mergeCells>
  <dataValidations count="1">
    <dataValidation type="whole" allowBlank="1" showInputMessage="1" showErrorMessage="1" errorTitle="No Decimal" error="No Decimal is allowed" sqref="N74">
      <formula1>-999999999999</formula1>
      <formula2>999999999999</formula2>
    </dataValidation>
  </dataValidations>
  <printOptions/>
  <pageMargins left="0.31496062992125984" right="0.31496062992125984" top="0.31496062992125984" bottom="0.2362204724409449" header="0.5118110236220472" footer="0.5118110236220472"/>
  <pageSetup fitToHeight="3" horizontalDpi="600" verticalDpi="600" orientation="landscape" paperSize="9" scale="60" r:id="rId1"/>
  <rowBreaks count="2" manualBreakCount="2">
    <brk id="38" max="13" man="1"/>
    <brk id="63" max="255" man="1"/>
  </rowBreaks>
</worksheet>
</file>

<file path=xl/worksheets/sheet24.xml><?xml version="1.0" encoding="utf-8"?>
<worksheet xmlns="http://schemas.openxmlformats.org/spreadsheetml/2006/main" xmlns:r="http://schemas.openxmlformats.org/officeDocument/2006/relationships">
  <dimension ref="A1:DG181"/>
  <sheetViews>
    <sheetView zoomScale="75" zoomScaleNormal="75" zoomScalePageLayoutView="0" workbookViewId="0" topLeftCell="A1">
      <selection activeCell="A1" sqref="A1:L1"/>
    </sheetView>
  </sheetViews>
  <sheetFormatPr defaultColWidth="9.00390625" defaultRowHeight="16.5"/>
  <cols>
    <col min="1" max="1" width="27.125" style="13" customWidth="1"/>
    <col min="2" max="2" width="21.625" style="13" customWidth="1"/>
    <col min="3" max="10" width="14.625" style="13" customWidth="1"/>
    <col min="11" max="12" width="17.625" style="13" customWidth="1"/>
    <col min="13" max="13" width="10.625" style="43" bestFit="1" customWidth="1"/>
    <col min="14" max="14" width="10.25390625" style="43" bestFit="1" customWidth="1"/>
    <col min="15" max="16384" width="9.00390625" style="43" customWidth="1"/>
  </cols>
  <sheetData>
    <row r="1" spans="1:12" s="232" customFormat="1" ht="45.75" customHeight="1">
      <c r="A1" s="320" t="s">
        <v>2</v>
      </c>
      <c r="B1" s="320"/>
      <c r="C1" s="321"/>
      <c r="D1" s="321"/>
      <c r="E1" s="321"/>
      <c r="F1" s="321"/>
      <c r="G1" s="321"/>
      <c r="H1" s="321"/>
      <c r="I1" s="321"/>
      <c r="J1" s="321"/>
      <c r="K1" s="321"/>
      <c r="L1" s="321"/>
    </row>
    <row r="2" spans="1:12" s="232" customFormat="1" ht="43.5" customHeight="1">
      <c r="A2" s="320" t="s">
        <v>802</v>
      </c>
      <c r="B2" s="320"/>
      <c r="C2" s="321"/>
      <c r="D2" s="321"/>
      <c r="E2" s="321"/>
      <c r="F2" s="321"/>
      <c r="G2" s="321"/>
      <c r="H2" s="321"/>
      <c r="I2" s="321"/>
      <c r="J2" s="321"/>
      <c r="K2" s="321"/>
      <c r="L2" s="321"/>
    </row>
    <row r="3" spans="1:3" s="13" customFormat="1" ht="7.5" customHeight="1">
      <c r="A3" s="20"/>
      <c r="B3" s="20"/>
      <c r="C3" s="21"/>
    </row>
    <row r="4" spans="1:2" s="21" customFormat="1" ht="37.5" customHeight="1">
      <c r="A4" s="322" t="s">
        <v>0</v>
      </c>
      <c r="B4" s="322"/>
    </row>
    <row r="5" spans="1:2" s="21" customFormat="1" ht="37.5" customHeight="1">
      <c r="A5" s="322" t="s">
        <v>1</v>
      </c>
      <c r="B5" s="322"/>
    </row>
    <row r="6" s="13" customFormat="1" ht="12.75" customHeight="1"/>
    <row r="7" spans="1:12" s="9" customFormat="1" ht="39.75" customHeight="1">
      <c r="A7" s="77"/>
      <c r="B7" s="79"/>
      <c r="C7" s="334" t="s">
        <v>746</v>
      </c>
      <c r="D7" s="326"/>
      <c r="E7" s="326"/>
      <c r="F7" s="326"/>
      <c r="G7" s="326"/>
      <c r="H7" s="326"/>
      <c r="I7" s="326"/>
      <c r="J7" s="326"/>
      <c r="K7" s="326"/>
      <c r="L7" s="324"/>
    </row>
    <row r="8" spans="1:12" s="9" customFormat="1" ht="33.75" customHeight="1">
      <c r="A8" s="78"/>
      <c r="B8" s="80"/>
      <c r="C8" s="335" t="s">
        <v>26</v>
      </c>
      <c r="D8" s="336"/>
      <c r="E8" s="335" t="s">
        <v>27</v>
      </c>
      <c r="F8" s="336"/>
      <c r="G8" s="335" t="s">
        <v>28</v>
      </c>
      <c r="H8" s="336"/>
      <c r="I8" s="335" t="s">
        <v>29</v>
      </c>
      <c r="J8" s="336"/>
      <c r="K8" s="335" t="s">
        <v>51</v>
      </c>
      <c r="L8" s="336"/>
    </row>
    <row r="9" spans="1:12" s="9" customFormat="1" ht="33.75" customHeight="1">
      <c r="A9" s="78"/>
      <c r="B9" s="80"/>
      <c r="C9" s="339"/>
      <c r="D9" s="340"/>
      <c r="E9" s="337"/>
      <c r="F9" s="338"/>
      <c r="G9" s="339"/>
      <c r="H9" s="340"/>
      <c r="I9" s="337"/>
      <c r="J9" s="338"/>
      <c r="K9" s="337"/>
      <c r="L9" s="338"/>
    </row>
    <row r="10" spans="1:12" s="9" customFormat="1" ht="33.75" customHeight="1">
      <c r="A10" s="78"/>
      <c r="B10" s="22"/>
      <c r="C10" s="343" t="s">
        <v>298</v>
      </c>
      <c r="D10" s="344"/>
      <c r="E10" s="343" t="s">
        <v>298</v>
      </c>
      <c r="F10" s="344"/>
      <c r="G10" s="343" t="s">
        <v>298</v>
      </c>
      <c r="H10" s="344"/>
      <c r="I10" s="343" t="s">
        <v>298</v>
      </c>
      <c r="J10" s="344"/>
      <c r="K10" s="343" t="s">
        <v>298</v>
      </c>
      <c r="L10" s="344"/>
    </row>
    <row r="11" spans="1:12" s="9" customFormat="1" ht="16.5" customHeight="1">
      <c r="A11" s="78"/>
      <c r="B11" s="22"/>
      <c r="C11" s="345" t="s">
        <v>118</v>
      </c>
      <c r="D11" s="346"/>
      <c r="E11" s="345" t="s">
        <v>118</v>
      </c>
      <c r="F11" s="346"/>
      <c r="G11" s="345" t="s">
        <v>118</v>
      </c>
      <c r="H11" s="346"/>
      <c r="I11" s="345" t="s">
        <v>118</v>
      </c>
      <c r="J11" s="346"/>
      <c r="K11" s="345" t="s">
        <v>118</v>
      </c>
      <c r="L11" s="346"/>
    </row>
    <row r="12" spans="1:15" s="9" customFormat="1" ht="33.75" customHeight="1">
      <c r="A12" s="78"/>
      <c r="B12" s="22"/>
      <c r="C12" s="88" t="s">
        <v>780</v>
      </c>
      <c r="D12" s="88" t="s">
        <v>781</v>
      </c>
      <c r="E12" s="88" t="s">
        <v>780</v>
      </c>
      <c r="F12" s="88" t="s">
        <v>781</v>
      </c>
      <c r="G12" s="88" t="s">
        <v>780</v>
      </c>
      <c r="H12" s="88" t="s">
        <v>781</v>
      </c>
      <c r="I12" s="88" t="s">
        <v>780</v>
      </c>
      <c r="J12" s="88" t="s">
        <v>781</v>
      </c>
      <c r="K12" s="88" t="s">
        <v>780</v>
      </c>
      <c r="L12" s="88" t="s">
        <v>781</v>
      </c>
      <c r="N12" s="246"/>
      <c r="O12" s="246"/>
    </row>
    <row r="13" spans="1:111" s="23" customFormat="1" ht="17.25" customHeight="1">
      <c r="A13" s="82" t="s">
        <v>57</v>
      </c>
      <c r="B13" s="86" t="s">
        <v>241</v>
      </c>
      <c r="C13" s="19" t="s">
        <v>56</v>
      </c>
      <c r="D13" s="19" t="s">
        <v>56</v>
      </c>
      <c r="E13" s="19" t="s">
        <v>56</v>
      </c>
      <c r="F13" s="19" t="s">
        <v>56</v>
      </c>
      <c r="G13" s="19" t="s">
        <v>56</v>
      </c>
      <c r="H13" s="19" t="s">
        <v>56</v>
      </c>
      <c r="I13" s="19" t="s">
        <v>56</v>
      </c>
      <c r="J13" s="19" t="s">
        <v>56</v>
      </c>
      <c r="K13" s="19" t="s">
        <v>56</v>
      </c>
      <c r="L13" s="19" t="s">
        <v>56</v>
      </c>
      <c r="M13" s="24"/>
      <c r="N13" s="247"/>
      <c r="O13" s="247"/>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row>
    <row r="14" spans="1:16" s="13" customFormat="1" ht="30" customHeight="1">
      <c r="A14" s="229" t="s">
        <v>647</v>
      </c>
      <c r="B14" s="250" t="s">
        <v>114</v>
      </c>
      <c r="C14" s="206" t="s">
        <v>518</v>
      </c>
      <c r="D14" s="206">
        <v>5154</v>
      </c>
      <c r="E14" s="206" t="s">
        <v>518</v>
      </c>
      <c r="F14" s="206">
        <v>36</v>
      </c>
      <c r="G14" s="206">
        <v>601</v>
      </c>
      <c r="H14" s="206">
        <v>17805</v>
      </c>
      <c r="I14" s="206" t="s">
        <v>518</v>
      </c>
      <c r="J14" s="206" t="s">
        <v>518</v>
      </c>
      <c r="K14" s="206">
        <v>601</v>
      </c>
      <c r="L14" s="244">
        <v>22995</v>
      </c>
      <c r="M14" s="218"/>
      <c r="O14" s="262"/>
      <c r="P14" s="262"/>
    </row>
    <row r="15" spans="1:16" s="13" customFormat="1" ht="18" customHeight="1">
      <c r="A15" s="83" t="s">
        <v>648</v>
      </c>
      <c r="B15" s="250" t="s">
        <v>633</v>
      </c>
      <c r="C15" s="206">
        <v>245</v>
      </c>
      <c r="D15" s="206">
        <v>22590</v>
      </c>
      <c r="E15" s="206" t="s">
        <v>518</v>
      </c>
      <c r="F15" s="206">
        <v>802</v>
      </c>
      <c r="G15" s="206">
        <v>657</v>
      </c>
      <c r="H15" s="206">
        <v>15928</v>
      </c>
      <c r="I15" s="206" t="s">
        <v>518</v>
      </c>
      <c r="J15" s="206" t="s">
        <v>518</v>
      </c>
      <c r="K15" s="206">
        <v>902</v>
      </c>
      <c r="L15" s="206">
        <v>39320</v>
      </c>
      <c r="M15" s="218"/>
      <c r="O15" s="262"/>
      <c r="P15" s="262"/>
    </row>
    <row r="16" spans="1:16" s="13" customFormat="1" ht="18" customHeight="1">
      <c r="A16" s="83" t="s">
        <v>126</v>
      </c>
      <c r="B16" s="250" t="s">
        <v>680</v>
      </c>
      <c r="C16" s="206" t="s">
        <v>518</v>
      </c>
      <c r="D16" s="206">
        <v>5533</v>
      </c>
      <c r="E16" s="206" t="s">
        <v>518</v>
      </c>
      <c r="F16" s="206" t="s">
        <v>518</v>
      </c>
      <c r="G16" s="206" t="s">
        <v>518</v>
      </c>
      <c r="H16" s="206" t="s">
        <v>518</v>
      </c>
      <c r="I16" s="206" t="s">
        <v>518</v>
      </c>
      <c r="J16" s="206" t="s">
        <v>518</v>
      </c>
      <c r="K16" s="206" t="s">
        <v>518</v>
      </c>
      <c r="L16" s="206">
        <v>5533</v>
      </c>
      <c r="M16" s="218"/>
      <c r="O16" s="262"/>
      <c r="P16" s="262"/>
    </row>
    <row r="17" spans="1:16" s="13" customFormat="1" ht="18" customHeight="1">
      <c r="A17" s="83" t="s">
        <v>3</v>
      </c>
      <c r="B17" s="250" t="s">
        <v>4</v>
      </c>
      <c r="C17" s="206">
        <v>1929</v>
      </c>
      <c r="D17" s="206">
        <v>100740</v>
      </c>
      <c r="E17" s="206">
        <v>1330</v>
      </c>
      <c r="F17" s="206">
        <v>303</v>
      </c>
      <c r="G17" s="206">
        <v>6598</v>
      </c>
      <c r="H17" s="206">
        <v>128292</v>
      </c>
      <c r="I17" s="206" t="s">
        <v>518</v>
      </c>
      <c r="J17" s="206" t="s">
        <v>518</v>
      </c>
      <c r="K17" s="206">
        <v>9857</v>
      </c>
      <c r="L17" s="206">
        <v>229335</v>
      </c>
      <c r="M17" s="218"/>
      <c r="O17" s="262"/>
      <c r="P17" s="262"/>
    </row>
    <row r="18" spans="1:16" s="13" customFormat="1" ht="18" customHeight="1">
      <c r="A18" s="83" t="s">
        <v>125</v>
      </c>
      <c r="B18" s="250"/>
      <c r="C18" s="206" t="s">
        <v>518</v>
      </c>
      <c r="D18" s="206" t="s">
        <v>518</v>
      </c>
      <c r="E18" s="206" t="s">
        <v>518</v>
      </c>
      <c r="F18" s="206" t="s">
        <v>518</v>
      </c>
      <c r="G18" s="206" t="s">
        <v>518</v>
      </c>
      <c r="H18" s="206" t="s">
        <v>518</v>
      </c>
      <c r="I18" s="206" t="s">
        <v>518</v>
      </c>
      <c r="J18" s="206" t="s">
        <v>518</v>
      </c>
      <c r="K18" s="206" t="s">
        <v>518</v>
      </c>
      <c r="L18" s="206" t="s">
        <v>518</v>
      </c>
      <c r="M18" s="218"/>
      <c r="O18" s="262"/>
      <c r="P18" s="262"/>
    </row>
    <row r="19" spans="1:16" s="13" customFormat="1" ht="30" customHeight="1">
      <c r="A19" s="83" t="s">
        <v>127</v>
      </c>
      <c r="B19" s="250" t="s">
        <v>170</v>
      </c>
      <c r="C19" s="206" t="s">
        <v>518</v>
      </c>
      <c r="D19" s="206" t="s">
        <v>518</v>
      </c>
      <c r="E19" s="206" t="s">
        <v>518</v>
      </c>
      <c r="F19" s="206" t="s">
        <v>518</v>
      </c>
      <c r="G19" s="206" t="s">
        <v>518</v>
      </c>
      <c r="H19" s="206" t="s">
        <v>518</v>
      </c>
      <c r="I19" s="206" t="s">
        <v>518</v>
      </c>
      <c r="J19" s="206" t="s">
        <v>518</v>
      </c>
      <c r="K19" s="206" t="s">
        <v>518</v>
      </c>
      <c r="L19" s="206" t="s">
        <v>518</v>
      </c>
      <c r="M19" s="218"/>
      <c r="O19" s="262"/>
      <c r="P19" s="262"/>
    </row>
    <row r="20" spans="1:16" s="13" customFormat="1" ht="18" customHeight="1">
      <c r="A20" s="83" t="s">
        <v>128</v>
      </c>
      <c r="B20" s="250" t="s">
        <v>171</v>
      </c>
      <c r="C20" s="206">
        <v>105</v>
      </c>
      <c r="D20" s="206">
        <v>350</v>
      </c>
      <c r="E20" s="206" t="s">
        <v>518</v>
      </c>
      <c r="F20" s="206" t="s">
        <v>518</v>
      </c>
      <c r="G20" s="206" t="s">
        <v>518</v>
      </c>
      <c r="H20" s="206">
        <v>245</v>
      </c>
      <c r="I20" s="206" t="s">
        <v>518</v>
      </c>
      <c r="J20" s="206" t="s">
        <v>518</v>
      </c>
      <c r="K20" s="206">
        <v>105</v>
      </c>
      <c r="L20" s="206">
        <v>595</v>
      </c>
      <c r="M20" s="218"/>
      <c r="O20" s="262"/>
      <c r="P20" s="262"/>
    </row>
    <row r="21" spans="1:16" s="13" customFormat="1" ht="18" customHeight="1">
      <c r="A21" s="83" t="s">
        <v>609</v>
      </c>
      <c r="B21" s="250" t="s">
        <v>115</v>
      </c>
      <c r="C21" s="206">
        <v>4</v>
      </c>
      <c r="D21" s="206">
        <v>1679</v>
      </c>
      <c r="E21" s="206" t="s">
        <v>518</v>
      </c>
      <c r="F21" s="206">
        <v>1314</v>
      </c>
      <c r="G21" s="206" t="s">
        <v>518</v>
      </c>
      <c r="H21" s="206">
        <v>110</v>
      </c>
      <c r="I21" s="206" t="s">
        <v>518</v>
      </c>
      <c r="J21" s="206" t="s">
        <v>518</v>
      </c>
      <c r="K21" s="206">
        <v>4</v>
      </c>
      <c r="L21" s="206">
        <v>3103</v>
      </c>
      <c r="M21" s="218"/>
      <c r="O21" s="262"/>
      <c r="P21" s="262"/>
    </row>
    <row r="22" spans="1:16" s="13" customFormat="1" ht="18" customHeight="1">
      <c r="A22" s="83" t="s">
        <v>129</v>
      </c>
      <c r="B22" s="250" t="s">
        <v>678</v>
      </c>
      <c r="C22" s="206">
        <v>645</v>
      </c>
      <c r="D22" s="206">
        <v>88701</v>
      </c>
      <c r="E22" s="206" t="s">
        <v>518</v>
      </c>
      <c r="F22" s="206">
        <v>57</v>
      </c>
      <c r="G22" s="206">
        <v>119</v>
      </c>
      <c r="H22" s="206">
        <v>9912</v>
      </c>
      <c r="I22" s="206">
        <v>17</v>
      </c>
      <c r="J22" s="206">
        <v>16</v>
      </c>
      <c r="K22" s="206">
        <v>781</v>
      </c>
      <c r="L22" s="206">
        <v>98686</v>
      </c>
      <c r="M22" s="218"/>
      <c r="O22" s="262"/>
      <c r="P22" s="262"/>
    </row>
    <row r="23" spans="1:16" s="13" customFormat="1" ht="18" customHeight="1">
      <c r="A23" s="83" t="s">
        <v>130</v>
      </c>
      <c r="B23" s="250" t="s">
        <v>660</v>
      </c>
      <c r="C23" s="206" t="s">
        <v>518</v>
      </c>
      <c r="D23" s="206" t="s">
        <v>518</v>
      </c>
      <c r="E23" s="206" t="s">
        <v>518</v>
      </c>
      <c r="F23" s="206" t="s">
        <v>518</v>
      </c>
      <c r="G23" s="206" t="s">
        <v>518</v>
      </c>
      <c r="H23" s="206" t="s">
        <v>518</v>
      </c>
      <c r="I23" s="206" t="s">
        <v>518</v>
      </c>
      <c r="J23" s="206" t="s">
        <v>518</v>
      </c>
      <c r="K23" s="206" t="s">
        <v>518</v>
      </c>
      <c r="L23" s="206" t="s">
        <v>518</v>
      </c>
      <c r="M23" s="218"/>
      <c r="O23" s="262"/>
      <c r="P23" s="262"/>
    </row>
    <row r="24" spans="1:16" s="13" customFormat="1" ht="30" customHeight="1">
      <c r="A24" s="83" t="s">
        <v>131</v>
      </c>
      <c r="B24" s="250"/>
      <c r="C24" s="206" t="s">
        <v>518</v>
      </c>
      <c r="D24" s="206" t="s">
        <v>518</v>
      </c>
      <c r="E24" s="206" t="s">
        <v>518</v>
      </c>
      <c r="F24" s="206" t="s">
        <v>518</v>
      </c>
      <c r="G24" s="206" t="s">
        <v>518</v>
      </c>
      <c r="H24" s="206" t="s">
        <v>518</v>
      </c>
      <c r="I24" s="206" t="s">
        <v>518</v>
      </c>
      <c r="J24" s="206" t="s">
        <v>518</v>
      </c>
      <c r="K24" s="206" t="s">
        <v>518</v>
      </c>
      <c r="L24" s="206" t="s">
        <v>518</v>
      </c>
      <c r="M24" s="218"/>
      <c r="O24" s="262"/>
      <c r="P24" s="262"/>
    </row>
    <row r="25" spans="1:16" s="13" customFormat="1" ht="18" customHeight="1">
      <c r="A25" s="83" t="s">
        <v>610</v>
      </c>
      <c r="B25" s="250" t="s">
        <v>630</v>
      </c>
      <c r="C25" s="206" t="s">
        <v>518</v>
      </c>
      <c r="D25" s="206" t="s">
        <v>518</v>
      </c>
      <c r="E25" s="206" t="s">
        <v>518</v>
      </c>
      <c r="F25" s="206" t="s">
        <v>518</v>
      </c>
      <c r="G25" s="206">
        <v>14</v>
      </c>
      <c r="H25" s="206">
        <v>86</v>
      </c>
      <c r="I25" s="206" t="s">
        <v>518</v>
      </c>
      <c r="J25" s="206" t="s">
        <v>518</v>
      </c>
      <c r="K25" s="206">
        <v>14</v>
      </c>
      <c r="L25" s="206">
        <v>86</v>
      </c>
      <c r="M25" s="218"/>
      <c r="O25" s="262"/>
      <c r="P25" s="262"/>
    </row>
    <row r="26" spans="1:16" s="13" customFormat="1" ht="18" customHeight="1">
      <c r="A26" s="83" t="s">
        <v>611</v>
      </c>
      <c r="B26" s="250" t="s">
        <v>599</v>
      </c>
      <c r="C26" s="206">
        <v>61</v>
      </c>
      <c r="D26" s="206">
        <v>4962</v>
      </c>
      <c r="E26" s="206" t="s">
        <v>518</v>
      </c>
      <c r="F26" s="206">
        <v>1338</v>
      </c>
      <c r="G26" s="206">
        <v>1</v>
      </c>
      <c r="H26" s="206">
        <v>946</v>
      </c>
      <c r="I26" s="206" t="s">
        <v>518</v>
      </c>
      <c r="J26" s="206" t="s">
        <v>518</v>
      </c>
      <c r="K26" s="206">
        <v>62</v>
      </c>
      <c r="L26" s="206">
        <v>7246</v>
      </c>
      <c r="M26" s="218"/>
      <c r="O26" s="262"/>
      <c r="P26" s="262"/>
    </row>
    <row r="27" spans="1:16" s="13" customFormat="1" ht="18" customHeight="1">
      <c r="A27" s="83" t="s">
        <v>132</v>
      </c>
      <c r="B27" s="250" t="s">
        <v>175</v>
      </c>
      <c r="C27" s="206" t="s">
        <v>518</v>
      </c>
      <c r="D27" s="206">
        <v>-1</v>
      </c>
      <c r="E27" s="206" t="s">
        <v>518</v>
      </c>
      <c r="F27" s="206" t="s">
        <v>518</v>
      </c>
      <c r="G27" s="206" t="s">
        <v>518</v>
      </c>
      <c r="H27" s="206" t="s">
        <v>518</v>
      </c>
      <c r="I27" s="206" t="s">
        <v>518</v>
      </c>
      <c r="J27" s="206" t="s">
        <v>518</v>
      </c>
      <c r="K27" s="206" t="s">
        <v>518</v>
      </c>
      <c r="L27" s="206">
        <v>-1</v>
      </c>
      <c r="M27" s="218"/>
      <c r="O27" s="262"/>
      <c r="P27" s="262"/>
    </row>
    <row r="28" spans="1:16" s="13" customFormat="1" ht="18" customHeight="1">
      <c r="A28" s="83" t="s">
        <v>133</v>
      </c>
      <c r="B28" s="250" t="s">
        <v>177</v>
      </c>
      <c r="C28" s="206">
        <v>1134</v>
      </c>
      <c r="D28" s="206">
        <v>30446</v>
      </c>
      <c r="E28" s="206">
        <v>7</v>
      </c>
      <c r="F28" s="206">
        <v>18184</v>
      </c>
      <c r="G28" s="206">
        <v>162</v>
      </c>
      <c r="H28" s="206">
        <v>2174</v>
      </c>
      <c r="I28" s="206" t="s">
        <v>518</v>
      </c>
      <c r="J28" s="206" t="s">
        <v>518</v>
      </c>
      <c r="K28" s="206">
        <v>1303</v>
      </c>
      <c r="L28" s="206">
        <v>50804</v>
      </c>
      <c r="M28" s="218"/>
      <c r="O28" s="262"/>
      <c r="P28" s="262"/>
    </row>
    <row r="29" spans="1:16" s="13" customFormat="1" ht="30" customHeight="1">
      <c r="A29" s="83" t="s">
        <v>677</v>
      </c>
      <c r="B29" s="81"/>
      <c r="C29" s="206" t="s">
        <v>518</v>
      </c>
      <c r="D29" s="206" t="s">
        <v>518</v>
      </c>
      <c r="E29" s="206" t="s">
        <v>518</v>
      </c>
      <c r="F29" s="206" t="s">
        <v>518</v>
      </c>
      <c r="G29" s="206" t="s">
        <v>518</v>
      </c>
      <c r="H29" s="206" t="s">
        <v>518</v>
      </c>
      <c r="I29" s="206" t="s">
        <v>518</v>
      </c>
      <c r="J29" s="206" t="s">
        <v>518</v>
      </c>
      <c r="K29" s="206" t="s">
        <v>518</v>
      </c>
      <c r="L29" s="206" t="s">
        <v>518</v>
      </c>
      <c r="M29" s="218"/>
      <c r="O29" s="262"/>
      <c r="P29" s="262"/>
    </row>
    <row r="30" spans="1:16" s="13" customFormat="1" ht="18" customHeight="1">
      <c r="A30" s="83" t="s">
        <v>135</v>
      </c>
      <c r="B30" s="250" t="s">
        <v>631</v>
      </c>
      <c r="C30" s="206">
        <v>3718</v>
      </c>
      <c r="D30" s="206">
        <v>69966</v>
      </c>
      <c r="E30" s="206">
        <v>2744</v>
      </c>
      <c r="F30" s="206">
        <v>264</v>
      </c>
      <c r="G30" s="206">
        <v>384</v>
      </c>
      <c r="H30" s="206">
        <v>3589</v>
      </c>
      <c r="I30" s="206" t="s">
        <v>518</v>
      </c>
      <c r="J30" s="206" t="s">
        <v>518</v>
      </c>
      <c r="K30" s="206">
        <v>6846</v>
      </c>
      <c r="L30" s="206">
        <v>73819</v>
      </c>
      <c r="M30" s="218"/>
      <c r="O30" s="262"/>
      <c r="P30" s="262"/>
    </row>
    <row r="31" spans="1:16" s="13" customFormat="1" ht="18" customHeight="1">
      <c r="A31" s="83" t="s">
        <v>612</v>
      </c>
      <c r="B31" s="250" t="s">
        <v>632</v>
      </c>
      <c r="C31" s="206" t="s">
        <v>518</v>
      </c>
      <c r="D31" s="206">
        <v>2579</v>
      </c>
      <c r="E31" s="206" t="s">
        <v>518</v>
      </c>
      <c r="F31" s="206" t="s">
        <v>518</v>
      </c>
      <c r="G31" s="206" t="s">
        <v>518</v>
      </c>
      <c r="H31" s="206">
        <v>890</v>
      </c>
      <c r="I31" s="206" t="s">
        <v>518</v>
      </c>
      <c r="J31" s="206">
        <v>14</v>
      </c>
      <c r="K31" s="206" t="s">
        <v>518</v>
      </c>
      <c r="L31" s="206">
        <v>3483</v>
      </c>
      <c r="M31" s="218"/>
      <c r="O31" s="262"/>
      <c r="P31" s="262"/>
    </row>
    <row r="32" spans="1:16" s="13" customFormat="1" ht="18" customHeight="1">
      <c r="A32" s="83" t="s">
        <v>181</v>
      </c>
      <c r="B32" s="81"/>
      <c r="C32" s="206" t="s">
        <v>518</v>
      </c>
      <c r="D32" s="206" t="s">
        <v>518</v>
      </c>
      <c r="E32" s="206" t="s">
        <v>518</v>
      </c>
      <c r="F32" s="206" t="s">
        <v>518</v>
      </c>
      <c r="G32" s="206" t="s">
        <v>518</v>
      </c>
      <c r="H32" s="206" t="s">
        <v>518</v>
      </c>
      <c r="I32" s="206" t="s">
        <v>518</v>
      </c>
      <c r="J32" s="206" t="s">
        <v>518</v>
      </c>
      <c r="K32" s="206" t="s">
        <v>518</v>
      </c>
      <c r="L32" s="206" t="s">
        <v>518</v>
      </c>
      <c r="M32" s="218"/>
      <c r="O32" s="262"/>
      <c r="P32" s="262"/>
    </row>
    <row r="33" spans="1:16" s="13" customFormat="1" ht="18" customHeight="1">
      <c r="A33" s="83" t="s">
        <v>136</v>
      </c>
      <c r="B33" s="81"/>
      <c r="C33" s="206" t="s">
        <v>518</v>
      </c>
      <c r="D33" s="206" t="s">
        <v>518</v>
      </c>
      <c r="E33" s="206" t="s">
        <v>518</v>
      </c>
      <c r="F33" s="206" t="s">
        <v>518</v>
      </c>
      <c r="G33" s="206" t="s">
        <v>518</v>
      </c>
      <c r="H33" s="206" t="s">
        <v>518</v>
      </c>
      <c r="I33" s="206" t="s">
        <v>518</v>
      </c>
      <c r="J33" s="206" t="s">
        <v>518</v>
      </c>
      <c r="K33" s="206" t="s">
        <v>518</v>
      </c>
      <c r="L33" s="206" t="s">
        <v>518</v>
      </c>
      <c r="M33" s="218"/>
      <c r="O33" s="262"/>
      <c r="P33" s="262"/>
    </row>
    <row r="34" spans="1:16" s="13" customFormat="1" ht="30" customHeight="1">
      <c r="A34" s="83" t="s">
        <v>137</v>
      </c>
      <c r="B34" s="250" t="s">
        <v>183</v>
      </c>
      <c r="C34" s="206">
        <v>13</v>
      </c>
      <c r="D34" s="206">
        <v>1859</v>
      </c>
      <c r="E34" s="206" t="s">
        <v>518</v>
      </c>
      <c r="F34" s="206">
        <v>169</v>
      </c>
      <c r="G34" s="206">
        <v>4</v>
      </c>
      <c r="H34" s="206">
        <v>6220</v>
      </c>
      <c r="I34" s="206" t="s">
        <v>518</v>
      </c>
      <c r="J34" s="206" t="s">
        <v>518</v>
      </c>
      <c r="K34" s="206">
        <v>17</v>
      </c>
      <c r="L34" s="206">
        <v>8248</v>
      </c>
      <c r="M34" s="218"/>
      <c r="O34" s="262"/>
      <c r="P34" s="262"/>
    </row>
    <row r="35" spans="1:16" s="13" customFormat="1" ht="18" customHeight="1">
      <c r="A35" s="83" t="s">
        <v>613</v>
      </c>
      <c r="B35" s="250"/>
      <c r="C35" s="206" t="s">
        <v>518</v>
      </c>
      <c r="D35" s="206" t="s">
        <v>518</v>
      </c>
      <c r="E35" s="206" t="s">
        <v>518</v>
      </c>
      <c r="F35" s="206" t="s">
        <v>518</v>
      </c>
      <c r="G35" s="206" t="s">
        <v>518</v>
      </c>
      <c r="H35" s="206" t="s">
        <v>518</v>
      </c>
      <c r="I35" s="206" t="s">
        <v>518</v>
      </c>
      <c r="J35" s="206" t="s">
        <v>518</v>
      </c>
      <c r="K35" s="206" t="s">
        <v>518</v>
      </c>
      <c r="L35" s="206" t="s">
        <v>518</v>
      </c>
      <c r="M35" s="218"/>
      <c r="O35" s="262"/>
      <c r="P35" s="262"/>
    </row>
    <row r="36" spans="1:16" s="13" customFormat="1" ht="18" customHeight="1">
      <c r="A36" s="83" t="s">
        <v>614</v>
      </c>
      <c r="B36" s="250" t="s">
        <v>679</v>
      </c>
      <c r="C36" s="206">
        <v>131</v>
      </c>
      <c r="D36" s="206">
        <v>1264</v>
      </c>
      <c r="E36" s="206" t="s">
        <v>518</v>
      </c>
      <c r="F36" s="206" t="s">
        <v>518</v>
      </c>
      <c r="G36" s="206">
        <v>54</v>
      </c>
      <c r="H36" s="206">
        <v>274</v>
      </c>
      <c r="I36" s="206">
        <v>27</v>
      </c>
      <c r="J36" s="206">
        <v>57</v>
      </c>
      <c r="K36" s="206">
        <v>212</v>
      </c>
      <c r="L36" s="206">
        <v>1595</v>
      </c>
      <c r="M36" s="218"/>
      <c r="O36" s="262"/>
      <c r="P36" s="262"/>
    </row>
    <row r="37" spans="1:16" s="13" customFormat="1" ht="18" customHeight="1">
      <c r="A37" s="83" t="s">
        <v>809</v>
      </c>
      <c r="B37" s="230" t="s">
        <v>810</v>
      </c>
      <c r="C37" s="206">
        <v>54</v>
      </c>
      <c r="D37" s="206">
        <v>25615</v>
      </c>
      <c r="E37" s="206" t="s">
        <v>518</v>
      </c>
      <c r="F37" s="206">
        <v>1427</v>
      </c>
      <c r="G37" s="206">
        <v>98</v>
      </c>
      <c r="H37" s="206">
        <v>4032</v>
      </c>
      <c r="I37" s="206" t="s">
        <v>518</v>
      </c>
      <c r="J37" s="206" t="s">
        <v>518</v>
      </c>
      <c r="K37" s="206">
        <v>152</v>
      </c>
      <c r="L37" s="206">
        <v>31074</v>
      </c>
      <c r="M37" s="218"/>
      <c r="O37" s="262"/>
      <c r="P37" s="262"/>
    </row>
    <row r="38" spans="1:17" ht="18" customHeight="1">
      <c r="A38" s="84" t="s">
        <v>649</v>
      </c>
      <c r="B38" s="251" t="s">
        <v>650</v>
      </c>
      <c r="C38" s="207" t="s">
        <v>518</v>
      </c>
      <c r="D38" s="207" t="s">
        <v>518</v>
      </c>
      <c r="E38" s="207" t="s">
        <v>518</v>
      </c>
      <c r="F38" s="207" t="s">
        <v>518</v>
      </c>
      <c r="G38" s="207" t="s">
        <v>518</v>
      </c>
      <c r="H38" s="207" t="s">
        <v>518</v>
      </c>
      <c r="I38" s="207" t="s">
        <v>518</v>
      </c>
      <c r="J38" s="207" t="s">
        <v>518</v>
      </c>
      <c r="K38" s="207" t="s">
        <v>518</v>
      </c>
      <c r="L38" s="207" t="s">
        <v>518</v>
      </c>
      <c r="M38" s="242"/>
      <c r="N38" s="13"/>
      <c r="O38" s="262"/>
      <c r="P38" s="262"/>
      <c r="Q38" s="13"/>
    </row>
    <row r="39" spans="1:17" ht="30" customHeight="1">
      <c r="A39" s="260" t="s">
        <v>138</v>
      </c>
      <c r="B39" s="261"/>
      <c r="C39" s="244">
        <v>38</v>
      </c>
      <c r="D39" s="244">
        <v>430</v>
      </c>
      <c r="E39" s="244" t="s">
        <v>518</v>
      </c>
      <c r="F39" s="244" t="s">
        <v>518</v>
      </c>
      <c r="G39" s="244">
        <v>46</v>
      </c>
      <c r="H39" s="244">
        <v>497</v>
      </c>
      <c r="I39" s="244">
        <v>60</v>
      </c>
      <c r="J39" s="244">
        <v>294</v>
      </c>
      <c r="K39" s="244">
        <v>144</v>
      </c>
      <c r="L39" s="244">
        <v>1221</v>
      </c>
      <c r="M39" s="242"/>
      <c r="N39" s="13"/>
      <c r="O39" s="262"/>
      <c r="P39" s="262"/>
      <c r="Q39" s="13"/>
    </row>
    <row r="40" spans="1:17" ht="18" customHeight="1">
      <c r="A40" s="83" t="s">
        <v>615</v>
      </c>
      <c r="B40" s="250" t="s">
        <v>595</v>
      </c>
      <c r="C40" s="206">
        <v>807</v>
      </c>
      <c r="D40" s="206">
        <v>59977</v>
      </c>
      <c r="E40" s="206">
        <v>2924</v>
      </c>
      <c r="F40" s="206">
        <v>4655</v>
      </c>
      <c r="G40" s="206">
        <v>447</v>
      </c>
      <c r="H40" s="206">
        <v>2013</v>
      </c>
      <c r="I40" s="206" t="s">
        <v>518</v>
      </c>
      <c r="J40" s="206" t="s">
        <v>518</v>
      </c>
      <c r="K40" s="206">
        <v>4178</v>
      </c>
      <c r="L40" s="206">
        <v>66645</v>
      </c>
      <c r="M40" s="242"/>
      <c r="N40" s="13"/>
      <c r="O40" s="262"/>
      <c r="P40" s="262"/>
      <c r="Q40" s="13"/>
    </row>
    <row r="41" spans="1:17" ht="18" customHeight="1">
      <c r="A41" s="83" t="s">
        <v>139</v>
      </c>
      <c r="B41" s="81"/>
      <c r="C41" s="206" t="s">
        <v>518</v>
      </c>
      <c r="D41" s="206" t="s">
        <v>518</v>
      </c>
      <c r="E41" s="206" t="s">
        <v>518</v>
      </c>
      <c r="F41" s="206" t="s">
        <v>518</v>
      </c>
      <c r="G41" s="206" t="s">
        <v>518</v>
      </c>
      <c r="H41" s="206" t="s">
        <v>518</v>
      </c>
      <c r="I41" s="206" t="s">
        <v>518</v>
      </c>
      <c r="J41" s="206" t="s">
        <v>518</v>
      </c>
      <c r="K41" s="206" t="s">
        <v>518</v>
      </c>
      <c r="L41" s="206" t="s">
        <v>518</v>
      </c>
      <c r="M41" s="242"/>
      <c r="N41" s="13"/>
      <c r="O41" s="262"/>
      <c r="P41" s="262"/>
      <c r="Q41" s="13"/>
    </row>
    <row r="42" spans="1:17" ht="18" customHeight="1">
      <c r="A42" s="83" t="s">
        <v>140</v>
      </c>
      <c r="B42" s="250" t="s">
        <v>185</v>
      </c>
      <c r="C42" s="206">
        <v>21</v>
      </c>
      <c r="D42" s="206">
        <v>3849</v>
      </c>
      <c r="E42" s="206">
        <v>3</v>
      </c>
      <c r="F42" s="206">
        <v>4000</v>
      </c>
      <c r="G42" s="206">
        <v>396</v>
      </c>
      <c r="H42" s="206">
        <v>312</v>
      </c>
      <c r="I42" s="206" t="s">
        <v>518</v>
      </c>
      <c r="J42" s="206" t="s">
        <v>518</v>
      </c>
      <c r="K42" s="206">
        <v>420</v>
      </c>
      <c r="L42" s="206">
        <v>8161</v>
      </c>
      <c r="M42" s="242"/>
      <c r="N42" s="13"/>
      <c r="O42" s="262"/>
      <c r="P42" s="262"/>
      <c r="Q42" s="13"/>
    </row>
    <row r="43" spans="1:17" ht="18" customHeight="1">
      <c r="A43" s="83" t="s">
        <v>141</v>
      </c>
      <c r="B43" s="250" t="s">
        <v>188</v>
      </c>
      <c r="C43" s="206" t="s">
        <v>518</v>
      </c>
      <c r="D43" s="206" t="s">
        <v>518</v>
      </c>
      <c r="E43" s="206" t="s">
        <v>518</v>
      </c>
      <c r="F43" s="206" t="s">
        <v>518</v>
      </c>
      <c r="G43" s="206" t="s">
        <v>518</v>
      </c>
      <c r="H43" s="206" t="s">
        <v>518</v>
      </c>
      <c r="I43" s="206" t="s">
        <v>518</v>
      </c>
      <c r="J43" s="206" t="s">
        <v>518</v>
      </c>
      <c r="K43" s="206" t="s">
        <v>518</v>
      </c>
      <c r="L43" s="206" t="s">
        <v>518</v>
      </c>
      <c r="M43" s="242"/>
      <c r="N43" s="13"/>
      <c r="O43" s="262"/>
      <c r="P43" s="262"/>
      <c r="Q43" s="13"/>
    </row>
    <row r="44" spans="1:17" ht="30" customHeight="1">
      <c r="A44" s="83" t="s">
        <v>142</v>
      </c>
      <c r="B44" s="250" t="s">
        <v>190</v>
      </c>
      <c r="C44" s="206">
        <v>3902</v>
      </c>
      <c r="D44" s="206">
        <v>19208</v>
      </c>
      <c r="E44" s="206">
        <v>1217</v>
      </c>
      <c r="F44" s="206">
        <v>86</v>
      </c>
      <c r="G44" s="206">
        <v>5093</v>
      </c>
      <c r="H44" s="206">
        <v>10500</v>
      </c>
      <c r="I44" s="206">
        <v>14</v>
      </c>
      <c r="J44" s="206">
        <v>54</v>
      </c>
      <c r="K44" s="206">
        <v>10226</v>
      </c>
      <c r="L44" s="206">
        <v>29848</v>
      </c>
      <c r="M44" s="242"/>
      <c r="N44" s="13"/>
      <c r="O44" s="262"/>
      <c r="P44" s="262"/>
      <c r="Q44" s="13"/>
    </row>
    <row r="45" spans="1:17" ht="18" customHeight="1">
      <c r="A45" s="83" t="s">
        <v>143</v>
      </c>
      <c r="B45" s="250" t="s">
        <v>192</v>
      </c>
      <c r="C45" s="206" t="s">
        <v>518</v>
      </c>
      <c r="D45" s="206">
        <v>235</v>
      </c>
      <c r="E45" s="206" t="s">
        <v>518</v>
      </c>
      <c r="F45" s="206" t="s">
        <v>518</v>
      </c>
      <c r="G45" s="206" t="s">
        <v>518</v>
      </c>
      <c r="H45" s="206">
        <v>33</v>
      </c>
      <c r="I45" s="206" t="s">
        <v>518</v>
      </c>
      <c r="J45" s="206" t="s">
        <v>518</v>
      </c>
      <c r="K45" s="206" t="s">
        <v>518</v>
      </c>
      <c r="L45" s="206">
        <v>268</v>
      </c>
      <c r="M45" s="242"/>
      <c r="N45" s="13"/>
      <c r="O45" s="262"/>
      <c r="P45" s="262"/>
      <c r="Q45" s="13"/>
    </row>
    <row r="46" spans="1:17" ht="18" customHeight="1">
      <c r="A46" s="83" t="s">
        <v>146</v>
      </c>
      <c r="B46" s="250" t="s">
        <v>651</v>
      </c>
      <c r="C46" s="206">
        <v>76</v>
      </c>
      <c r="D46" s="206">
        <v>71808</v>
      </c>
      <c r="E46" s="206" t="s">
        <v>518</v>
      </c>
      <c r="F46" s="206">
        <v>1033</v>
      </c>
      <c r="G46" s="206">
        <v>1761</v>
      </c>
      <c r="H46" s="206">
        <v>12590</v>
      </c>
      <c r="I46" s="206" t="s">
        <v>518</v>
      </c>
      <c r="J46" s="206">
        <v>5</v>
      </c>
      <c r="K46" s="206">
        <v>1837</v>
      </c>
      <c r="L46" s="206">
        <v>85436</v>
      </c>
      <c r="M46" s="242"/>
      <c r="N46" s="13"/>
      <c r="O46" s="262"/>
      <c r="P46" s="262"/>
      <c r="Q46" s="13"/>
    </row>
    <row r="47" spans="1:17" ht="18" customHeight="1">
      <c r="A47" s="83" t="s">
        <v>147</v>
      </c>
      <c r="B47" s="81"/>
      <c r="C47" s="206" t="s">
        <v>518</v>
      </c>
      <c r="D47" s="206" t="s">
        <v>518</v>
      </c>
      <c r="E47" s="206" t="s">
        <v>518</v>
      </c>
      <c r="F47" s="206" t="s">
        <v>518</v>
      </c>
      <c r="G47" s="206" t="s">
        <v>518</v>
      </c>
      <c r="H47" s="206" t="s">
        <v>518</v>
      </c>
      <c r="I47" s="206" t="s">
        <v>518</v>
      </c>
      <c r="J47" s="206" t="s">
        <v>518</v>
      </c>
      <c r="K47" s="206" t="s">
        <v>518</v>
      </c>
      <c r="L47" s="206" t="s">
        <v>518</v>
      </c>
      <c r="M47" s="242"/>
      <c r="N47" s="13"/>
      <c r="O47" s="262"/>
      <c r="P47" s="262"/>
      <c r="Q47" s="13"/>
    </row>
    <row r="48" spans="1:17" ht="18" customHeight="1">
      <c r="A48" s="83" t="s">
        <v>148</v>
      </c>
      <c r="B48" s="250" t="s">
        <v>652</v>
      </c>
      <c r="C48" s="206">
        <v>619</v>
      </c>
      <c r="D48" s="206">
        <v>30789</v>
      </c>
      <c r="E48" s="206" t="s">
        <v>518</v>
      </c>
      <c r="F48" s="206" t="s">
        <v>518</v>
      </c>
      <c r="G48" s="206">
        <v>145</v>
      </c>
      <c r="H48" s="206">
        <v>4344</v>
      </c>
      <c r="I48" s="206" t="s">
        <v>518</v>
      </c>
      <c r="J48" s="206" t="s">
        <v>518</v>
      </c>
      <c r="K48" s="206">
        <v>764</v>
      </c>
      <c r="L48" s="206">
        <v>35133</v>
      </c>
      <c r="M48" s="242"/>
      <c r="N48" s="13"/>
      <c r="O48" s="262"/>
      <c r="P48" s="262"/>
      <c r="Q48" s="13"/>
    </row>
    <row r="49" spans="1:17" ht="30" customHeight="1">
      <c r="A49" s="83" t="s">
        <v>616</v>
      </c>
      <c r="B49" s="250" t="s">
        <v>653</v>
      </c>
      <c r="C49" s="206" t="s">
        <v>518</v>
      </c>
      <c r="D49" s="206">
        <v>17953</v>
      </c>
      <c r="E49" s="206" t="s">
        <v>518</v>
      </c>
      <c r="F49" s="206">
        <v>845</v>
      </c>
      <c r="G49" s="206">
        <v>2</v>
      </c>
      <c r="H49" s="206">
        <v>216</v>
      </c>
      <c r="I49" s="206" t="s">
        <v>518</v>
      </c>
      <c r="J49" s="206">
        <v>9</v>
      </c>
      <c r="K49" s="206">
        <v>2</v>
      </c>
      <c r="L49" s="206">
        <v>19023</v>
      </c>
      <c r="M49" s="242"/>
      <c r="N49" s="13"/>
      <c r="O49" s="262"/>
      <c r="P49" s="262"/>
      <c r="Q49" s="13"/>
    </row>
    <row r="50" spans="1:17" ht="18" customHeight="1">
      <c r="A50" s="83" t="s">
        <v>149</v>
      </c>
      <c r="B50" s="250" t="s">
        <v>200</v>
      </c>
      <c r="C50" s="206" t="s">
        <v>518</v>
      </c>
      <c r="D50" s="206">
        <v>2367</v>
      </c>
      <c r="E50" s="206" t="s">
        <v>518</v>
      </c>
      <c r="F50" s="206" t="s">
        <v>518</v>
      </c>
      <c r="G50" s="206" t="s">
        <v>518</v>
      </c>
      <c r="H50" s="206">
        <v>1</v>
      </c>
      <c r="I50" s="206" t="s">
        <v>518</v>
      </c>
      <c r="J50" s="206" t="s">
        <v>518</v>
      </c>
      <c r="K50" s="206" t="s">
        <v>518</v>
      </c>
      <c r="L50" s="206">
        <v>2368</v>
      </c>
      <c r="M50" s="242"/>
      <c r="N50" s="13"/>
      <c r="O50" s="262"/>
      <c r="P50" s="262"/>
      <c r="Q50" s="13"/>
    </row>
    <row r="51" spans="1:17" ht="18" customHeight="1">
      <c r="A51" s="83" t="s">
        <v>617</v>
      </c>
      <c r="B51" s="81"/>
      <c r="C51" s="206" t="s">
        <v>518</v>
      </c>
      <c r="D51" s="206" t="s">
        <v>518</v>
      </c>
      <c r="E51" s="206" t="s">
        <v>518</v>
      </c>
      <c r="F51" s="206" t="s">
        <v>518</v>
      </c>
      <c r="G51" s="206" t="s">
        <v>518</v>
      </c>
      <c r="H51" s="206" t="s">
        <v>518</v>
      </c>
      <c r="I51" s="206" t="s">
        <v>518</v>
      </c>
      <c r="J51" s="206" t="s">
        <v>518</v>
      </c>
      <c r="K51" s="206" t="s">
        <v>518</v>
      </c>
      <c r="L51" s="206" t="s">
        <v>518</v>
      </c>
      <c r="M51" s="242"/>
      <c r="N51" s="13"/>
      <c r="O51" s="262"/>
      <c r="P51" s="262"/>
      <c r="Q51" s="13"/>
    </row>
    <row r="52" spans="1:17" ht="18" customHeight="1">
      <c r="A52" s="83" t="s">
        <v>803</v>
      </c>
      <c r="B52" s="250"/>
      <c r="C52" s="206">
        <v>159</v>
      </c>
      <c r="D52" s="206">
        <v>80</v>
      </c>
      <c r="E52" s="206" t="s">
        <v>518</v>
      </c>
      <c r="F52" s="206" t="s">
        <v>518</v>
      </c>
      <c r="G52" s="206">
        <v>120</v>
      </c>
      <c r="H52" s="206">
        <v>39</v>
      </c>
      <c r="I52" s="206">
        <v>279</v>
      </c>
      <c r="J52" s="206">
        <v>19</v>
      </c>
      <c r="K52" s="206">
        <v>558</v>
      </c>
      <c r="L52" s="206">
        <v>138</v>
      </c>
      <c r="M52" s="242"/>
      <c r="N52" s="13"/>
      <c r="O52" s="262"/>
      <c r="P52" s="262"/>
      <c r="Q52" s="13"/>
    </row>
    <row r="53" spans="1:17" ht="18" customHeight="1">
      <c r="A53" s="83" t="s">
        <v>150</v>
      </c>
      <c r="B53" s="250"/>
      <c r="C53" s="206" t="s">
        <v>518</v>
      </c>
      <c r="D53" s="206" t="s">
        <v>518</v>
      </c>
      <c r="E53" s="206" t="s">
        <v>518</v>
      </c>
      <c r="F53" s="206" t="s">
        <v>518</v>
      </c>
      <c r="G53" s="206" t="s">
        <v>518</v>
      </c>
      <c r="H53" s="206" t="s">
        <v>518</v>
      </c>
      <c r="I53" s="206" t="s">
        <v>518</v>
      </c>
      <c r="J53" s="206" t="s">
        <v>518</v>
      </c>
      <c r="K53" s="206" t="s">
        <v>518</v>
      </c>
      <c r="L53" s="206" t="s">
        <v>518</v>
      </c>
      <c r="M53" s="242"/>
      <c r="N53" s="13"/>
      <c r="O53" s="262"/>
      <c r="P53" s="262"/>
      <c r="Q53" s="13"/>
    </row>
    <row r="54" spans="1:17" ht="30" customHeight="1">
      <c r="A54" s="83" t="s">
        <v>151</v>
      </c>
      <c r="B54" s="270" t="s">
        <v>204</v>
      </c>
      <c r="C54" s="206" t="s">
        <v>518</v>
      </c>
      <c r="D54" s="206">
        <v>308</v>
      </c>
      <c r="E54" s="206" t="s">
        <v>518</v>
      </c>
      <c r="F54" s="206" t="s">
        <v>518</v>
      </c>
      <c r="G54" s="206" t="s">
        <v>518</v>
      </c>
      <c r="H54" s="206">
        <v>13</v>
      </c>
      <c r="I54" s="206" t="s">
        <v>518</v>
      </c>
      <c r="J54" s="206" t="s">
        <v>518</v>
      </c>
      <c r="K54" s="206" t="s">
        <v>518</v>
      </c>
      <c r="L54" s="206">
        <v>321</v>
      </c>
      <c r="M54" s="242"/>
      <c r="N54" s="13"/>
      <c r="O54" s="262"/>
      <c r="P54" s="262"/>
      <c r="Q54" s="13"/>
    </row>
    <row r="55" spans="1:17" ht="18" customHeight="1">
      <c r="A55" s="83" t="s">
        <v>808</v>
      </c>
      <c r="B55" s="250" t="s">
        <v>807</v>
      </c>
      <c r="C55" s="206" t="s">
        <v>518</v>
      </c>
      <c r="D55" s="206" t="s">
        <v>518</v>
      </c>
      <c r="E55" s="206" t="s">
        <v>518</v>
      </c>
      <c r="F55" s="206" t="s">
        <v>518</v>
      </c>
      <c r="G55" s="206" t="s">
        <v>518</v>
      </c>
      <c r="H55" s="206" t="s">
        <v>518</v>
      </c>
      <c r="I55" s="206" t="s">
        <v>518</v>
      </c>
      <c r="J55" s="206" t="s">
        <v>518</v>
      </c>
      <c r="K55" s="206" t="s">
        <v>518</v>
      </c>
      <c r="L55" s="206" t="s">
        <v>518</v>
      </c>
      <c r="M55" s="242"/>
      <c r="N55" s="13"/>
      <c r="O55" s="262"/>
      <c r="P55" s="262"/>
      <c r="Q55" s="13"/>
    </row>
    <row r="56" spans="1:17" ht="18" customHeight="1">
      <c r="A56" s="83" t="s">
        <v>618</v>
      </c>
      <c r="B56" s="250"/>
      <c r="C56" s="206" t="s">
        <v>518</v>
      </c>
      <c r="D56" s="206" t="s">
        <v>518</v>
      </c>
      <c r="E56" s="206" t="s">
        <v>518</v>
      </c>
      <c r="F56" s="206" t="s">
        <v>518</v>
      </c>
      <c r="G56" s="206" t="s">
        <v>518</v>
      </c>
      <c r="H56" s="206" t="s">
        <v>518</v>
      </c>
      <c r="I56" s="206" t="s">
        <v>518</v>
      </c>
      <c r="J56" s="206" t="s">
        <v>518</v>
      </c>
      <c r="K56" s="206" t="s">
        <v>518</v>
      </c>
      <c r="L56" s="206" t="s">
        <v>518</v>
      </c>
      <c r="M56" s="242"/>
      <c r="N56" s="13"/>
      <c r="O56" s="262"/>
      <c r="P56" s="262"/>
      <c r="Q56" s="13"/>
    </row>
    <row r="57" spans="1:17" ht="18" customHeight="1">
      <c r="A57" s="83" t="s">
        <v>152</v>
      </c>
      <c r="B57" s="230" t="s">
        <v>207</v>
      </c>
      <c r="C57" s="206" t="s">
        <v>518</v>
      </c>
      <c r="D57" s="206" t="s">
        <v>518</v>
      </c>
      <c r="E57" s="206" t="s">
        <v>518</v>
      </c>
      <c r="F57" s="206" t="s">
        <v>518</v>
      </c>
      <c r="G57" s="206" t="s">
        <v>518</v>
      </c>
      <c r="H57" s="206" t="s">
        <v>518</v>
      </c>
      <c r="I57" s="206" t="s">
        <v>518</v>
      </c>
      <c r="J57" s="206" t="s">
        <v>518</v>
      </c>
      <c r="K57" s="206" t="s">
        <v>518</v>
      </c>
      <c r="L57" s="206" t="s">
        <v>518</v>
      </c>
      <c r="M57" s="242"/>
      <c r="N57" s="13"/>
      <c r="O57" s="262"/>
      <c r="P57" s="262"/>
      <c r="Q57" s="13"/>
    </row>
    <row r="58" spans="1:17" ht="18" customHeight="1">
      <c r="A58" s="83" t="s">
        <v>762</v>
      </c>
      <c r="B58" s="250" t="s">
        <v>763</v>
      </c>
      <c r="C58" s="206">
        <v>1365</v>
      </c>
      <c r="D58" s="206">
        <v>46999</v>
      </c>
      <c r="E58" s="206">
        <v>3906</v>
      </c>
      <c r="F58" s="206" t="s">
        <v>518</v>
      </c>
      <c r="G58" s="206">
        <v>4724</v>
      </c>
      <c r="H58" s="206">
        <v>117055</v>
      </c>
      <c r="I58" s="206" t="s">
        <v>518</v>
      </c>
      <c r="J58" s="206" t="s">
        <v>518</v>
      </c>
      <c r="K58" s="206">
        <v>9995</v>
      </c>
      <c r="L58" s="206">
        <v>164054</v>
      </c>
      <c r="M58" s="242"/>
      <c r="N58" s="13"/>
      <c r="O58" s="262"/>
      <c r="P58" s="262"/>
      <c r="Q58" s="13"/>
    </row>
    <row r="59" spans="1:17" ht="30" customHeight="1">
      <c r="A59" s="83" t="s">
        <v>154</v>
      </c>
      <c r="B59" s="250"/>
      <c r="C59" s="206" t="s">
        <v>518</v>
      </c>
      <c r="D59" s="206" t="s">
        <v>518</v>
      </c>
      <c r="E59" s="206" t="s">
        <v>518</v>
      </c>
      <c r="F59" s="206" t="s">
        <v>518</v>
      </c>
      <c r="G59" s="206" t="s">
        <v>518</v>
      </c>
      <c r="H59" s="206" t="s">
        <v>518</v>
      </c>
      <c r="I59" s="206" t="s">
        <v>518</v>
      </c>
      <c r="J59" s="206" t="s">
        <v>518</v>
      </c>
      <c r="K59" s="206" t="s">
        <v>518</v>
      </c>
      <c r="L59" s="206" t="s">
        <v>518</v>
      </c>
      <c r="M59" s="242"/>
      <c r="N59" s="13"/>
      <c r="O59" s="262"/>
      <c r="P59" s="262"/>
      <c r="Q59" s="13"/>
    </row>
    <row r="60" spans="1:17" ht="18" customHeight="1">
      <c r="A60" s="83" t="s">
        <v>764</v>
      </c>
      <c r="B60" s="81"/>
      <c r="C60" s="206" t="s">
        <v>518</v>
      </c>
      <c r="D60" s="206" t="s">
        <v>518</v>
      </c>
      <c r="E60" s="206" t="s">
        <v>518</v>
      </c>
      <c r="F60" s="206" t="s">
        <v>518</v>
      </c>
      <c r="G60" s="206" t="s">
        <v>518</v>
      </c>
      <c r="H60" s="206" t="s">
        <v>518</v>
      </c>
      <c r="I60" s="206" t="s">
        <v>518</v>
      </c>
      <c r="J60" s="206" t="s">
        <v>518</v>
      </c>
      <c r="K60" s="206" t="s">
        <v>518</v>
      </c>
      <c r="L60" s="206" t="s">
        <v>518</v>
      </c>
      <c r="M60" s="242"/>
      <c r="N60" s="13"/>
      <c r="O60" s="262"/>
      <c r="P60" s="262"/>
      <c r="Q60" s="13"/>
    </row>
    <row r="61" spans="1:17" ht="18" customHeight="1">
      <c r="A61" s="83" t="s">
        <v>155</v>
      </c>
      <c r="B61" s="250" t="s">
        <v>210</v>
      </c>
      <c r="C61" s="206" t="s">
        <v>518</v>
      </c>
      <c r="D61" s="206" t="s">
        <v>518</v>
      </c>
      <c r="E61" s="206" t="s">
        <v>518</v>
      </c>
      <c r="F61" s="206" t="s">
        <v>518</v>
      </c>
      <c r="G61" s="206" t="s">
        <v>518</v>
      </c>
      <c r="H61" s="206" t="s">
        <v>518</v>
      </c>
      <c r="I61" s="206" t="s">
        <v>518</v>
      </c>
      <c r="J61" s="206" t="s">
        <v>518</v>
      </c>
      <c r="K61" s="206" t="s">
        <v>518</v>
      </c>
      <c r="L61" s="206" t="s">
        <v>518</v>
      </c>
      <c r="M61" s="242"/>
      <c r="N61" s="13"/>
      <c r="O61" s="262"/>
      <c r="P61" s="262"/>
      <c r="Q61" s="13"/>
    </row>
    <row r="62" spans="1:17" ht="18" customHeight="1">
      <c r="A62" s="83" t="s">
        <v>675</v>
      </c>
      <c r="B62" s="250" t="s">
        <v>668</v>
      </c>
      <c r="C62" s="206" t="s">
        <v>518</v>
      </c>
      <c r="D62" s="206" t="s">
        <v>518</v>
      </c>
      <c r="E62" s="206" t="s">
        <v>518</v>
      </c>
      <c r="F62" s="206" t="s">
        <v>518</v>
      </c>
      <c r="G62" s="206" t="s">
        <v>518</v>
      </c>
      <c r="H62" s="206" t="s">
        <v>518</v>
      </c>
      <c r="I62" s="206" t="s">
        <v>518</v>
      </c>
      <c r="J62" s="206" t="s">
        <v>518</v>
      </c>
      <c r="K62" s="206" t="s">
        <v>518</v>
      </c>
      <c r="L62" s="206" t="s">
        <v>518</v>
      </c>
      <c r="M62" s="242"/>
      <c r="N62" s="13"/>
      <c r="O62" s="262"/>
      <c r="P62" s="262"/>
      <c r="Q62" s="13"/>
    </row>
    <row r="63" spans="1:17" ht="18" customHeight="1">
      <c r="A63" s="84" t="s">
        <v>156</v>
      </c>
      <c r="B63" s="251" t="s">
        <v>212</v>
      </c>
      <c r="C63" s="207" t="s">
        <v>518</v>
      </c>
      <c r="D63" s="207" t="s">
        <v>518</v>
      </c>
      <c r="E63" s="207" t="s">
        <v>518</v>
      </c>
      <c r="F63" s="207" t="s">
        <v>518</v>
      </c>
      <c r="G63" s="207" t="s">
        <v>518</v>
      </c>
      <c r="H63" s="207" t="s">
        <v>518</v>
      </c>
      <c r="I63" s="207" t="s">
        <v>518</v>
      </c>
      <c r="J63" s="207" t="s">
        <v>518</v>
      </c>
      <c r="K63" s="207" t="s">
        <v>518</v>
      </c>
      <c r="L63" s="207" t="s">
        <v>518</v>
      </c>
      <c r="M63" s="242"/>
      <c r="N63" s="13"/>
      <c r="O63" s="262"/>
      <c r="P63" s="262"/>
      <c r="Q63" s="13"/>
    </row>
    <row r="64" spans="1:17" ht="30" customHeight="1">
      <c r="A64" s="260" t="s">
        <v>619</v>
      </c>
      <c r="B64" s="261" t="s">
        <v>654</v>
      </c>
      <c r="C64" s="244">
        <v>156</v>
      </c>
      <c r="D64" s="244">
        <v>3460</v>
      </c>
      <c r="E64" s="244" t="s">
        <v>518</v>
      </c>
      <c r="F64" s="244">
        <v>9</v>
      </c>
      <c r="G64" s="244">
        <v>49</v>
      </c>
      <c r="H64" s="244">
        <v>2579</v>
      </c>
      <c r="I64" s="244">
        <v>4</v>
      </c>
      <c r="J64" s="244">
        <v>8</v>
      </c>
      <c r="K64" s="244">
        <v>209</v>
      </c>
      <c r="L64" s="244">
        <v>6056</v>
      </c>
      <c r="M64" s="242"/>
      <c r="N64" s="13"/>
      <c r="O64" s="262"/>
      <c r="P64" s="262"/>
      <c r="Q64" s="13"/>
    </row>
    <row r="65" spans="1:17" ht="18" customHeight="1">
      <c r="A65" s="83" t="s">
        <v>620</v>
      </c>
      <c r="B65" s="250" t="s">
        <v>526</v>
      </c>
      <c r="C65" s="206">
        <v>460</v>
      </c>
      <c r="D65" s="206">
        <v>17562</v>
      </c>
      <c r="E65" s="206" t="s">
        <v>518</v>
      </c>
      <c r="F65" s="206">
        <v>409</v>
      </c>
      <c r="G65" s="206">
        <v>919</v>
      </c>
      <c r="H65" s="206">
        <v>6624</v>
      </c>
      <c r="I65" s="206" t="s">
        <v>518</v>
      </c>
      <c r="J65" s="206" t="s">
        <v>518</v>
      </c>
      <c r="K65" s="206">
        <v>1379</v>
      </c>
      <c r="L65" s="206">
        <v>24595</v>
      </c>
      <c r="M65" s="242"/>
      <c r="N65" s="13"/>
      <c r="O65" s="262"/>
      <c r="P65" s="262"/>
      <c r="Q65" s="13"/>
    </row>
    <row r="66" spans="1:17" ht="18" customHeight="1">
      <c r="A66" s="83" t="s">
        <v>621</v>
      </c>
      <c r="B66" s="250" t="s">
        <v>628</v>
      </c>
      <c r="C66" s="206" t="s">
        <v>518</v>
      </c>
      <c r="D66" s="206" t="s">
        <v>518</v>
      </c>
      <c r="E66" s="206" t="s">
        <v>518</v>
      </c>
      <c r="F66" s="206" t="s">
        <v>518</v>
      </c>
      <c r="G66" s="206" t="s">
        <v>518</v>
      </c>
      <c r="H66" s="206" t="s">
        <v>518</v>
      </c>
      <c r="I66" s="206" t="s">
        <v>518</v>
      </c>
      <c r="J66" s="206" t="s">
        <v>518</v>
      </c>
      <c r="K66" s="206" t="s">
        <v>518</v>
      </c>
      <c r="L66" s="206" t="s">
        <v>518</v>
      </c>
      <c r="M66" s="242"/>
      <c r="N66" s="13"/>
      <c r="O66" s="262"/>
      <c r="P66" s="262"/>
      <c r="Q66" s="13"/>
    </row>
    <row r="67" spans="1:17" ht="18" customHeight="1">
      <c r="A67" s="83" t="s">
        <v>622</v>
      </c>
      <c r="B67" s="250" t="s">
        <v>655</v>
      </c>
      <c r="C67" s="206" t="s">
        <v>518</v>
      </c>
      <c r="D67" s="206">
        <v>1676</v>
      </c>
      <c r="E67" s="206" t="s">
        <v>518</v>
      </c>
      <c r="F67" s="206" t="s">
        <v>518</v>
      </c>
      <c r="G67" s="206">
        <v>278</v>
      </c>
      <c r="H67" s="206">
        <v>622</v>
      </c>
      <c r="I67" s="206" t="s">
        <v>518</v>
      </c>
      <c r="J67" s="206" t="s">
        <v>518</v>
      </c>
      <c r="K67" s="206">
        <v>278</v>
      </c>
      <c r="L67" s="206">
        <v>2298</v>
      </c>
      <c r="M67" s="242"/>
      <c r="N67" s="13"/>
      <c r="O67" s="262"/>
      <c r="P67" s="262"/>
      <c r="Q67" s="13"/>
    </row>
    <row r="68" spans="1:17" ht="18" customHeight="1">
      <c r="A68" s="83" t="s">
        <v>623</v>
      </c>
      <c r="B68" s="250"/>
      <c r="C68" s="206" t="s">
        <v>518</v>
      </c>
      <c r="D68" s="206" t="s">
        <v>518</v>
      </c>
      <c r="E68" s="206" t="s">
        <v>518</v>
      </c>
      <c r="F68" s="206" t="s">
        <v>518</v>
      </c>
      <c r="G68" s="206" t="s">
        <v>518</v>
      </c>
      <c r="H68" s="206" t="s">
        <v>518</v>
      </c>
      <c r="I68" s="206" t="s">
        <v>518</v>
      </c>
      <c r="J68" s="206" t="s">
        <v>518</v>
      </c>
      <c r="K68" s="206" t="s">
        <v>518</v>
      </c>
      <c r="L68" s="206" t="s">
        <v>518</v>
      </c>
      <c r="M68" s="242"/>
      <c r="N68" s="13"/>
      <c r="O68" s="262"/>
      <c r="P68" s="262"/>
      <c r="Q68" s="13"/>
    </row>
    <row r="69" spans="1:17" ht="30" customHeight="1">
      <c r="A69" s="83" t="s">
        <v>624</v>
      </c>
      <c r="B69" s="228"/>
      <c r="C69" s="206">
        <v>51</v>
      </c>
      <c r="D69" s="206">
        <v>7188</v>
      </c>
      <c r="E69" s="206" t="s">
        <v>518</v>
      </c>
      <c r="F69" s="206" t="s">
        <v>518</v>
      </c>
      <c r="G69" s="206">
        <v>6</v>
      </c>
      <c r="H69" s="206">
        <v>370</v>
      </c>
      <c r="I69" s="206" t="s">
        <v>518</v>
      </c>
      <c r="J69" s="206">
        <v>69</v>
      </c>
      <c r="K69" s="206">
        <v>57</v>
      </c>
      <c r="L69" s="206">
        <v>7627</v>
      </c>
      <c r="M69" s="242"/>
      <c r="N69" s="13"/>
      <c r="O69" s="262"/>
      <c r="P69" s="262"/>
      <c r="Q69" s="13"/>
    </row>
    <row r="70" spans="1:17" ht="18" customHeight="1">
      <c r="A70" s="83" t="s">
        <v>214</v>
      </c>
      <c r="B70" s="250"/>
      <c r="C70" s="206" t="s">
        <v>518</v>
      </c>
      <c r="D70" s="206">
        <v>15</v>
      </c>
      <c r="E70" s="206" t="s">
        <v>518</v>
      </c>
      <c r="F70" s="206" t="s">
        <v>518</v>
      </c>
      <c r="G70" s="206" t="s">
        <v>518</v>
      </c>
      <c r="H70" s="206">
        <v>1</v>
      </c>
      <c r="I70" s="206" t="s">
        <v>518</v>
      </c>
      <c r="J70" s="206" t="s">
        <v>518</v>
      </c>
      <c r="K70" s="206" t="s">
        <v>518</v>
      </c>
      <c r="L70" s="206">
        <v>16</v>
      </c>
      <c r="M70" s="242"/>
      <c r="N70" s="13"/>
      <c r="O70" s="262"/>
      <c r="P70" s="262"/>
      <c r="Q70" s="13"/>
    </row>
    <row r="71" spans="1:17" ht="18" customHeight="1">
      <c r="A71" s="83" t="s">
        <v>122</v>
      </c>
      <c r="B71" s="81" t="s">
        <v>122</v>
      </c>
      <c r="C71" s="208"/>
      <c r="D71" s="208"/>
      <c r="E71" s="208"/>
      <c r="F71" s="208"/>
      <c r="G71" s="208"/>
      <c r="H71" s="208"/>
      <c r="I71" s="208"/>
      <c r="J71" s="208"/>
      <c r="K71" s="208"/>
      <c r="L71" s="208"/>
      <c r="M71" s="243"/>
      <c r="N71" s="249"/>
      <c r="O71" s="248"/>
      <c r="Q71" s="13"/>
    </row>
    <row r="72" spans="1:17" ht="18" customHeight="1">
      <c r="A72" s="85" t="s">
        <v>59</v>
      </c>
      <c r="B72" s="87" t="s">
        <v>60</v>
      </c>
      <c r="C72" s="221">
        <f>SUM(C14:C70)</f>
        <v>15693</v>
      </c>
      <c r="D72" s="221">
        <f aca="true" t="shared" si="0" ref="D72:L72">SUM(D14:D70)</f>
        <v>645341</v>
      </c>
      <c r="E72" s="221">
        <f t="shared" si="0"/>
        <v>12131</v>
      </c>
      <c r="F72" s="221">
        <f t="shared" si="0"/>
        <v>34931</v>
      </c>
      <c r="G72" s="221">
        <f t="shared" si="0"/>
        <v>22678</v>
      </c>
      <c r="H72" s="221">
        <f t="shared" si="0"/>
        <v>348312</v>
      </c>
      <c r="I72" s="221">
        <f t="shared" si="0"/>
        <v>401</v>
      </c>
      <c r="J72" s="221">
        <f t="shared" si="0"/>
        <v>545</v>
      </c>
      <c r="K72" s="221">
        <f t="shared" si="0"/>
        <v>50903</v>
      </c>
      <c r="L72" s="221">
        <f t="shared" si="0"/>
        <v>1029129</v>
      </c>
      <c r="M72" s="243"/>
      <c r="Q72" s="13"/>
    </row>
    <row r="73" spans="1:17" ht="15.75">
      <c r="A73" s="43"/>
      <c r="Q73" s="13"/>
    </row>
    <row r="74" spans="1:17" ht="15.75">
      <c r="A74" s="43"/>
      <c r="Q74" s="13"/>
    </row>
    <row r="75" spans="1:17" ht="15.75">
      <c r="A75" s="43"/>
      <c r="Q75" s="13"/>
    </row>
    <row r="76" spans="1:17" ht="15.75">
      <c r="A76" s="43"/>
      <c r="Q76" s="13"/>
    </row>
    <row r="77" spans="1:17" ht="15.75">
      <c r="A77" s="43"/>
      <c r="Q77" s="13"/>
    </row>
    <row r="78" spans="1:17" ht="15.75">
      <c r="A78" s="43"/>
      <c r="Q78" s="13"/>
    </row>
    <row r="79" spans="1:17" ht="15.75">
      <c r="A79" s="43"/>
      <c r="Q79" s="13"/>
    </row>
    <row r="80" spans="1:17" ht="15.75">
      <c r="A80" s="43"/>
      <c r="Q80" s="13"/>
    </row>
    <row r="81" spans="1:17" ht="15.75">
      <c r="A81" s="43"/>
      <c r="Q81" s="13"/>
    </row>
    <row r="82" spans="1:17" ht="15.75">
      <c r="A82" s="43"/>
      <c r="Q82" s="13"/>
    </row>
    <row r="83" spans="1:17" ht="15.75">
      <c r="A83" s="43"/>
      <c r="Q83" s="13"/>
    </row>
    <row r="84" spans="1:17" ht="15.75">
      <c r="A84" s="43"/>
      <c r="Q84" s="13"/>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spans="1:111" s="13" customFormat="1" ht="15.75">
      <c r="A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c r="CL97" s="43"/>
      <c r="CM97" s="43"/>
      <c r="CN97" s="43"/>
      <c r="CO97" s="43"/>
      <c r="CP97" s="43"/>
      <c r="CQ97" s="43"/>
      <c r="CR97" s="43"/>
      <c r="CS97" s="43"/>
      <c r="CT97" s="43"/>
      <c r="CU97" s="43"/>
      <c r="CV97" s="43"/>
      <c r="CW97" s="43"/>
      <c r="CX97" s="43"/>
      <c r="CY97" s="43"/>
      <c r="CZ97" s="43"/>
      <c r="DA97" s="43"/>
      <c r="DB97" s="43"/>
      <c r="DC97" s="43"/>
      <c r="DD97" s="43"/>
      <c r="DE97" s="43"/>
      <c r="DF97" s="43"/>
      <c r="DG97" s="43"/>
    </row>
    <row r="98" spans="1:111" s="13" customFormat="1" ht="15.75">
      <c r="A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c r="CL98" s="43"/>
      <c r="CM98" s="43"/>
      <c r="CN98" s="43"/>
      <c r="CO98" s="43"/>
      <c r="CP98" s="43"/>
      <c r="CQ98" s="43"/>
      <c r="CR98" s="43"/>
      <c r="CS98" s="43"/>
      <c r="CT98" s="43"/>
      <c r="CU98" s="43"/>
      <c r="CV98" s="43"/>
      <c r="CW98" s="43"/>
      <c r="CX98" s="43"/>
      <c r="CY98" s="43"/>
      <c r="CZ98" s="43"/>
      <c r="DA98" s="43"/>
      <c r="DB98" s="43"/>
      <c r="DC98" s="43"/>
      <c r="DD98" s="43"/>
      <c r="DE98" s="43"/>
      <c r="DF98" s="43"/>
      <c r="DG98" s="43"/>
    </row>
    <row r="99" spans="1:111" s="13" customFormat="1" ht="15.75">
      <c r="A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c r="CL99" s="43"/>
      <c r="CM99" s="43"/>
      <c r="CN99" s="43"/>
      <c r="CO99" s="43"/>
      <c r="CP99" s="43"/>
      <c r="CQ99" s="43"/>
      <c r="CR99" s="43"/>
      <c r="CS99" s="43"/>
      <c r="CT99" s="43"/>
      <c r="CU99" s="43"/>
      <c r="CV99" s="43"/>
      <c r="CW99" s="43"/>
      <c r="CX99" s="43"/>
      <c r="CY99" s="43"/>
      <c r="CZ99" s="43"/>
      <c r="DA99" s="43"/>
      <c r="DB99" s="43"/>
      <c r="DC99" s="43"/>
      <c r="DD99" s="43"/>
      <c r="DE99" s="43"/>
      <c r="DF99" s="43"/>
      <c r="DG99" s="43"/>
    </row>
    <row r="100" spans="1:111" s="13" customFormat="1" ht="15.75">
      <c r="A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c r="CL100" s="43"/>
      <c r="CM100" s="43"/>
      <c r="CN100" s="43"/>
      <c r="CO100" s="43"/>
      <c r="CP100" s="43"/>
      <c r="CQ100" s="43"/>
      <c r="CR100" s="43"/>
      <c r="CS100" s="43"/>
      <c r="CT100" s="43"/>
      <c r="CU100" s="43"/>
      <c r="CV100" s="43"/>
      <c r="CW100" s="43"/>
      <c r="CX100" s="43"/>
      <c r="CY100" s="43"/>
      <c r="CZ100" s="43"/>
      <c r="DA100" s="43"/>
      <c r="DB100" s="43"/>
      <c r="DC100" s="43"/>
      <c r="DD100" s="43"/>
      <c r="DE100" s="43"/>
      <c r="DF100" s="43"/>
      <c r="DG100" s="43"/>
    </row>
    <row r="101" spans="1:111" s="13" customFormat="1" ht="15.75">
      <c r="A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c r="CS101" s="43"/>
      <c r="CT101" s="43"/>
      <c r="CU101" s="43"/>
      <c r="CV101" s="43"/>
      <c r="CW101" s="43"/>
      <c r="CX101" s="43"/>
      <c r="CY101" s="43"/>
      <c r="CZ101" s="43"/>
      <c r="DA101" s="43"/>
      <c r="DB101" s="43"/>
      <c r="DC101" s="43"/>
      <c r="DD101" s="43"/>
      <c r="DE101" s="43"/>
      <c r="DF101" s="43"/>
      <c r="DG101" s="43"/>
    </row>
    <row r="102" spans="1:111" s="13" customFormat="1" ht="15.75">
      <c r="A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c r="DD102" s="43"/>
      <c r="DE102" s="43"/>
      <c r="DF102" s="43"/>
      <c r="DG102" s="43"/>
    </row>
    <row r="103" spans="1:111" s="13" customFormat="1" ht="15.75">
      <c r="A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c r="DD103" s="43"/>
      <c r="DE103" s="43"/>
      <c r="DF103" s="43"/>
      <c r="DG103" s="43"/>
    </row>
    <row r="104" spans="1:111" s="13" customFormat="1" ht="15.75">
      <c r="A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c r="DD104" s="43"/>
      <c r="DE104" s="43"/>
      <c r="DF104" s="43"/>
      <c r="DG104" s="43"/>
    </row>
    <row r="105" spans="1:111" s="13" customFormat="1" ht="15.75">
      <c r="A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c r="DD105" s="43"/>
      <c r="DE105" s="43"/>
      <c r="DF105" s="43"/>
      <c r="DG105" s="43"/>
    </row>
    <row r="106" spans="1:111" s="13" customFormat="1" ht="15.75">
      <c r="A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3"/>
      <c r="DA106" s="43"/>
      <c r="DB106" s="43"/>
      <c r="DC106" s="43"/>
      <c r="DD106" s="43"/>
      <c r="DE106" s="43"/>
      <c r="DF106" s="43"/>
      <c r="DG106" s="43"/>
    </row>
    <row r="107" spans="1:111" s="13" customFormat="1" ht="15.75">
      <c r="A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c r="DD107" s="43"/>
      <c r="DE107" s="43"/>
      <c r="DF107" s="43"/>
      <c r="DG107" s="43"/>
    </row>
    <row r="108" spans="1:111" s="13" customFormat="1" ht="15.75">
      <c r="A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3"/>
      <c r="DC108" s="43"/>
      <c r="DD108" s="43"/>
      <c r="DE108" s="43"/>
      <c r="DF108" s="43"/>
      <c r="DG108" s="43"/>
    </row>
    <row r="109" spans="1:111" s="13" customFormat="1" ht="15.75">
      <c r="A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c r="DD109" s="43"/>
      <c r="DE109" s="43"/>
      <c r="DF109" s="43"/>
      <c r="DG109" s="43"/>
    </row>
    <row r="110" spans="1:111" s="13" customFormat="1" ht="15.75">
      <c r="A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c r="CX110" s="43"/>
      <c r="CY110" s="43"/>
      <c r="CZ110" s="43"/>
      <c r="DA110" s="43"/>
      <c r="DB110" s="43"/>
      <c r="DC110" s="43"/>
      <c r="DD110" s="43"/>
      <c r="DE110" s="43"/>
      <c r="DF110" s="43"/>
      <c r="DG110" s="43"/>
    </row>
    <row r="111" spans="1:111" s="13" customFormat="1" ht="15.75">
      <c r="A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c r="DD111" s="43"/>
      <c r="DE111" s="43"/>
      <c r="DF111" s="43"/>
      <c r="DG111" s="43"/>
    </row>
    <row r="112" spans="1:111" s="13" customFormat="1" ht="15.75">
      <c r="A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c r="DD112" s="43"/>
      <c r="DE112" s="43"/>
      <c r="DF112" s="43"/>
      <c r="DG112" s="43"/>
    </row>
    <row r="113" spans="1:111" s="13" customFormat="1" ht="15.75">
      <c r="A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c r="DD113" s="43"/>
      <c r="DE113" s="43"/>
      <c r="DF113" s="43"/>
      <c r="DG113" s="43"/>
    </row>
    <row r="114" spans="1:111" s="13" customFormat="1" ht="15.75">
      <c r="A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c r="DD114" s="43"/>
      <c r="DE114" s="43"/>
      <c r="DF114" s="43"/>
      <c r="DG114" s="43"/>
    </row>
    <row r="115" spans="1:111" s="13" customFormat="1" ht="15.75">
      <c r="A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3"/>
      <c r="CR115" s="43"/>
      <c r="CS115" s="43"/>
      <c r="CT115" s="43"/>
      <c r="CU115" s="43"/>
      <c r="CV115" s="43"/>
      <c r="CW115" s="43"/>
      <c r="CX115" s="43"/>
      <c r="CY115" s="43"/>
      <c r="CZ115" s="43"/>
      <c r="DA115" s="43"/>
      <c r="DB115" s="43"/>
      <c r="DC115" s="43"/>
      <c r="DD115" s="43"/>
      <c r="DE115" s="43"/>
      <c r="DF115" s="43"/>
      <c r="DG115" s="43"/>
    </row>
    <row r="116" spans="1:111" s="13" customFormat="1" ht="15.75">
      <c r="A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c r="DD116" s="43"/>
      <c r="DE116" s="43"/>
      <c r="DF116" s="43"/>
      <c r="DG116" s="43"/>
    </row>
    <row r="117" spans="1:111" s="13" customFormat="1" ht="15.75">
      <c r="A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c r="CR117" s="43"/>
      <c r="CS117" s="43"/>
      <c r="CT117" s="43"/>
      <c r="CU117" s="43"/>
      <c r="CV117" s="43"/>
      <c r="CW117" s="43"/>
      <c r="CX117" s="43"/>
      <c r="CY117" s="43"/>
      <c r="CZ117" s="43"/>
      <c r="DA117" s="43"/>
      <c r="DB117" s="43"/>
      <c r="DC117" s="43"/>
      <c r="DD117" s="43"/>
      <c r="DE117" s="43"/>
      <c r="DF117" s="43"/>
      <c r="DG117" s="43"/>
    </row>
    <row r="118" spans="1:111" s="13" customFormat="1" ht="15.75">
      <c r="A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c r="CS118" s="43"/>
      <c r="CT118" s="43"/>
      <c r="CU118" s="43"/>
      <c r="CV118" s="43"/>
      <c r="CW118" s="43"/>
      <c r="CX118" s="43"/>
      <c r="CY118" s="43"/>
      <c r="CZ118" s="43"/>
      <c r="DA118" s="43"/>
      <c r="DB118" s="43"/>
      <c r="DC118" s="43"/>
      <c r="DD118" s="43"/>
      <c r="DE118" s="43"/>
      <c r="DF118" s="43"/>
      <c r="DG118" s="43"/>
    </row>
    <row r="119" spans="1:111" s="13" customFormat="1" ht="15.75">
      <c r="A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c r="CM119" s="43"/>
      <c r="CN119" s="43"/>
      <c r="CO119" s="43"/>
      <c r="CP119" s="43"/>
      <c r="CQ119" s="43"/>
      <c r="CR119" s="43"/>
      <c r="CS119" s="43"/>
      <c r="CT119" s="43"/>
      <c r="CU119" s="43"/>
      <c r="CV119" s="43"/>
      <c r="CW119" s="43"/>
      <c r="CX119" s="43"/>
      <c r="CY119" s="43"/>
      <c r="CZ119" s="43"/>
      <c r="DA119" s="43"/>
      <c r="DB119" s="43"/>
      <c r="DC119" s="43"/>
      <c r="DD119" s="43"/>
      <c r="DE119" s="43"/>
      <c r="DF119" s="43"/>
      <c r="DG119" s="43"/>
    </row>
    <row r="120" spans="1:111" s="13" customFormat="1" ht="15.75">
      <c r="A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3"/>
      <c r="DA120" s="43"/>
      <c r="DB120" s="43"/>
      <c r="DC120" s="43"/>
      <c r="DD120" s="43"/>
      <c r="DE120" s="43"/>
      <c r="DF120" s="43"/>
      <c r="DG120" s="43"/>
    </row>
    <row r="121" spans="1:111" s="13" customFormat="1" ht="15.75">
      <c r="A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c r="CX121" s="43"/>
      <c r="CY121" s="43"/>
      <c r="CZ121" s="43"/>
      <c r="DA121" s="43"/>
      <c r="DB121" s="43"/>
      <c r="DC121" s="43"/>
      <c r="DD121" s="43"/>
      <c r="DE121" s="43"/>
      <c r="DF121" s="43"/>
      <c r="DG121" s="43"/>
    </row>
    <row r="122" spans="1:111" s="13" customFormat="1" ht="15.75">
      <c r="A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c r="CF122" s="43"/>
      <c r="CG122" s="43"/>
      <c r="CH122" s="43"/>
      <c r="CI122" s="43"/>
      <c r="CJ122" s="43"/>
      <c r="CK122" s="43"/>
      <c r="CL122" s="43"/>
      <c r="CM122" s="43"/>
      <c r="CN122" s="43"/>
      <c r="CO122" s="43"/>
      <c r="CP122" s="43"/>
      <c r="CQ122" s="43"/>
      <c r="CR122" s="43"/>
      <c r="CS122" s="43"/>
      <c r="CT122" s="43"/>
      <c r="CU122" s="43"/>
      <c r="CV122" s="43"/>
      <c r="CW122" s="43"/>
      <c r="CX122" s="43"/>
      <c r="CY122" s="43"/>
      <c r="CZ122" s="43"/>
      <c r="DA122" s="43"/>
      <c r="DB122" s="43"/>
      <c r="DC122" s="43"/>
      <c r="DD122" s="43"/>
      <c r="DE122" s="43"/>
      <c r="DF122" s="43"/>
      <c r="DG122" s="43"/>
    </row>
    <row r="123" spans="1:111" s="13" customFormat="1" ht="15.75">
      <c r="A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c r="DD123" s="43"/>
      <c r="DE123" s="43"/>
      <c r="DF123" s="43"/>
      <c r="DG123" s="43"/>
    </row>
    <row r="124" spans="1:111" s="13" customFormat="1" ht="15.75">
      <c r="A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c r="DD124" s="43"/>
      <c r="DE124" s="43"/>
      <c r="DF124" s="43"/>
      <c r="DG124" s="43"/>
    </row>
    <row r="125" spans="1:111" s="13" customFormat="1" ht="15.75">
      <c r="A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c r="DD125" s="43"/>
      <c r="DE125" s="43"/>
      <c r="DF125" s="43"/>
      <c r="DG125" s="43"/>
    </row>
    <row r="126" spans="1:111" s="13" customFormat="1" ht="15.75">
      <c r="A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43"/>
      <c r="CX126" s="43"/>
      <c r="CY126" s="43"/>
      <c r="CZ126" s="43"/>
      <c r="DA126" s="43"/>
      <c r="DB126" s="43"/>
      <c r="DC126" s="43"/>
      <c r="DD126" s="43"/>
      <c r="DE126" s="43"/>
      <c r="DF126" s="43"/>
      <c r="DG126" s="43"/>
    </row>
    <row r="127" spans="1:111" s="13" customFormat="1" ht="15.75">
      <c r="A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43"/>
      <c r="CR127" s="43"/>
      <c r="CS127" s="43"/>
      <c r="CT127" s="43"/>
      <c r="CU127" s="43"/>
      <c r="CV127" s="43"/>
      <c r="CW127" s="43"/>
      <c r="CX127" s="43"/>
      <c r="CY127" s="43"/>
      <c r="CZ127" s="43"/>
      <c r="DA127" s="43"/>
      <c r="DB127" s="43"/>
      <c r="DC127" s="43"/>
      <c r="DD127" s="43"/>
      <c r="DE127" s="43"/>
      <c r="DF127" s="43"/>
      <c r="DG127" s="43"/>
    </row>
    <row r="128" spans="1:111" s="13" customFormat="1" ht="15.75">
      <c r="A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43"/>
      <c r="CU128" s="43"/>
      <c r="CV128" s="43"/>
      <c r="CW128" s="43"/>
      <c r="CX128" s="43"/>
      <c r="CY128" s="43"/>
      <c r="CZ128" s="43"/>
      <c r="DA128" s="43"/>
      <c r="DB128" s="43"/>
      <c r="DC128" s="43"/>
      <c r="DD128" s="43"/>
      <c r="DE128" s="43"/>
      <c r="DF128" s="43"/>
      <c r="DG128" s="43"/>
    </row>
    <row r="129" spans="1:111" s="13" customFormat="1" ht="15.75">
      <c r="A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3"/>
    </row>
    <row r="130" spans="1:111" s="13" customFormat="1" ht="15.75">
      <c r="A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43"/>
      <c r="DC130" s="43"/>
      <c r="DD130" s="43"/>
      <c r="DE130" s="43"/>
      <c r="DF130" s="43"/>
      <c r="DG130" s="43"/>
    </row>
    <row r="131" spans="1:111" s="13" customFormat="1" ht="15.75">
      <c r="A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row>
    <row r="132" spans="1:111" s="13" customFormat="1" ht="15.75">
      <c r="A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row>
    <row r="133" spans="1:111" s="13" customFormat="1" ht="15.75">
      <c r="A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row>
    <row r="134" spans="1:111" s="13" customFormat="1" ht="15.75">
      <c r="A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row>
    <row r="135" spans="1:111" s="13" customFormat="1" ht="15.75">
      <c r="A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row>
    <row r="136" spans="1:111" s="13" customFormat="1" ht="15.75">
      <c r="A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row>
    <row r="137" spans="1:111" s="13" customFormat="1" ht="15.75">
      <c r="A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3"/>
      <c r="CL137" s="43"/>
      <c r="CM137" s="43"/>
      <c r="CN137" s="43"/>
      <c r="CO137" s="43"/>
      <c r="CP137" s="43"/>
      <c r="CQ137" s="43"/>
      <c r="CR137" s="43"/>
      <c r="CS137" s="43"/>
      <c r="CT137" s="43"/>
      <c r="CU137" s="43"/>
      <c r="CV137" s="43"/>
      <c r="CW137" s="43"/>
      <c r="CX137" s="43"/>
      <c r="CY137" s="43"/>
      <c r="CZ137" s="43"/>
      <c r="DA137" s="43"/>
      <c r="DB137" s="43"/>
      <c r="DC137" s="43"/>
      <c r="DD137" s="43"/>
      <c r="DE137" s="43"/>
      <c r="DF137" s="43"/>
      <c r="DG137" s="43"/>
    </row>
    <row r="138" spans="1:111" s="13" customFormat="1" ht="15.75">
      <c r="A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3"/>
      <c r="CL138" s="43"/>
      <c r="CM138" s="43"/>
      <c r="CN138" s="43"/>
      <c r="CO138" s="43"/>
      <c r="CP138" s="43"/>
      <c r="CQ138" s="43"/>
      <c r="CR138" s="43"/>
      <c r="CS138" s="43"/>
      <c r="CT138" s="43"/>
      <c r="CU138" s="43"/>
      <c r="CV138" s="43"/>
      <c r="CW138" s="43"/>
      <c r="CX138" s="43"/>
      <c r="CY138" s="43"/>
      <c r="CZ138" s="43"/>
      <c r="DA138" s="43"/>
      <c r="DB138" s="43"/>
      <c r="DC138" s="43"/>
      <c r="DD138" s="43"/>
      <c r="DE138" s="43"/>
      <c r="DF138" s="43"/>
      <c r="DG138" s="43"/>
    </row>
    <row r="139" spans="1:111" s="13" customFormat="1" ht="15.75">
      <c r="A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c r="CF139" s="43"/>
      <c r="CG139" s="43"/>
      <c r="CH139" s="43"/>
      <c r="CI139" s="43"/>
      <c r="CJ139" s="43"/>
      <c r="CK139" s="43"/>
      <c r="CL139" s="43"/>
      <c r="CM139" s="43"/>
      <c r="CN139" s="43"/>
      <c r="CO139" s="43"/>
      <c r="CP139" s="43"/>
      <c r="CQ139" s="43"/>
      <c r="CR139" s="43"/>
      <c r="CS139" s="43"/>
      <c r="CT139" s="43"/>
      <c r="CU139" s="43"/>
      <c r="CV139" s="43"/>
      <c r="CW139" s="43"/>
      <c r="CX139" s="43"/>
      <c r="CY139" s="43"/>
      <c r="CZ139" s="43"/>
      <c r="DA139" s="43"/>
      <c r="DB139" s="43"/>
      <c r="DC139" s="43"/>
      <c r="DD139" s="43"/>
      <c r="DE139" s="43"/>
      <c r="DF139" s="43"/>
      <c r="DG139" s="43"/>
    </row>
    <row r="140" spans="1:111" s="13" customFormat="1" ht="15.75">
      <c r="A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43"/>
      <c r="CH140" s="43"/>
      <c r="CI140" s="43"/>
      <c r="CJ140" s="43"/>
      <c r="CK140" s="43"/>
      <c r="CL140" s="43"/>
      <c r="CM140" s="43"/>
      <c r="CN140" s="43"/>
      <c r="CO140" s="43"/>
      <c r="CP140" s="43"/>
      <c r="CQ140" s="43"/>
      <c r="CR140" s="43"/>
      <c r="CS140" s="43"/>
      <c r="CT140" s="43"/>
      <c r="CU140" s="43"/>
      <c r="CV140" s="43"/>
      <c r="CW140" s="43"/>
      <c r="CX140" s="43"/>
      <c r="CY140" s="43"/>
      <c r="CZ140" s="43"/>
      <c r="DA140" s="43"/>
      <c r="DB140" s="43"/>
      <c r="DC140" s="43"/>
      <c r="DD140" s="43"/>
      <c r="DE140" s="43"/>
      <c r="DF140" s="43"/>
      <c r="DG140" s="43"/>
    </row>
    <row r="141" spans="1:111" s="13" customFormat="1" ht="15.75">
      <c r="A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c r="CF141" s="43"/>
      <c r="CG141" s="43"/>
      <c r="CH141" s="43"/>
      <c r="CI141" s="43"/>
      <c r="CJ141" s="43"/>
      <c r="CK141" s="43"/>
      <c r="CL141" s="43"/>
      <c r="CM141" s="43"/>
      <c r="CN141" s="43"/>
      <c r="CO141" s="43"/>
      <c r="CP141" s="43"/>
      <c r="CQ141" s="43"/>
      <c r="CR141" s="43"/>
      <c r="CS141" s="43"/>
      <c r="CT141" s="43"/>
      <c r="CU141" s="43"/>
      <c r="CV141" s="43"/>
      <c r="CW141" s="43"/>
      <c r="CX141" s="43"/>
      <c r="CY141" s="43"/>
      <c r="CZ141" s="43"/>
      <c r="DA141" s="43"/>
      <c r="DB141" s="43"/>
      <c r="DC141" s="43"/>
      <c r="DD141" s="43"/>
      <c r="DE141" s="43"/>
      <c r="DF141" s="43"/>
      <c r="DG141" s="43"/>
    </row>
    <row r="142" spans="1:111" s="13" customFormat="1" ht="15.75">
      <c r="A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43"/>
      <c r="CL142" s="43"/>
      <c r="CM142" s="43"/>
      <c r="CN142" s="43"/>
      <c r="CO142" s="43"/>
      <c r="CP142" s="43"/>
      <c r="CQ142" s="43"/>
      <c r="CR142" s="43"/>
      <c r="CS142" s="43"/>
      <c r="CT142" s="43"/>
      <c r="CU142" s="43"/>
      <c r="CV142" s="43"/>
      <c r="CW142" s="43"/>
      <c r="CX142" s="43"/>
      <c r="CY142" s="43"/>
      <c r="CZ142" s="43"/>
      <c r="DA142" s="43"/>
      <c r="DB142" s="43"/>
      <c r="DC142" s="43"/>
      <c r="DD142" s="43"/>
      <c r="DE142" s="43"/>
      <c r="DF142" s="43"/>
      <c r="DG142" s="43"/>
    </row>
    <row r="143" spans="1:111" s="13" customFormat="1" ht="15.75">
      <c r="A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43"/>
      <c r="CL143" s="43"/>
      <c r="CM143" s="43"/>
      <c r="CN143" s="43"/>
      <c r="CO143" s="43"/>
      <c r="CP143" s="43"/>
      <c r="CQ143" s="43"/>
      <c r="CR143" s="43"/>
      <c r="CS143" s="43"/>
      <c r="CT143" s="43"/>
      <c r="CU143" s="43"/>
      <c r="CV143" s="43"/>
      <c r="CW143" s="43"/>
      <c r="CX143" s="43"/>
      <c r="CY143" s="43"/>
      <c r="CZ143" s="43"/>
      <c r="DA143" s="43"/>
      <c r="DB143" s="43"/>
      <c r="DC143" s="43"/>
      <c r="DD143" s="43"/>
      <c r="DE143" s="43"/>
      <c r="DF143" s="43"/>
      <c r="DG143" s="43"/>
    </row>
    <row r="144" spans="1:111" s="13" customFormat="1" ht="15.75">
      <c r="A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43"/>
      <c r="CF144" s="43"/>
      <c r="CG144" s="43"/>
      <c r="CH144" s="43"/>
      <c r="CI144" s="43"/>
      <c r="CJ144" s="43"/>
      <c r="CK144" s="43"/>
      <c r="CL144" s="43"/>
      <c r="CM144" s="43"/>
      <c r="CN144" s="43"/>
      <c r="CO144" s="43"/>
      <c r="CP144" s="43"/>
      <c r="CQ144" s="43"/>
      <c r="CR144" s="43"/>
      <c r="CS144" s="43"/>
      <c r="CT144" s="43"/>
      <c r="CU144" s="43"/>
      <c r="CV144" s="43"/>
      <c r="CW144" s="43"/>
      <c r="CX144" s="43"/>
      <c r="CY144" s="43"/>
      <c r="CZ144" s="43"/>
      <c r="DA144" s="43"/>
      <c r="DB144" s="43"/>
      <c r="DC144" s="43"/>
      <c r="DD144" s="43"/>
      <c r="DE144" s="43"/>
      <c r="DF144" s="43"/>
      <c r="DG144" s="43"/>
    </row>
    <row r="145" spans="1:111" s="13" customFormat="1" ht="15.75">
      <c r="A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c r="CF145" s="43"/>
      <c r="CG145" s="43"/>
      <c r="CH145" s="43"/>
      <c r="CI145" s="43"/>
      <c r="CJ145" s="43"/>
      <c r="CK145" s="43"/>
      <c r="CL145" s="43"/>
      <c r="CM145" s="43"/>
      <c r="CN145" s="43"/>
      <c r="CO145" s="43"/>
      <c r="CP145" s="43"/>
      <c r="CQ145" s="43"/>
      <c r="CR145" s="43"/>
      <c r="CS145" s="43"/>
      <c r="CT145" s="43"/>
      <c r="CU145" s="43"/>
      <c r="CV145" s="43"/>
      <c r="CW145" s="43"/>
      <c r="CX145" s="43"/>
      <c r="CY145" s="43"/>
      <c r="CZ145" s="43"/>
      <c r="DA145" s="43"/>
      <c r="DB145" s="43"/>
      <c r="DC145" s="43"/>
      <c r="DD145" s="43"/>
      <c r="DE145" s="43"/>
      <c r="DF145" s="43"/>
      <c r="DG145" s="43"/>
    </row>
    <row r="146" spans="1:111" s="13" customFormat="1" ht="15.75">
      <c r="A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c r="CL146" s="43"/>
      <c r="CM146" s="43"/>
      <c r="CN146" s="43"/>
      <c r="CO146" s="43"/>
      <c r="CP146" s="43"/>
      <c r="CQ146" s="43"/>
      <c r="CR146" s="43"/>
      <c r="CS146" s="43"/>
      <c r="CT146" s="43"/>
      <c r="CU146" s="43"/>
      <c r="CV146" s="43"/>
      <c r="CW146" s="43"/>
      <c r="CX146" s="43"/>
      <c r="CY146" s="43"/>
      <c r="CZ146" s="43"/>
      <c r="DA146" s="43"/>
      <c r="DB146" s="43"/>
      <c r="DC146" s="43"/>
      <c r="DD146" s="43"/>
      <c r="DE146" s="43"/>
      <c r="DF146" s="43"/>
      <c r="DG146" s="43"/>
    </row>
    <row r="147" spans="1:111" s="13" customFormat="1" ht="15.75">
      <c r="A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c r="BX147" s="43"/>
      <c r="BY147" s="43"/>
      <c r="BZ147" s="43"/>
      <c r="CA147" s="43"/>
      <c r="CB147" s="43"/>
      <c r="CC147" s="43"/>
      <c r="CD147" s="43"/>
      <c r="CE147" s="43"/>
      <c r="CF147" s="43"/>
      <c r="CG147" s="43"/>
      <c r="CH147" s="43"/>
      <c r="CI147" s="43"/>
      <c r="CJ147" s="43"/>
      <c r="CK147" s="43"/>
      <c r="CL147" s="43"/>
      <c r="CM147" s="43"/>
      <c r="CN147" s="43"/>
      <c r="CO147" s="43"/>
      <c r="CP147" s="43"/>
      <c r="CQ147" s="43"/>
      <c r="CR147" s="43"/>
      <c r="CS147" s="43"/>
      <c r="CT147" s="43"/>
      <c r="CU147" s="43"/>
      <c r="CV147" s="43"/>
      <c r="CW147" s="43"/>
      <c r="CX147" s="43"/>
      <c r="CY147" s="43"/>
      <c r="CZ147" s="43"/>
      <c r="DA147" s="43"/>
      <c r="DB147" s="43"/>
      <c r="DC147" s="43"/>
      <c r="DD147" s="43"/>
      <c r="DE147" s="43"/>
      <c r="DF147" s="43"/>
      <c r="DG147" s="43"/>
    </row>
    <row r="148" spans="1:111" s="13" customFormat="1" ht="15.75">
      <c r="A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43"/>
      <c r="CL148" s="43"/>
      <c r="CM148" s="43"/>
      <c r="CN148" s="43"/>
      <c r="CO148" s="43"/>
      <c r="CP148" s="43"/>
      <c r="CQ148" s="43"/>
      <c r="CR148" s="43"/>
      <c r="CS148" s="43"/>
      <c r="CT148" s="43"/>
      <c r="CU148" s="43"/>
      <c r="CV148" s="43"/>
      <c r="CW148" s="43"/>
      <c r="CX148" s="43"/>
      <c r="CY148" s="43"/>
      <c r="CZ148" s="43"/>
      <c r="DA148" s="43"/>
      <c r="DB148" s="43"/>
      <c r="DC148" s="43"/>
      <c r="DD148" s="43"/>
      <c r="DE148" s="43"/>
      <c r="DF148" s="43"/>
      <c r="DG148" s="43"/>
    </row>
    <row r="149" spans="1:111" s="13" customFormat="1" ht="15.75">
      <c r="A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43"/>
      <c r="CH149" s="43"/>
      <c r="CI149" s="43"/>
      <c r="CJ149" s="43"/>
      <c r="CK149" s="43"/>
      <c r="CL149" s="43"/>
      <c r="CM149" s="43"/>
      <c r="CN149" s="43"/>
      <c r="CO149" s="43"/>
      <c r="CP149" s="43"/>
      <c r="CQ149" s="43"/>
      <c r="CR149" s="43"/>
      <c r="CS149" s="43"/>
      <c r="CT149" s="43"/>
      <c r="CU149" s="43"/>
      <c r="CV149" s="43"/>
      <c r="CW149" s="43"/>
      <c r="CX149" s="43"/>
      <c r="CY149" s="43"/>
      <c r="CZ149" s="43"/>
      <c r="DA149" s="43"/>
      <c r="DB149" s="43"/>
      <c r="DC149" s="43"/>
      <c r="DD149" s="43"/>
      <c r="DE149" s="43"/>
      <c r="DF149" s="43"/>
      <c r="DG149" s="43"/>
    </row>
    <row r="150" spans="1:111" s="13" customFormat="1" ht="15.75">
      <c r="A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43"/>
      <c r="CH150" s="43"/>
      <c r="CI150" s="43"/>
      <c r="CJ150" s="43"/>
      <c r="CK150" s="43"/>
      <c r="CL150" s="43"/>
      <c r="CM150" s="43"/>
      <c r="CN150" s="43"/>
      <c r="CO150" s="43"/>
      <c r="CP150" s="43"/>
      <c r="CQ150" s="43"/>
      <c r="CR150" s="43"/>
      <c r="CS150" s="43"/>
      <c r="CT150" s="43"/>
      <c r="CU150" s="43"/>
      <c r="CV150" s="43"/>
      <c r="CW150" s="43"/>
      <c r="CX150" s="43"/>
      <c r="CY150" s="43"/>
      <c r="CZ150" s="43"/>
      <c r="DA150" s="43"/>
      <c r="DB150" s="43"/>
      <c r="DC150" s="43"/>
      <c r="DD150" s="43"/>
      <c r="DE150" s="43"/>
      <c r="DF150" s="43"/>
      <c r="DG150" s="43"/>
    </row>
    <row r="151" spans="1:111" s="13" customFormat="1" ht="15.75">
      <c r="A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c r="CF151" s="43"/>
      <c r="CG151" s="43"/>
      <c r="CH151" s="43"/>
      <c r="CI151" s="43"/>
      <c r="CJ151" s="43"/>
      <c r="CK151" s="43"/>
      <c r="CL151" s="43"/>
      <c r="CM151" s="43"/>
      <c r="CN151" s="43"/>
      <c r="CO151" s="43"/>
      <c r="CP151" s="43"/>
      <c r="CQ151" s="43"/>
      <c r="CR151" s="43"/>
      <c r="CS151" s="43"/>
      <c r="CT151" s="43"/>
      <c r="CU151" s="43"/>
      <c r="CV151" s="43"/>
      <c r="CW151" s="43"/>
      <c r="CX151" s="43"/>
      <c r="CY151" s="43"/>
      <c r="CZ151" s="43"/>
      <c r="DA151" s="43"/>
      <c r="DB151" s="43"/>
      <c r="DC151" s="43"/>
      <c r="DD151" s="43"/>
      <c r="DE151" s="43"/>
      <c r="DF151" s="43"/>
      <c r="DG151" s="43"/>
    </row>
    <row r="152" spans="1:111" s="13" customFormat="1" ht="15.75">
      <c r="A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c r="CA152" s="43"/>
      <c r="CB152" s="43"/>
      <c r="CC152" s="43"/>
      <c r="CD152" s="43"/>
      <c r="CE152" s="43"/>
      <c r="CF152" s="43"/>
      <c r="CG152" s="43"/>
      <c r="CH152" s="43"/>
      <c r="CI152" s="43"/>
      <c r="CJ152" s="43"/>
      <c r="CK152" s="43"/>
      <c r="CL152" s="43"/>
      <c r="CM152" s="43"/>
      <c r="CN152" s="43"/>
      <c r="CO152" s="43"/>
      <c r="CP152" s="43"/>
      <c r="CQ152" s="43"/>
      <c r="CR152" s="43"/>
      <c r="CS152" s="43"/>
      <c r="CT152" s="43"/>
      <c r="CU152" s="43"/>
      <c r="CV152" s="43"/>
      <c r="CW152" s="43"/>
      <c r="CX152" s="43"/>
      <c r="CY152" s="43"/>
      <c r="CZ152" s="43"/>
      <c r="DA152" s="43"/>
      <c r="DB152" s="43"/>
      <c r="DC152" s="43"/>
      <c r="DD152" s="43"/>
      <c r="DE152" s="43"/>
      <c r="DF152" s="43"/>
      <c r="DG152" s="43"/>
    </row>
    <row r="153" spans="1:111" s="13" customFormat="1" ht="15.75">
      <c r="A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c r="CR153" s="43"/>
      <c r="CS153" s="43"/>
      <c r="CT153" s="43"/>
      <c r="CU153" s="43"/>
      <c r="CV153" s="43"/>
      <c r="CW153" s="43"/>
      <c r="CX153" s="43"/>
      <c r="CY153" s="43"/>
      <c r="CZ153" s="43"/>
      <c r="DA153" s="43"/>
      <c r="DB153" s="43"/>
      <c r="DC153" s="43"/>
      <c r="DD153" s="43"/>
      <c r="DE153" s="43"/>
      <c r="DF153" s="43"/>
      <c r="DG153" s="43"/>
    </row>
    <row r="154" spans="1:111" s="13" customFormat="1" ht="15.75">
      <c r="A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c r="CE154" s="43"/>
      <c r="CF154" s="43"/>
      <c r="CG154" s="43"/>
      <c r="CH154" s="43"/>
      <c r="CI154" s="43"/>
      <c r="CJ154" s="43"/>
      <c r="CK154" s="43"/>
      <c r="CL154" s="43"/>
      <c r="CM154" s="43"/>
      <c r="CN154" s="43"/>
      <c r="CO154" s="43"/>
      <c r="CP154" s="43"/>
      <c r="CQ154" s="43"/>
      <c r="CR154" s="43"/>
      <c r="CS154" s="43"/>
      <c r="CT154" s="43"/>
      <c r="CU154" s="43"/>
      <c r="CV154" s="43"/>
      <c r="CW154" s="43"/>
      <c r="CX154" s="43"/>
      <c r="CY154" s="43"/>
      <c r="CZ154" s="43"/>
      <c r="DA154" s="43"/>
      <c r="DB154" s="43"/>
      <c r="DC154" s="43"/>
      <c r="DD154" s="43"/>
      <c r="DE154" s="43"/>
      <c r="DF154" s="43"/>
      <c r="DG154" s="43"/>
    </row>
    <row r="155" spans="1:111" s="13" customFormat="1" ht="15.75">
      <c r="A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c r="BX155" s="43"/>
      <c r="BY155" s="43"/>
      <c r="BZ155" s="43"/>
      <c r="CA155" s="43"/>
      <c r="CB155" s="43"/>
      <c r="CC155" s="43"/>
      <c r="CD155" s="43"/>
      <c r="CE155" s="43"/>
      <c r="CF155" s="43"/>
      <c r="CG155" s="43"/>
      <c r="CH155" s="43"/>
      <c r="CI155" s="43"/>
      <c r="CJ155" s="43"/>
      <c r="CK155" s="43"/>
      <c r="CL155" s="43"/>
      <c r="CM155" s="43"/>
      <c r="CN155" s="43"/>
      <c r="CO155" s="43"/>
      <c r="CP155" s="43"/>
      <c r="CQ155" s="43"/>
      <c r="CR155" s="43"/>
      <c r="CS155" s="43"/>
      <c r="CT155" s="43"/>
      <c r="CU155" s="43"/>
      <c r="CV155" s="43"/>
      <c r="CW155" s="43"/>
      <c r="CX155" s="43"/>
      <c r="CY155" s="43"/>
      <c r="CZ155" s="43"/>
      <c r="DA155" s="43"/>
      <c r="DB155" s="43"/>
      <c r="DC155" s="43"/>
      <c r="DD155" s="43"/>
      <c r="DE155" s="43"/>
      <c r="DF155" s="43"/>
      <c r="DG155" s="43"/>
    </row>
    <row r="156" spans="1:111" s="13" customFormat="1" ht="15.75">
      <c r="A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c r="CF156" s="43"/>
      <c r="CG156" s="43"/>
      <c r="CH156" s="43"/>
      <c r="CI156" s="43"/>
      <c r="CJ156" s="43"/>
      <c r="CK156" s="43"/>
      <c r="CL156" s="43"/>
      <c r="CM156" s="43"/>
      <c r="CN156" s="43"/>
      <c r="CO156" s="43"/>
      <c r="CP156" s="43"/>
      <c r="CQ156" s="43"/>
      <c r="CR156" s="43"/>
      <c r="CS156" s="43"/>
      <c r="CT156" s="43"/>
      <c r="CU156" s="43"/>
      <c r="CV156" s="43"/>
      <c r="CW156" s="43"/>
      <c r="CX156" s="43"/>
      <c r="CY156" s="43"/>
      <c r="CZ156" s="43"/>
      <c r="DA156" s="43"/>
      <c r="DB156" s="43"/>
      <c r="DC156" s="43"/>
      <c r="DD156" s="43"/>
      <c r="DE156" s="43"/>
      <c r="DF156" s="43"/>
      <c r="DG156" s="43"/>
    </row>
    <row r="157" spans="1:111" s="13" customFormat="1" ht="15.75">
      <c r="A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C157" s="43"/>
      <c r="CD157" s="43"/>
      <c r="CE157" s="43"/>
      <c r="CF157" s="43"/>
      <c r="CG157" s="43"/>
      <c r="CH157" s="43"/>
      <c r="CI157" s="43"/>
      <c r="CJ157" s="43"/>
      <c r="CK157" s="43"/>
      <c r="CL157" s="43"/>
      <c r="CM157" s="43"/>
      <c r="CN157" s="43"/>
      <c r="CO157" s="43"/>
      <c r="CP157" s="43"/>
      <c r="CQ157" s="43"/>
      <c r="CR157" s="43"/>
      <c r="CS157" s="43"/>
      <c r="CT157" s="43"/>
      <c r="CU157" s="43"/>
      <c r="CV157" s="43"/>
      <c r="CW157" s="43"/>
      <c r="CX157" s="43"/>
      <c r="CY157" s="43"/>
      <c r="CZ157" s="43"/>
      <c r="DA157" s="43"/>
      <c r="DB157" s="43"/>
      <c r="DC157" s="43"/>
      <c r="DD157" s="43"/>
      <c r="DE157" s="43"/>
      <c r="DF157" s="43"/>
      <c r="DG157" s="43"/>
    </row>
    <row r="158" spans="1:111" s="13" customFormat="1" ht="15.75">
      <c r="A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C158" s="43"/>
      <c r="CD158" s="43"/>
      <c r="CE158" s="43"/>
      <c r="CF158" s="43"/>
      <c r="CG158" s="43"/>
      <c r="CH158" s="43"/>
      <c r="CI158" s="43"/>
      <c r="CJ158" s="43"/>
      <c r="CK158" s="43"/>
      <c r="CL158" s="43"/>
      <c r="CM158" s="43"/>
      <c r="CN158" s="43"/>
      <c r="CO158" s="43"/>
      <c r="CP158" s="43"/>
      <c r="CQ158" s="43"/>
      <c r="CR158" s="43"/>
      <c r="CS158" s="43"/>
      <c r="CT158" s="43"/>
      <c r="CU158" s="43"/>
      <c r="CV158" s="43"/>
      <c r="CW158" s="43"/>
      <c r="CX158" s="43"/>
      <c r="CY158" s="43"/>
      <c r="CZ158" s="43"/>
      <c r="DA158" s="43"/>
      <c r="DB158" s="43"/>
      <c r="DC158" s="43"/>
      <c r="DD158" s="43"/>
      <c r="DE158" s="43"/>
      <c r="DF158" s="43"/>
      <c r="DG158" s="43"/>
    </row>
    <row r="159" spans="1:111" s="13" customFormat="1" ht="15.75">
      <c r="A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43"/>
      <c r="BW159" s="43"/>
      <c r="BX159" s="43"/>
      <c r="BY159" s="43"/>
      <c r="BZ159" s="43"/>
      <c r="CA159" s="43"/>
      <c r="CB159" s="43"/>
      <c r="CC159" s="43"/>
      <c r="CD159" s="43"/>
      <c r="CE159" s="43"/>
      <c r="CF159" s="43"/>
      <c r="CG159" s="43"/>
      <c r="CH159" s="43"/>
      <c r="CI159" s="43"/>
      <c r="CJ159" s="43"/>
      <c r="CK159" s="43"/>
      <c r="CL159" s="43"/>
      <c r="CM159" s="43"/>
      <c r="CN159" s="43"/>
      <c r="CO159" s="43"/>
      <c r="CP159" s="43"/>
      <c r="CQ159" s="43"/>
      <c r="CR159" s="43"/>
      <c r="CS159" s="43"/>
      <c r="CT159" s="43"/>
      <c r="CU159" s="43"/>
      <c r="CV159" s="43"/>
      <c r="CW159" s="43"/>
      <c r="CX159" s="43"/>
      <c r="CY159" s="43"/>
      <c r="CZ159" s="43"/>
      <c r="DA159" s="43"/>
      <c r="DB159" s="43"/>
      <c r="DC159" s="43"/>
      <c r="DD159" s="43"/>
      <c r="DE159" s="43"/>
      <c r="DF159" s="43"/>
      <c r="DG159" s="43"/>
    </row>
    <row r="160" spans="1:111" s="13" customFormat="1" ht="15.75">
      <c r="A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c r="CF160" s="43"/>
      <c r="CG160" s="43"/>
      <c r="CH160" s="43"/>
      <c r="CI160" s="43"/>
      <c r="CJ160" s="43"/>
      <c r="CK160" s="43"/>
      <c r="CL160" s="43"/>
      <c r="CM160" s="43"/>
      <c r="CN160" s="43"/>
      <c r="CO160" s="43"/>
      <c r="CP160" s="43"/>
      <c r="CQ160" s="43"/>
      <c r="CR160" s="43"/>
      <c r="CS160" s="43"/>
      <c r="CT160" s="43"/>
      <c r="CU160" s="43"/>
      <c r="CV160" s="43"/>
      <c r="CW160" s="43"/>
      <c r="CX160" s="43"/>
      <c r="CY160" s="43"/>
      <c r="CZ160" s="43"/>
      <c r="DA160" s="43"/>
      <c r="DB160" s="43"/>
      <c r="DC160" s="43"/>
      <c r="DD160" s="43"/>
      <c r="DE160" s="43"/>
      <c r="DF160" s="43"/>
      <c r="DG160" s="43"/>
    </row>
    <row r="161" spans="1:111" s="13" customFormat="1" ht="15.75">
      <c r="A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43"/>
      <c r="CR161" s="43"/>
      <c r="CS161" s="43"/>
      <c r="CT161" s="43"/>
      <c r="CU161" s="43"/>
      <c r="CV161" s="43"/>
      <c r="CW161" s="43"/>
      <c r="CX161" s="43"/>
      <c r="CY161" s="43"/>
      <c r="CZ161" s="43"/>
      <c r="DA161" s="43"/>
      <c r="DB161" s="43"/>
      <c r="DC161" s="43"/>
      <c r="DD161" s="43"/>
      <c r="DE161" s="43"/>
      <c r="DF161" s="43"/>
      <c r="DG161" s="43"/>
    </row>
    <row r="162" spans="1:111" s="13" customFormat="1" ht="15.75">
      <c r="A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c r="DB162" s="43"/>
      <c r="DC162" s="43"/>
      <c r="DD162" s="43"/>
      <c r="DE162" s="43"/>
      <c r="DF162" s="43"/>
      <c r="DG162" s="43"/>
    </row>
    <row r="163" spans="1:111" s="13" customFormat="1" ht="15.75">
      <c r="A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Q163" s="43"/>
      <c r="BR163" s="43"/>
      <c r="BS163" s="43"/>
      <c r="BT163" s="43"/>
      <c r="BU163" s="43"/>
      <c r="BV163" s="43"/>
      <c r="BW163" s="43"/>
      <c r="BX163" s="43"/>
      <c r="BY163" s="43"/>
      <c r="BZ163" s="43"/>
      <c r="CA163" s="43"/>
      <c r="CB163" s="43"/>
      <c r="CC163" s="43"/>
      <c r="CD163" s="43"/>
      <c r="CE163" s="43"/>
      <c r="CF163" s="43"/>
      <c r="CG163" s="43"/>
      <c r="CH163" s="43"/>
      <c r="CI163" s="43"/>
      <c r="CJ163" s="43"/>
      <c r="CK163" s="43"/>
      <c r="CL163" s="43"/>
      <c r="CM163" s="43"/>
      <c r="CN163" s="43"/>
      <c r="CO163" s="43"/>
      <c r="CP163" s="43"/>
      <c r="CQ163" s="43"/>
      <c r="CR163" s="43"/>
      <c r="CS163" s="43"/>
      <c r="CT163" s="43"/>
      <c r="CU163" s="43"/>
      <c r="CV163" s="43"/>
      <c r="CW163" s="43"/>
      <c r="CX163" s="43"/>
      <c r="CY163" s="43"/>
      <c r="CZ163" s="43"/>
      <c r="DA163" s="43"/>
      <c r="DB163" s="43"/>
      <c r="DC163" s="43"/>
      <c r="DD163" s="43"/>
      <c r="DE163" s="43"/>
      <c r="DF163" s="43"/>
      <c r="DG163" s="43"/>
    </row>
    <row r="164" spans="1:111" s="13" customFormat="1" ht="15.75">
      <c r="A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C164" s="43"/>
      <c r="CD164" s="43"/>
      <c r="CE164" s="43"/>
      <c r="CF164" s="43"/>
      <c r="CG164" s="43"/>
      <c r="CH164" s="43"/>
      <c r="CI164" s="43"/>
      <c r="CJ164" s="43"/>
      <c r="CK164" s="43"/>
      <c r="CL164" s="43"/>
      <c r="CM164" s="43"/>
      <c r="CN164" s="43"/>
      <c r="CO164" s="43"/>
      <c r="CP164" s="43"/>
      <c r="CQ164" s="43"/>
      <c r="CR164" s="43"/>
      <c r="CS164" s="43"/>
      <c r="CT164" s="43"/>
      <c r="CU164" s="43"/>
      <c r="CV164" s="43"/>
      <c r="CW164" s="43"/>
      <c r="CX164" s="43"/>
      <c r="CY164" s="43"/>
      <c r="CZ164" s="43"/>
      <c r="DA164" s="43"/>
      <c r="DB164" s="43"/>
      <c r="DC164" s="43"/>
      <c r="DD164" s="43"/>
      <c r="DE164" s="43"/>
      <c r="DF164" s="43"/>
      <c r="DG164" s="43"/>
    </row>
    <row r="165" spans="1:111" s="13" customFormat="1" ht="15.75">
      <c r="A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c r="CE165" s="43"/>
      <c r="CF165" s="43"/>
      <c r="CG165" s="43"/>
      <c r="CH165" s="43"/>
      <c r="CI165" s="43"/>
      <c r="CJ165" s="43"/>
      <c r="CK165" s="43"/>
      <c r="CL165" s="43"/>
      <c r="CM165" s="43"/>
      <c r="CN165" s="43"/>
      <c r="CO165" s="43"/>
      <c r="CP165" s="43"/>
      <c r="CQ165" s="43"/>
      <c r="CR165" s="43"/>
      <c r="CS165" s="43"/>
      <c r="CT165" s="43"/>
      <c r="CU165" s="43"/>
      <c r="CV165" s="43"/>
      <c r="CW165" s="43"/>
      <c r="CX165" s="43"/>
      <c r="CY165" s="43"/>
      <c r="CZ165" s="43"/>
      <c r="DA165" s="43"/>
      <c r="DB165" s="43"/>
      <c r="DC165" s="43"/>
      <c r="DD165" s="43"/>
      <c r="DE165" s="43"/>
      <c r="DF165" s="43"/>
      <c r="DG165" s="43"/>
    </row>
    <row r="166" spans="1:111" s="13" customFormat="1" ht="15.75">
      <c r="A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c r="CR166" s="43"/>
      <c r="CS166" s="43"/>
      <c r="CT166" s="43"/>
      <c r="CU166" s="43"/>
      <c r="CV166" s="43"/>
      <c r="CW166" s="43"/>
      <c r="CX166" s="43"/>
      <c r="CY166" s="43"/>
      <c r="CZ166" s="43"/>
      <c r="DA166" s="43"/>
      <c r="DB166" s="43"/>
      <c r="DC166" s="43"/>
      <c r="DD166" s="43"/>
      <c r="DE166" s="43"/>
      <c r="DF166" s="43"/>
      <c r="DG166" s="43"/>
    </row>
    <row r="167" spans="1:111" s="13" customFormat="1" ht="15.75">
      <c r="A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c r="CS167" s="43"/>
      <c r="CT167" s="43"/>
      <c r="CU167" s="43"/>
      <c r="CV167" s="43"/>
      <c r="CW167" s="43"/>
      <c r="CX167" s="43"/>
      <c r="CY167" s="43"/>
      <c r="CZ167" s="43"/>
      <c r="DA167" s="43"/>
      <c r="DB167" s="43"/>
      <c r="DC167" s="43"/>
      <c r="DD167" s="43"/>
      <c r="DE167" s="43"/>
      <c r="DF167" s="43"/>
      <c r="DG167" s="43"/>
    </row>
    <row r="168" spans="1:111" s="13" customFormat="1" ht="15.75">
      <c r="A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43"/>
      <c r="CR168" s="43"/>
      <c r="CS168" s="43"/>
      <c r="CT168" s="43"/>
      <c r="CU168" s="43"/>
      <c r="CV168" s="43"/>
      <c r="CW168" s="43"/>
      <c r="CX168" s="43"/>
      <c r="CY168" s="43"/>
      <c r="CZ168" s="43"/>
      <c r="DA168" s="43"/>
      <c r="DB168" s="43"/>
      <c r="DC168" s="43"/>
      <c r="DD168" s="43"/>
      <c r="DE168" s="43"/>
      <c r="DF168" s="43"/>
      <c r="DG168" s="43"/>
    </row>
    <row r="169" spans="1:111" s="13" customFormat="1" ht="15.75">
      <c r="A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c r="BM169" s="43"/>
      <c r="BN169" s="43"/>
      <c r="BO169" s="43"/>
      <c r="BP169" s="43"/>
      <c r="BQ169" s="43"/>
      <c r="BR169" s="43"/>
      <c r="BS169" s="43"/>
      <c r="BT169" s="43"/>
      <c r="BU169" s="43"/>
      <c r="BV169" s="43"/>
      <c r="BW169" s="43"/>
      <c r="BX169" s="43"/>
      <c r="BY169" s="43"/>
      <c r="BZ169" s="43"/>
      <c r="CA169" s="43"/>
      <c r="CB169" s="43"/>
      <c r="CC169" s="43"/>
      <c r="CD169" s="43"/>
      <c r="CE169" s="43"/>
      <c r="CF169" s="43"/>
      <c r="CG169" s="43"/>
      <c r="CH169" s="43"/>
      <c r="CI169" s="43"/>
      <c r="CJ169" s="43"/>
      <c r="CK169" s="43"/>
      <c r="CL169" s="43"/>
      <c r="CM169" s="43"/>
      <c r="CN169" s="43"/>
      <c r="CO169" s="43"/>
      <c r="CP169" s="43"/>
      <c r="CQ169" s="43"/>
      <c r="CR169" s="43"/>
      <c r="CS169" s="43"/>
      <c r="CT169" s="43"/>
      <c r="CU169" s="43"/>
      <c r="CV169" s="43"/>
      <c r="CW169" s="43"/>
      <c r="CX169" s="43"/>
      <c r="CY169" s="43"/>
      <c r="CZ169" s="43"/>
      <c r="DA169" s="43"/>
      <c r="DB169" s="43"/>
      <c r="DC169" s="43"/>
      <c r="DD169" s="43"/>
      <c r="DE169" s="43"/>
      <c r="DF169" s="43"/>
      <c r="DG169" s="43"/>
    </row>
    <row r="170" spans="1:111" s="13" customFormat="1" ht="15.75">
      <c r="A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C170" s="43"/>
      <c r="CD170" s="43"/>
      <c r="CE170" s="43"/>
      <c r="CF170" s="43"/>
      <c r="CG170" s="43"/>
      <c r="CH170" s="43"/>
      <c r="CI170" s="43"/>
      <c r="CJ170" s="43"/>
      <c r="CK170" s="43"/>
      <c r="CL170" s="43"/>
      <c r="CM170" s="43"/>
      <c r="CN170" s="43"/>
      <c r="CO170" s="43"/>
      <c r="CP170" s="43"/>
      <c r="CQ170" s="43"/>
      <c r="CR170" s="43"/>
      <c r="CS170" s="43"/>
      <c r="CT170" s="43"/>
      <c r="CU170" s="43"/>
      <c r="CV170" s="43"/>
      <c r="CW170" s="43"/>
      <c r="CX170" s="43"/>
      <c r="CY170" s="43"/>
      <c r="CZ170" s="43"/>
      <c r="DA170" s="43"/>
      <c r="DB170" s="43"/>
      <c r="DC170" s="43"/>
      <c r="DD170" s="43"/>
      <c r="DE170" s="43"/>
      <c r="DF170" s="43"/>
      <c r="DG170" s="43"/>
    </row>
    <row r="171" spans="1:111" s="13" customFormat="1" ht="15.75">
      <c r="A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C171" s="43"/>
      <c r="CD171" s="43"/>
      <c r="CE171" s="43"/>
      <c r="CF171" s="43"/>
      <c r="CG171" s="43"/>
      <c r="CH171" s="43"/>
      <c r="CI171" s="43"/>
      <c r="CJ171" s="43"/>
      <c r="CK171" s="43"/>
      <c r="CL171" s="43"/>
      <c r="CM171" s="43"/>
      <c r="CN171" s="43"/>
      <c r="CO171" s="43"/>
      <c r="CP171" s="43"/>
      <c r="CQ171" s="43"/>
      <c r="CR171" s="43"/>
      <c r="CS171" s="43"/>
      <c r="CT171" s="43"/>
      <c r="CU171" s="43"/>
      <c r="CV171" s="43"/>
      <c r="CW171" s="43"/>
      <c r="CX171" s="43"/>
      <c r="CY171" s="43"/>
      <c r="CZ171" s="43"/>
      <c r="DA171" s="43"/>
      <c r="DB171" s="43"/>
      <c r="DC171" s="43"/>
      <c r="DD171" s="43"/>
      <c r="DE171" s="43"/>
      <c r="DF171" s="43"/>
      <c r="DG171" s="43"/>
    </row>
    <row r="172" spans="1:111" s="13" customFormat="1" ht="15.75">
      <c r="A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c r="CL172" s="43"/>
      <c r="CM172" s="43"/>
      <c r="CN172" s="43"/>
      <c r="CO172" s="43"/>
      <c r="CP172" s="43"/>
      <c r="CQ172" s="43"/>
      <c r="CR172" s="43"/>
      <c r="CS172" s="43"/>
      <c r="CT172" s="43"/>
      <c r="CU172" s="43"/>
      <c r="CV172" s="43"/>
      <c r="CW172" s="43"/>
      <c r="CX172" s="43"/>
      <c r="CY172" s="43"/>
      <c r="CZ172" s="43"/>
      <c r="DA172" s="43"/>
      <c r="DB172" s="43"/>
      <c r="DC172" s="43"/>
      <c r="DD172" s="43"/>
      <c r="DE172" s="43"/>
      <c r="DF172" s="43"/>
      <c r="DG172" s="43"/>
    </row>
    <row r="173" spans="1:111" s="13" customFormat="1" ht="15.75">
      <c r="A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c r="CO173" s="43"/>
      <c r="CP173" s="43"/>
      <c r="CQ173" s="43"/>
      <c r="CR173" s="43"/>
      <c r="CS173" s="43"/>
      <c r="CT173" s="43"/>
      <c r="CU173" s="43"/>
      <c r="CV173" s="43"/>
      <c r="CW173" s="43"/>
      <c r="CX173" s="43"/>
      <c r="CY173" s="43"/>
      <c r="CZ173" s="43"/>
      <c r="DA173" s="43"/>
      <c r="DB173" s="43"/>
      <c r="DC173" s="43"/>
      <c r="DD173" s="43"/>
      <c r="DE173" s="43"/>
      <c r="DF173" s="43"/>
      <c r="DG173" s="43"/>
    </row>
    <row r="174" spans="1:111" s="13" customFormat="1" ht="15.75">
      <c r="A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c r="CE174" s="43"/>
      <c r="CF174" s="43"/>
      <c r="CG174" s="43"/>
      <c r="CH174" s="43"/>
      <c r="CI174" s="43"/>
      <c r="CJ174" s="43"/>
      <c r="CK174" s="43"/>
      <c r="CL174" s="43"/>
      <c r="CM174" s="43"/>
      <c r="CN174" s="43"/>
      <c r="CO174" s="43"/>
      <c r="CP174" s="43"/>
      <c r="CQ174" s="43"/>
      <c r="CR174" s="43"/>
      <c r="CS174" s="43"/>
      <c r="CT174" s="43"/>
      <c r="CU174" s="43"/>
      <c r="CV174" s="43"/>
      <c r="CW174" s="43"/>
      <c r="CX174" s="43"/>
      <c r="CY174" s="43"/>
      <c r="CZ174" s="43"/>
      <c r="DA174" s="43"/>
      <c r="DB174" s="43"/>
      <c r="DC174" s="43"/>
      <c r="DD174" s="43"/>
      <c r="DE174" s="43"/>
      <c r="DF174" s="43"/>
      <c r="DG174" s="43"/>
    </row>
    <row r="175" spans="1:111" s="13" customFormat="1" ht="15.75">
      <c r="A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43"/>
      <c r="CC175" s="43"/>
      <c r="CD175" s="43"/>
      <c r="CE175" s="43"/>
      <c r="CF175" s="43"/>
      <c r="CG175" s="43"/>
      <c r="CH175" s="43"/>
      <c r="CI175" s="43"/>
      <c r="CJ175" s="43"/>
      <c r="CK175" s="43"/>
      <c r="CL175" s="43"/>
      <c r="CM175" s="43"/>
      <c r="CN175" s="43"/>
      <c r="CO175" s="43"/>
      <c r="CP175" s="43"/>
      <c r="CQ175" s="43"/>
      <c r="CR175" s="43"/>
      <c r="CS175" s="43"/>
      <c r="CT175" s="43"/>
      <c r="CU175" s="43"/>
      <c r="CV175" s="43"/>
      <c r="CW175" s="43"/>
      <c r="CX175" s="43"/>
      <c r="CY175" s="43"/>
      <c r="CZ175" s="43"/>
      <c r="DA175" s="43"/>
      <c r="DB175" s="43"/>
      <c r="DC175" s="43"/>
      <c r="DD175" s="43"/>
      <c r="DE175" s="43"/>
      <c r="DF175" s="43"/>
      <c r="DG175" s="43"/>
    </row>
    <row r="176" spans="1:111" s="13" customFormat="1" ht="15.75">
      <c r="A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43"/>
      <c r="BU176" s="43"/>
      <c r="BV176" s="43"/>
      <c r="BW176" s="43"/>
      <c r="BX176" s="43"/>
      <c r="BY176" s="43"/>
      <c r="BZ176" s="43"/>
      <c r="CA176" s="43"/>
      <c r="CB176" s="43"/>
      <c r="CC176" s="43"/>
      <c r="CD176" s="43"/>
      <c r="CE176" s="43"/>
      <c r="CF176" s="43"/>
      <c r="CG176" s="43"/>
      <c r="CH176" s="43"/>
      <c r="CI176" s="43"/>
      <c r="CJ176" s="43"/>
      <c r="CK176" s="43"/>
      <c r="CL176" s="43"/>
      <c r="CM176" s="43"/>
      <c r="CN176" s="43"/>
      <c r="CO176" s="43"/>
      <c r="CP176" s="43"/>
      <c r="CQ176" s="43"/>
      <c r="CR176" s="43"/>
      <c r="CS176" s="43"/>
      <c r="CT176" s="43"/>
      <c r="CU176" s="43"/>
      <c r="CV176" s="43"/>
      <c r="CW176" s="43"/>
      <c r="CX176" s="43"/>
      <c r="CY176" s="43"/>
      <c r="CZ176" s="43"/>
      <c r="DA176" s="43"/>
      <c r="DB176" s="43"/>
      <c r="DC176" s="43"/>
      <c r="DD176" s="43"/>
      <c r="DE176" s="43"/>
      <c r="DF176" s="43"/>
      <c r="DG176" s="43"/>
    </row>
    <row r="177" spans="1:111" s="13" customFormat="1" ht="15.75">
      <c r="A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C177" s="43"/>
      <c r="CD177" s="43"/>
      <c r="CE177" s="43"/>
      <c r="CF177" s="43"/>
      <c r="CG177" s="43"/>
      <c r="CH177" s="43"/>
      <c r="CI177" s="43"/>
      <c r="CJ177" s="43"/>
      <c r="CK177" s="43"/>
      <c r="CL177" s="43"/>
      <c r="CM177" s="43"/>
      <c r="CN177" s="43"/>
      <c r="CO177" s="43"/>
      <c r="CP177" s="43"/>
      <c r="CQ177" s="43"/>
      <c r="CR177" s="43"/>
      <c r="CS177" s="43"/>
      <c r="CT177" s="43"/>
      <c r="CU177" s="43"/>
      <c r="CV177" s="43"/>
      <c r="CW177" s="43"/>
      <c r="CX177" s="43"/>
      <c r="CY177" s="43"/>
      <c r="CZ177" s="43"/>
      <c r="DA177" s="43"/>
      <c r="DB177" s="43"/>
      <c r="DC177" s="43"/>
      <c r="DD177" s="43"/>
      <c r="DE177" s="43"/>
      <c r="DF177" s="43"/>
      <c r="DG177" s="43"/>
    </row>
    <row r="178" spans="1:111" s="13" customFormat="1" ht="15.75">
      <c r="A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c r="CA178" s="43"/>
      <c r="CB178" s="43"/>
      <c r="CC178" s="43"/>
      <c r="CD178" s="43"/>
      <c r="CE178" s="43"/>
      <c r="CF178" s="43"/>
      <c r="CG178" s="43"/>
      <c r="CH178" s="43"/>
      <c r="CI178" s="43"/>
      <c r="CJ178" s="43"/>
      <c r="CK178" s="43"/>
      <c r="CL178" s="43"/>
      <c r="CM178" s="43"/>
      <c r="CN178" s="43"/>
      <c r="CO178" s="43"/>
      <c r="CP178" s="43"/>
      <c r="CQ178" s="43"/>
      <c r="CR178" s="43"/>
      <c r="CS178" s="43"/>
      <c r="CT178" s="43"/>
      <c r="CU178" s="43"/>
      <c r="CV178" s="43"/>
      <c r="CW178" s="43"/>
      <c r="CX178" s="43"/>
      <c r="CY178" s="43"/>
      <c r="CZ178" s="43"/>
      <c r="DA178" s="43"/>
      <c r="DB178" s="43"/>
      <c r="DC178" s="43"/>
      <c r="DD178" s="43"/>
      <c r="DE178" s="43"/>
      <c r="DF178" s="43"/>
      <c r="DG178" s="43"/>
    </row>
    <row r="179" spans="1:111" s="13" customFormat="1" ht="15.75">
      <c r="A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C179" s="43"/>
      <c r="CD179" s="43"/>
      <c r="CE179" s="43"/>
      <c r="CF179" s="43"/>
      <c r="CG179" s="43"/>
      <c r="CH179" s="43"/>
      <c r="CI179" s="43"/>
      <c r="CJ179" s="43"/>
      <c r="CK179" s="43"/>
      <c r="CL179" s="43"/>
      <c r="CM179" s="43"/>
      <c r="CN179" s="43"/>
      <c r="CO179" s="43"/>
      <c r="CP179" s="43"/>
      <c r="CQ179" s="43"/>
      <c r="CR179" s="43"/>
      <c r="CS179" s="43"/>
      <c r="CT179" s="43"/>
      <c r="CU179" s="43"/>
      <c r="CV179" s="43"/>
      <c r="CW179" s="43"/>
      <c r="CX179" s="43"/>
      <c r="CY179" s="43"/>
      <c r="CZ179" s="43"/>
      <c r="DA179" s="43"/>
      <c r="DB179" s="43"/>
      <c r="DC179" s="43"/>
      <c r="DD179" s="43"/>
      <c r="DE179" s="43"/>
      <c r="DF179" s="43"/>
      <c r="DG179" s="43"/>
    </row>
    <row r="180" spans="1:111" s="13" customFormat="1" ht="15.75">
      <c r="A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c r="CE180" s="43"/>
      <c r="CF180" s="43"/>
      <c r="CG180" s="43"/>
      <c r="CH180" s="43"/>
      <c r="CI180" s="43"/>
      <c r="CJ180" s="43"/>
      <c r="CK180" s="43"/>
      <c r="CL180" s="43"/>
      <c r="CM180" s="43"/>
      <c r="CN180" s="43"/>
      <c r="CO180" s="43"/>
      <c r="CP180" s="43"/>
      <c r="CQ180" s="43"/>
      <c r="CR180" s="43"/>
      <c r="CS180" s="43"/>
      <c r="CT180" s="43"/>
      <c r="CU180" s="43"/>
      <c r="CV180" s="43"/>
      <c r="CW180" s="43"/>
      <c r="CX180" s="43"/>
      <c r="CY180" s="43"/>
      <c r="CZ180" s="43"/>
      <c r="DA180" s="43"/>
      <c r="DB180" s="43"/>
      <c r="DC180" s="43"/>
      <c r="DD180" s="43"/>
      <c r="DE180" s="43"/>
      <c r="DF180" s="43"/>
      <c r="DG180" s="43"/>
    </row>
    <row r="181" spans="1:111" s="13" customFormat="1" ht="15.75">
      <c r="A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c r="CM181" s="43"/>
      <c r="CN181" s="43"/>
      <c r="CO181" s="43"/>
      <c r="CP181" s="43"/>
      <c r="CQ181" s="43"/>
      <c r="CR181" s="43"/>
      <c r="CS181" s="43"/>
      <c r="CT181" s="43"/>
      <c r="CU181" s="43"/>
      <c r="CV181" s="43"/>
      <c r="CW181" s="43"/>
      <c r="CX181" s="43"/>
      <c r="CY181" s="43"/>
      <c r="CZ181" s="43"/>
      <c r="DA181" s="43"/>
      <c r="DB181" s="43"/>
      <c r="DC181" s="43"/>
      <c r="DD181" s="43"/>
      <c r="DE181" s="43"/>
      <c r="DF181" s="43"/>
      <c r="DG181" s="43"/>
    </row>
  </sheetData>
  <sheetProtection/>
  <mergeCells count="20">
    <mergeCell ref="A1:L1"/>
    <mergeCell ref="A2:L2"/>
    <mergeCell ref="A4:B4"/>
    <mergeCell ref="A5:B5"/>
    <mergeCell ref="C7:L7"/>
    <mergeCell ref="C8:D9"/>
    <mergeCell ref="E8:F9"/>
    <mergeCell ref="G8:H9"/>
    <mergeCell ref="I8:J9"/>
    <mergeCell ref="K8:L9"/>
    <mergeCell ref="I10:J10"/>
    <mergeCell ref="I11:J11"/>
    <mergeCell ref="K10:L10"/>
    <mergeCell ref="K11:L11"/>
    <mergeCell ref="C10:D10"/>
    <mergeCell ref="C11:D11"/>
    <mergeCell ref="E10:F10"/>
    <mergeCell ref="E11:F11"/>
    <mergeCell ref="G10:H10"/>
    <mergeCell ref="G11:H11"/>
  </mergeCells>
  <printOptions/>
  <pageMargins left="0.31496062992125984" right="0.31496062992125984" top="0.31496062992125984" bottom="0.2362204724409449" header="0.5118110236220472" footer="0.5118110236220472"/>
  <pageSetup fitToHeight="3" horizontalDpi="600" verticalDpi="600" orientation="landscape" paperSize="9" scale="64" r:id="rId1"/>
  <rowBreaks count="2" manualBreakCount="2">
    <brk id="38" max="11" man="1"/>
    <brk id="63" max="255" man="1"/>
  </rowBreaks>
</worksheet>
</file>

<file path=xl/worksheets/sheet25.xml><?xml version="1.0" encoding="utf-8"?>
<worksheet xmlns="http://schemas.openxmlformats.org/spreadsheetml/2006/main" xmlns:r="http://schemas.openxmlformats.org/officeDocument/2006/relationships">
  <dimension ref="A1:DC181"/>
  <sheetViews>
    <sheetView zoomScale="75" zoomScaleNormal="75" zoomScalePageLayoutView="0" workbookViewId="0" topLeftCell="A1">
      <selection activeCell="A1" sqref="A1:H1"/>
    </sheetView>
  </sheetViews>
  <sheetFormatPr defaultColWidth="9.00390625" defaultRowHeight="16.5"/>
  <cols>
    <col min="1" max="1" width="27.125" style="13" customWidth="1"/>
    <col min="2" max="2" width="21.625" style="13" customWidth="1"/>
    <col min="3" max="8" width="17.625" style="13" customWidth="1"/>
    <col min="9" max="9" width="10.625" style="43" bestFit="1" customWidth="1"/>
    <col min="10" max="11" width="9.00390625" style="249" customWidth="1"/>
    <col min="12" max="16384" width="9.00390625" style="43" customWidth="1"/>
  </cols>
  <sheetData>
    <row r="1" spans="1:11" s="232" customFormat="1" ht="45.75" customHeight="1">
      <c r="A1" s="320" t="s">
        <v>2</v>
      </c>
      <c r="B1" s="320"/>
      <c r="C1" s="321"/>
      <c r="D1" s="321"/>
      <c r="E1" s="321"/>
      <c r="F1" s="321"/>
      <c r="G1" s="321"/>
      <c r="H1" s="321"/>
      <c r="J1" s="266"/>
      <c r="K1" s="266"/>
    </row>
    <row r="2" spans="1:11" s="232" customFormat="1" ht="43.5" customHeight="1">
      <c r="A2" s="320" t="s">
        <v>801</v>
      </c>
      <c r="B2" s="320"/>
      <c r="C2" s="321"/>
      <c r="D2" s="321"/>
      <c r="E2" s="321"/>
      <c r="F2" s="321"/>
      <c r="G2" s="321"/>
      <c r="H2" s="321"/>
      <c r="J2" s="266"/>
      <c r="K2" s="266"/>
    </row>
    <row r="3" spans="1:11" s="13" customFormat="1" ht="7.5" customHeight="1">
      <c r="A3" s="20"/>
      <c r="B3" s="20"/>
      <c r="C3" s="21"/>
      <c r="J3" s="248"/>
      <c r="K3" s="248"/>
    </row>
    <row r="4" spans="1:11" s="21" customFormat="1" ht="37.5" customHeight="1">
      <c r="A4" s="322" t="s">
        <v>0</v>
      </c>
      <c r="B4" s="322"/>
      <c r="J4" s="267"/>
      <c r="K4" s="267"/>
    </row>
    <row r="5" spans="1:11" s="21" customFormat="1" ht="37.5" customHeight="1">
      <c r="A5" s="322" t="s">
        <v>1</v>
      </c>
      <c r="B5" s="322"/>
      <c r="J5" s="267"/>
      <c r="K5" s="267"/>
    </row>
    <row r="6" spans="10:11" s="13" customFormat="1" ht="12.75" customHeight="1">
      <c r="J6" s="248"/>
      <c r="K6" s="248"/>
    </row>
    <row r="7" spans="1:11" s="9" customFormat="1" ht="39.75" customHeight="1">
      <c r="A7" s="77"/>
      <c r="B7" s="79"/>
      <c r="C7" s="334" t="s">
        <v>30</v>
      </c>
      <c r="D7" s="326"/>
      <c r="E7" s="326"/>
      <c r="F7" s="326"/>
      <c r="G7" s="326"/>
      <c r="H7" s="324"/>
      <c r="J7" s="246"/>
      <c r="K7" s="246"/>
    </row>
    <row r="8" spans="1:11" s="9" customFormat="1" ht="33.75" customHeight="1">
      <c r="A8" s="78"/>
      <c r="B8" s="80"/>
      <c r="C8" s="335" t="s">
        <v>31</v>
      </c>
      <c r="D8" s="336"/>
      <c r="E8" s="335" t="s">
        <v>32</v>
      </c>
      <c r="F8" s="336"/>
      <c r="G8" s="335" t="s">
        <v>50</v>
      </c>
      <c r="H8" s="336"/>
      <c r="J8" s="246"/>
      <c r="K8" s="246"/>
    </row>
    <row r="9" spans="1:11" s="9" customFormat="1" ht="33.75" customHeight="1">
      <c r="A9" s="78"/>
      <c r="B9" s="80"/>
      <c r="C9" s="339"/>
      <c r="D9" s="340"/>
      <c r="E9" s="337"/>
      <c r="F9" s="338"/>
      <c r="G9" s="337"/>
      <c r="H9" s="338"/>
      <c r="J9" s="246"/>
      <c r="K9" s="246"/>
    </row>
    <row r="10" spans="1:11" s="9" customFormat="1" ht="33.75" customHeight="1">
      <c r="A10" s="78"/>
      <c r="B10" s="22"/>
      <c r="C10" s="343" t="s">
        <v>298</v>
      </c>
      <c r="D10" s="344"/>
      <c r="E10" s="343" t="s">
        <v>298</v>
      </c>
      <c r="F10" s="344"/>
      <c r="G10" s="343" t="s">
        <v>298</v>
      </c>
      <c r="H10" s="344"/>
      <c r="J10" s="246"/>
      <c r="K10" s="246"/>
    </row>
    <row r="11" spans="1:11" s="9" customFormat="1" ht="16.5" customHeight="1">
      <c r="A11" s="78"/>
      <c r="B11" s="22"/>
      <c r="C11" s="345" t="s">
        <v>118</v>
      </c>
      <c r="D11" s="346"/>
      <c r="E11" s="345" t="s">
        <v>118</v>
      </c>
      <c r="F11" s="346"/>
      <c r="G11" s="345" t="s">
        <v>118</v>
      </c>
      <c r="H11" s="346"/>
      <c r="J11" s="246"/>
      <c r="K11" s="246"/>
    </row>
    <row r="12" spans="1:11" s="9" customFormat="1" ht="33.75" customHeight="1">
      <c r="A12" s="78"/>
      <c r="B12" s="22"/>
      <c r="C12" s="88" t="s">
        <v>780</v>
      </c>
      <c r="D12" s="88" t="s">
        <v>781</v>
      </c>
      <c r="E12" s="88" t="s">
        <v>780</v>
      </c>
      <c r="F12" s="88" t="s">
        <v>781</v>
      </c>
      <c r="G12" s="88" t="s">
        <v>780</v>
      </c>
      <c r="H12" s="88" t="s">
        <v>781</v>
      </c>
      <c r="J12" s="246"/>
      <c r="K12" s="246"/>
    </row>
    <row r="13" spans="1:107" s="23" customFormat="1" ht="17.25" customHeight="1">
      <c r="A13" s="82" t="s">
        <v>57</v>
      </c>
      <c r="B13" s="86" t="s">
        <v>241</v>
      </c>
      <c r="C13" s="19" t="s">
        <v>56</v>
      </c>
      <c r="D13" s="19" t="s">
        <v>56</v>
      </c>
      <c r="E13" s="19" t="s">
        <v>56</v>
      </c>
      <c r="F13" s="19" t="s">
        <v>56</v>
      </c>
      <c r="G13" s="19" t="s">
        <v>56</v>
      </c>
      <c r="H13" s="19" t="s">
        <v>56</v>
      </c>
      <c r="I13" s="24"/>
      <c r="J13" s="247"/>
      <c r="K13" s="247"/>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row>
    <row r="14" spans="1:11" s="13" customFormat="1" ht="30" customHeight="1">
      <c r="A14" s="229" t="s">
        <v>647</v>
      </c>
      <c r="B14" s="250" t="s">
        <v>114</v>
      </c>
      <c r="C14" s="206">
        <v>528</v>
      </c>
      <c r="D14" s="206">
        <v>21833</v>
      </c>
      <c r="E14" s="206">
        <v>73</v>
      </c>
      <c r="F14" s="206">
        <v>1162</v>
      </c>
      <c r="G14" s="206">
        <v>601</v>
      </c>
      <c r="H14" s="244">
        <v>22995</v>
      </c>
      <c r="I14" s="218"/>
      <c r="J14" s="262"/>
      <c r="K14" s="262"/>
    </row>
    <row r="15" spans="1:11" s="13" customFormat="1" ht="18" customHeight="1">
      <c r="A15" s="83" t="s">
        <v>648</v>
      </c>
      <c r="B15" s="250" t="s">
        <v>633</v>
      </c>
      <c r="C15" s="206">
        <v>842</v>
      </c>
      <c r="D15" s="206">
        <v>34715</v>
      </c>
      <c r="E15" s="206">
        <v>60</v>
      </c>
      <c r="F15" s="206">
        <v>4605</v>
      </c>
      <c r="G15" s="206">
        <v>902</v>
      </c>
      <c r="H15" s="206">
        <v>39320</v>
      </c>
      <c r="I15" s="218"/>
      <c r="J15" s="262"/>
      <c r="K15" s="262"/>
    </row>
    <row r="16" spans="1:11" s="13" customFormat="1" ht="18" customHeight="1">
      <c r="A16" s="83" t="s">
        <v>126</v>
      </c>
      <c r="B16" s="250" t="s">
        <v>680</v>
      </c>
      <c r="C16" s="206" t="s">
        <v>518</v>
      </c>
      <c r="D16" s="206">
        <v>5533</v>
      </c>
      <c r="E16" s="206" t="s">
        <v>518</v>
      </c>
      <c r="F16" s="206" t="s">
        <v>518</v>
      </c>
      <c r="G16" s="206" t="s">
        <v>518</v>
      </c>
      <c r="H16" s="206">
        <v>5533</v>
      </c>
      <c r="I16" s="218"/>
      <c r="J16" s="262"/>
      <c r="K16" s="262"/>
    </row>
    <row r="17" spans="1:11" s="13" customFormat="1" ht="18" customHeight="1">
      <c r="A17" s="83" t="s">
        <v>3</v>
      </c>
      <c r="B17" s="250" t="s">
        <v>4</v>
      </c>
      <c r="C17" s="206">
        <v>9472</v>
      </c>
      <c r="D17" s="206">
        <v>197098</v>
      </c>
      <c r="E17" s="206">
        <v>385</v>
      </c>
      <c r="F17" s="206">
        <v>32237</v>
      </c>
      <c r="G17" s="206">
        <v>9857</v>
      </c>
      <c r="H17" s="206">
        <v>229335</v>
      </c>
      <c r="I17" s="218"/>
      <c r="J17" s="262"/>
      <c r="K17" s="262"/>
    </row>
    <row r="18" spans="1:11" s="13" customFormat="1" ht="18" customHeight="1">
      <c r="A18" s="83" t="s">
        <v>125</v>
      </c>
      <c r="B18" s="250"/>
      <c r="C18" s="206" t="s">
        <v>518</v>
      </c>
      <c r="D18" s="206" t="s">
        <v>518</v>
      </c>
      <c r="E18" s="206" t="s">
        <v>518</v>
      </c>
      <c r="F18" s="206" t="s">
        <v>518</v>
      </c>
      <c r="G18" s="206" t="s">
        <v>518</v>
      </c>
      <c r="H18" s="206" t="s">
        <v>518</v>
      </c>
      <c r="I18" s="218"/>
      <c r="J18" s="262"/>
      <c r="K18" s="262"/>
    </row>
    <row r="19" spans="1:11" s="13" customFormat="1" ht="30" customHeight="1">
      <c r="A19" s="83" t="s">
        <v>127</v>
      </c>
      <c r="B19" s="250" t="s">
        <v>170</v>
      </c>
      <c r="C19" s="206" t="s">
        <v>518</v>
      </c>
      <c r="D19" s="206" t="s">
        <v>518</v>
      </c>
      <c r="E19" s="206" t="s">
        <v>518</v>
      </c>
      <c r="F19" s="206" t="s">
        <v>518</v>
      </c>
      <c r="G19" s="206" t="s">
        <v>518</v>
      </c>
      <c r="H19" s="206" t="s">
        <v>518</v>
      </c>
      <c r="I19" s="218"/>
      <c r="J19" s="262"/>
      <c r="K19" s="262"/>
    </row>
    <row r="20" spans="1:11" s="13" customFormat="1" ht="18" customHeight="1">
      <c r="A20" s="83" t="s">
        <v>128</v>
      </c>
      <c r="B20" s="250" t="s">
        <v>171</v>
      </c>
      <c r="C20" s="206">
        <v>105</v>
      </c>
      <c r="D20" s="206">
        <v>144</v>
      </c>
      <c r="E20" s="206" t="s">
        <v>518</v>
      </c>
      <c r="F20" s="206">
        <v>451</v>
      </c>
      <c r="G20" s="206">
        <v>105</v>
      </c>
      <c r="H20" s="206">
        <v>595</v>
      </c>
      <c r="I20" s="218"/>
      <c r="J20" s="262"/>
      <c r="K20" s="262"/>
    </row>
    <row r="21" spans="1:11" s="13" customFormat="1" ht="18" customHeight="1">
      <c r="A21" s="83" t="s">
        <v>609</v>
      </c>
      <c r="B21" s="250" t="s">
        <v>115</v>
      </c>
      <c r="C21" s="206">
        <v>4</v>
      </c>
      <c r="D21" s="206">
        <v>2972</v>
      </c>
      <c r="E21" s="206" t="s">
        <v>518</v>
      </c>
      <c r="F21" s="206">
        <v>131</v>
      </c>
      <c r="G21" s="206">
        <v>4</v>
      </c>
      <c r="H21" s="206">
        <v>3103</v>
      </c>
      <c r="I21" s="218"/>
      <c r="J21" s="262"/>
      <c r="K21" s="262"/>
    </row>
    <row r="22" spans="1:11" s="13" customFormat="1" ht="18" customHeight="1">
      <c r="A22" s="83" t="s">
        <v>129</v>
      </c>
      <c r="B22" s="250" t="s">
        <v>678</v>
      </c>
      <c r="C22" s="206">
        <v>719</v>
      </c>
      <c r="D22" s="206">
        <v>58488</v>
      </c>
      <c r="E22" s="206">
        <v>62</v>
      </c>
      <c r="F22" s="206">
        <v>40198</v>
      </c>
      <c r="G22" s="206">
        <v>781</v>
      </c>
      <c r="H22" s="206">
        <v>98686</v>
      </c>
      <c r="I22" s="218"/>
      <c r="J22" s="262"/>
      <c r="K22" s="262"/>
    </row>
    <row r="23" spans="1:11" s="13" customFormat="1" ht="18" customHeight="1">
      <c r="A23" s="83" t="s">
        <v>130</v>
      </c>
      <c r="B23" s="250" t="s">
        <v>660</v>
      </c>
      <c r="C23" s="206" t="s">
        <v>518</v>
      </c>
      <c r="D23" s="206" t="s">
        <v>518</v>
      </c>
      <c r="E23" s="206" t="s">
        <v>518</v>
      </c>
      <c r="F23" s="206" t="s">
        <v>518</v>
      </c>
      <c r="G23" s="206" t="s">
        <v>518</v>
      </c>
      <c r="H23" s="206" t="s">
        <v>518</v>
      </c>
      <c r="I23" s="218"/>
      <c r="J23" s="262"/>
      <c r="K23" s="262"/>
    </row>
    <row r="24" spans="1:11" s="13" customFormat="1" ht="30" customHeight="1">
      <c r="A24" s="83" t="s">
        <v>131</v>
      </c>
      <c r="B24" s="250"/>
      <c r="C24" s="206" t="s">
        <v>518</v>
      </c>
      <c r="D24" s="206" t="s">
        <v>518</v>
      </c>
      <c r="E24" s="206" t="s">
        <v>518</v>
      </c>
      <c r="F24" s="206" t="s">
        <v>518</v>
      </c>
      <c r="G24" s="206" t="s">
        <v>518</v>
      </c>
      <c r="H24" s="206" t="s">
        <v>518</v>
      </c>
      <c r="I24" s="218"/>
      <c r="J24" s="262"/>
      <c r="K24" s="262"/>
    </row>
    <row r="25" spans="1:11" s="13" customFormat="1" ht="18" customHeight="1">
      <c r="A25" s="83" t="s">
        <v>610</v>
      </c>
      <c r="B25" s="250" t="s">
        <v>630</v>
      </c>
      <c r="C25" s="206">
        <v>14</v>
      </c>
      <c r="D25" s="206">
        <v>85</v>
      </c>
      <c r="E25" s="206" t="s">
        <v>518</v>
      </c>
      <c r="F25" s="206">
        <v>1</v>
      </c>
      <c r="G25" s="206">
        <v>14</v>
      </c>
      <c r="H25" s="206">
        <v>86</v>
      </c>
      <c r="I25" s="218"/>
      <c r="J25" s="262"/>
      <c r="K25" s="262"/>
    </row>
    <row r="26" spans="1:11" s="13" customFormat="1" ht="18" customHeight="1">
      <c r="A26" s="83" t="s">
        <v>611</v>
      </c>
      <c r="B26" s="250" t="s">
        <v>599</v>
      </c>
      <c r="C26" s="206">
        <v>62</v>
      </c>
      <c r="D26" s="206">
        <v>7159</v>
      </c>
      <c r="E26" s="206" t="s">
        <v>518</v>
      </c>
      <c r="F26" s="206">
        <v>87</v>
      </c>
      <c r="G26" s="206">
        <v>62</v>
      </c>
      <c r="H26" s="206">
        <v>7246</v>
      </c>
      <c r="I26" s="218"/>
      <c r="J26" s="262"/>
      <c r="K26" s="262"/>
    </row>
    <row r="27" spans="1:11" s="13" customFormat="1" ht="18" customHeight="1">
      <c r="A27" s="83" t="s">
        <v>132</v>
      </c>
      <c r="B27" s="250" t="s">
        <v>175</v>
      </c>
      <c r="C27" s="206" t="s">
        <v>518</v>
      </c>
      <c r="D27" s="206">
        <v>-1</v>
      </c>
      <c r="E27" s="206" t="s">
        <v>518</v>
      </c>
      <c r="F27" s="206" t="s">
        <v>518</v>
      </c>
      <c r="G27" s="206" t="s">
        <v>518</v>
      </c>
      <c r="H27" s="206">
        <v>-1</v>
      </c>
      <c r="I27" s="218"/>
      <c r="J27" s="262"/>
      <c r="K27" s="262"/>
    </row>
    <row r="28" spans="1:11" s="13" customFormat="1" ht="18" customHeight="1">
      <c r="A28" s="83" t="s">
        <v>133</v>
      </c>
      <c r="B28" s="250" t="s">
        <v>177</v>
      </c>
      <c r="C28" s="206">
        <v>1284</v>
      </c>
      <c r="D28" s="206">
        <v>49385</v>
      </c>
      <c r="E28" s="206">
        <v>19</v>
      </c>
      <c r="F28" s="206">
        <v>1419</v>
      </c>
      <c r="G28" s="206">
        <v>1303</v>
      </c>
      <c r="H28" s="206">
        <v>50804</v>
      </c>
      <c r="I28" s="218"/>
      <c r="J28" s="262"/>
      <c r="K28" s="262"/>
    </row>
    <row r="29" spans="1:11" s="13" customFormat="1" ht="30" customHeight="1">
      <c r="A29" s="83" t="s">
        <v>677</v>
      </c>
      <c r="B29" s="81"/>
      <c r="C29" s="206" t="s">
        <v>518</v>
      </c>
      <c r="D29" s="206" t="s">
        <v>518</v>
      </c>
      <c r="E29" s="206" t="s">
        <v>518</v>
      </c>
      <c r="F29" s="206" t="s">
        <v>518</v>
      </c>
      <c r="G29" s="206" t="s">
        <v>518</v>
      </c>
      <c r="H29" s="206" t="s">
        <v>518</v>
      </c>
      <c r="I29" s="218"/>
      <c r="J29" s="262"/>
      <c r="K29" s="262"/>
    </row>
    <row r="30" spans="1:11" s="13" customFormat="1" ht="17.25" customHeight="1">
      <c r="A30" s="83" t="s">
        <v>135</v>
      </c>
      <c r="B30" s="250" t="s">
        <v>631</v>
      </c>
      <c r="C30" s="206">
        <v>6751</v>
      </c>
      <c r="D30" s="206">
        <v>69616</v>
      </c>
      <c r="E30" s="206">
        <v>95</v>
      </c>
      <c r="F30" s="206">
        <v>4203</v>
      </c>
      <c r="G30" s="206">
        <v>6846</v>
      </c>
      <c r="H30" s="206">
        <v>73819</v>
      </c>
      <c r="I30" s="218"/>
      <c r="J30" s="262"/>
      <c r="K30" s="262"/>
    </row>
    <row r="31" spans="1:11" s="13" customFormat="1" ht="17.25" customHeight="1">
      <c r="A31" s="83" t="s">
        <v>612</v>
      </c>
      <c r="B31" s="250" t="s">
        <v>632</v>
      </c>
      <c r="C31" s="206" t="s">
        <v>518</v>
      </c>
      <c r="D31" s="206">
        <v>3243</v>
      </c>
      <c r="E31" s="206" t="s">
        <v>518</v>
      </c>
      <c r="F31" s="206">
        <v>240</v>
      </c>
      <c r="G31" s="206" t="s">
        <v>518</v>
      </c>
      <c r="H31" s="206">
        <v>3483</v>
      </c>
      <c r="I31" s="218"/>
      <c r="J31" s="262"/>
      <c r="K31" s="262"/>
    </row>
    <row r="32" spans="1:11" s="13" customFormat="1" ht="17.25" customHeight="1">
      <c r="A32" s="83" t="s">
        <v>181</v>
      </c>
      <c r="B32" s="81"/>
      <c r="C32" s="206" t="s">
        <v>518</v>
      </c>
      <c r="D32" s="206" t="s">
        <v>518</v>
      </c>
      <c r="E32" s="206" t="s">
        <v>518</v>
      </c>
      <c r="F32" s="206" t="s">
        <v>518</v>
      </c>
      <c r="G32" s="206" t="s">
        <v>518</v>
      </c>
      <c r="H32" s="206" t="s">
        <v>518</v>
      </c>
      <c r="I32" s="218"/>
      <c r="J32" s="262"/>
      <c r="K32" s="262"/>
    </row>
    <row r="33" spans="1:11" s="13" customFormat="1" ht="17.25" customHeight="1">
      <c r="A33" s="83" t="s">
        <v>136</v>
      </c>
      <c r="B33" s="81"/>
      <c r="C33" s="206" t="s">
        <v>518</v>
      </c>
      <c r="D33" s="206" t="s">
        <v>518</v>
      </c>
      <c r="E33" s="206" t="s">
        <v>518</v>
      </c>
      <c r="F33" s="206" t="s">
        <v>518</v>
      </c>
      <c r="G33" s="206" t="s">
        <v>518</v>
      </c>
      <c r="H33" s="206" t="s">
        <v>518</v>
      </c>
      <c r="I33" s="218"/>
      <c r="J33" s="262"/>
      <c r="K33" s="262"/>
    </row>
    <row r="34" spans="1:11" s="13" customFormat="1" ht="30" customHeight="1">
      <c r="A34" s="83" t="s">
        <v>137</v>
      </c>
      <c r="B34" s="250" t="s">
        <v>183</v>
      </c>
      <c r="C34" s="206">
        <v>5</v>
      </c>
      <c r="D34" s="206">
        <v>6359</v>
      </c>
      <c r="E34" s="206">
        <v>12</v>
      </c>
      <c r="F34" s="206">
        <v>1889</v>
      </c>
      <c r="G34" s="206">
        <v>17</v>
      </c>
      <c r="H34" s="206">
        <v>8248</v>
      </c>
      <c r="I34" s="218"/>
      <c r="J34" s="262"/>
      <c r="K34" s="262"/>
    </row>
    <row r="35" spans="1:11" s="13" customFormat="1" ht="17.25" customHeight="1">
      <c r="A35" s="83" t="s">
        <v>613</v>
      </c>
      <c r="B35" s="250"/>
      <c r="C35" s="206" t="s">
        <v>518</v>
      </c>
      <c r="D35" s="206" t="s">
        <v>518</v>
      </c>
      <c r="E35" s="206" t="s">
        <v>518</v>
      </c>
      <c r="F35" s="206" t="s">
        <v>518</v>
      </c>
      <c r="G35" s="206" t="s">
        <v>518</v>
      </c>
      <c r="H35" s="206" t="s">
        <v>518</v>
      </c>
      <c r="I35" s="218"/>
      <c r="J35" s="262"/>
      <c r="K35" s="262"/>
    </row>
    <row r="36" spans="1:11" s="13" customFormat="1" ht="17.25" customHeight="1">
      <c r="A36" s="83" t="s">
        <v>614</v>
      </c>
      <c r="B36" s="250" t="s">
        <v>679</v>
      </c>
      <c r="C36" s="206">
        <v>194</v>
      </c>
      <c r="D36" s="206">
        <v>1322</v>
      </c>
      <c r="E36" s="206">
        <v>18</v>
      </c>
      <c r="F36" s="206">
        <v>273</v>
      </c>
      <c r="G36" s="206">
        <v>212</v>
      </c>
      <c r="H36" s="206">
        <v>1595</v>
      </c>
      <c r="I36" s="218"/>
      <c r="J36" s="262"/>
      <c r="K36" s="262"/>
    </row>
    <row r="37" spans="1:11" s="13" customFormat="1" ht="17.25" customHeight="1">
      <c r="A37" s="83" t="s">
        <v>809</v>
      </c>
      <c r="B37" s="230" t="s">
        <v>810</v>
      </c>
      <c r="C37" s="206">
        <v>75</v>
      </c>
      <c r="D37" s="206">
        <v>19535</v>
      </c>
      <c r="E37" s="206">
        <v>77</v>
      </c>
      <c r="F37" s="206">
        <v>11539</v>
      </c>
      <c r="G37" s="206">
        <v>152</v>
      </c>
      <c r="H37" s="206">
        <v>31074</v>
      </c>
      <c r="I37" s="218"/>
      <c r="J37" s="262"/>
      <c r="K37" s="262"/>
    </row>
    <row r="38" spans="1:14" ht="17.25" customHeight="1">
      <c r="A38" s="84" t="s">
        <v>649</v>
      </c>
      <c r="B38" s="251" t="s">
        <v>650</v>
      </c>
      <c r="C38" s="207" t="s">
        <v>518</v>
      </c>
      <c r="D38" s="207" t="s">
        <v>518</v>
      </c>
      <c r="E38" s="207" t="s">
        <v>518</v>
      </c>
      <c r="F38" s="207" t="s">
        <v>518</v>
      </c>
      <c r="G38" s="207" t="s">
        <v>518</v>
      </c>
      <c r="H38" s="207" t="s">
        <v>518</v>
      </c>
      <c r="I38" s="242"/>
      <c r="J38" s="262"/>
      <c r="K38" s="262"/>
      <c r="L38" s="13"/>
      <c r="M38" s="13"/>
      <c r="N38" s="13"/>
    </row>
    <row r="39" spans="1:14" ht="30" customHeight="1">
      <c r="A39" s="83" t="s">
        <v>138</v>
      </c>
      <c r="B39" s="250"/>
      <c r="C39" s="206">
        <v>54</v>
      </c>
      <c r="D39" s="206">
        <v>464</v>
      </c>
      <c r="E39" s="206">
        <v>90</v>
      </c>
      <c r="F39" s="206">
        <v>757</v>
      </c>
      <c r="G39" s="206">
        <v>144</v>
      </c>
      <c r="H39" s="244">
        <v>1221</v>
      </c>
      <c r="I39" s="242"/>
      <c r="J39" s="262"/>
      <c r="K39" s="262"/>
      <c r="L39" s="13"/>
      <c r="M39" s="13"/>
      <c r="N39" s="13"/>
    </row>
    <row r="40" spans="1:14" ht="17.25" customHeight="1">
      <c r="A40" s="83" t="s">
        <v>615</v>
      </c>
      <c r="B40" s="250" t="s">
        <v>595</v>
      </c>
      <c r="C40" s="206">
        <v>4040</v>
      </c>
      <c r="D40" s="206">
        <v>62575</v>
      </c>
      <c r="E40" s="206">
        <v>138</v>
      </c>
      <c r="F40" s="206">
        <v>4070</v>
      </c>
      <c r="G40" s="206">
        <v>4178</v>
      </c>
      <c r="H40" s="206">
        <v>66645</v>
      </c>
      <c r="I40" s="242"/>
      <c r="J40" s="262"/>
      <c r="K40" s="262"/>
      <c r="L40" s="13"/>
      <c r="M40" s="13"/>
      <c r="N40" s="13"/>
    </row>
    <row r="41" spans="1:14" ht="17.25" customHeight="1">
      <c r="A41" s="83" t="s">
        <v>139</v>
      </c>
      <c r="B41" s="81"/>
      <c r="C41" s="206" t="s">
        <v>518</v>
      </c>
      <c r="D41" s="206" t="s">
        <v>518</v>
      </c>
      <c r="E41" s="206" t="s">
        <v>518</v>
      </c>
      <c r="F41" s="206" t="s">
        <v>518</v>
      </c>
      <c r="G41" s="206" t="s">
        <v>518</v>
      </c>
      <c r="H41" s="206" t="s">
        <v>518</v>
      </c>
      <c r="I41" s="242"/>
      <c r="J41" s="262"/>
      <c r="K41" s="262"/>
      <c r="L41" s="13"/>
      <c r="M41" s="13"/>
      <c r="N41" s="13"/>
    </row>
    <row r="42" spans="1:14" ht="17.25" customHeight="1">
      <c r="A42" s="83" t="s">
        <v>140</v>
      </c>
      <c r="B42" s="250" t="s">
        <v>185</v>
      </c>
      <c r="C42" s="206">
        <v>359</v>
      </c>
      <c r="D42" s="206">
        <v>7878</v>
      </c>
      <c r="E42" s="206">
        <v>61</v>
      </c>
      <c r="F42" s="206">
        <v>283</v>
      </c>
      <c r="G42" s="206">
        <v>420</v>
      </c>
      <c r="H42" s="206">
        <v>8161</v>
      </c>
      <c r="I42" s="242"/>
      <c r="J42" s="262"/>
      <c r="K42" s="262"/>
      <c r="L42" s="13"/>
      <c r="M42" s="13"/>
      <c r="N42" s="13"/>
    </row>
    <row r="43" spans="1:14" ht="17.25" customHeight="1">
      <c r="A43" s="83" t="s">
        <v>141</v>
      </c>
      <c r="B43" s="250" t="s">
        <v>188</v>
      </c>
      <c r="C43" s="206" t="s">
        <v>518</v>
      </c>
      <c r="D43" s="206" t="s">
        <v>518</v>
      </c>
      <c r="E43" s="206" t="s">
        <v>518</v>
      </c>
      <c r="F43" s="206" t="s">
        <v>518</v>
      </c>
      <c r="G43" s="206" t="s">
        <v>518</v>
      </c>
      <c r="H43" s="206" t="s">
        <v>518</v>
      </c>
      <c r="I43" s="242"/>
      <c r="J43" s="262"/>
      <c r="K43" s="262"/>
      <c r="L43" s="13"/>
      <c r="M43" s="13"/>
      <c r="N43" s="13"/>
    </row>
    <row r="44" spans="1:14" ht="30" customHeight="1">
      <c r="A44" s="83" t="s">
        <v>142</v>
      </c>
      <c r="B44" s="250" t="s">
        <v>190</v>
      </c>
      <c r="C44" s="206">
        <v>7670</v>
      </c>
      <c r="D44" s="206">
        <v>22004</v>
      </c>
      <c r="E44" s="206">
        <v>2556</v>
      </c>
      <c r="F44" s="206">
        <v>7844</v>
      </c>
      <c r="G44" s="206">
        <v>10226</v>
      </c>
      <c r="H44" s="206">
        <v>29848</v>
      </c>
      <c r="I44" s="242"/>
      <c r="J44" s="262"/>
      <c r="K44" s="262"/>
      <c r="L44" s="13"/>
      <c r="M44" s="13"/>
      <c r="N44" s="13"/>
    </row>
    <row r="45" spans="1:14" ht="17.25" customHeight="1">
      <c r="A45" s="83" t="s">
        <v>143</v>
      </c>
      <c r="B45" s="250" t="s">
        <v>192</v>
      </c>
      <c r="C45" s="206" t="s">
        <v>518</v>
      </c>
      <c r="D45" s="206">
        <v>267</v>
      </c>
      <c r="E45" s="206" t="s">
        <v>518</v>
      </c>
      <c r="F45" s="206">
        <v>1</v>
      </c>
      <c r="G45" s="206" t="s">
        <v>518</v>
      </c>
      <c r="H45" s="206">
        <v>268</v>
      </c>
      <c r="I45" s="242"/>
      <c r="J45" s="262"/>
      <c r="K45" s="262"/>
      <c r="L45" s="13"/>
      <c r="M45" s="13"/>
      <c r="N45" s="13"/>
    </row>
    <row r="46" spans="1:14" ht="17.25" customHeight="1">
      <c r="A46" s="83" t="s">
        <v>146</v>
      </c>
      <c r="B46" s="250" t="s">
        <v>651</v>
      </c>
      <c r="C46" s="206">
        <v>1702</v>
      </c>
      <c r="D46" s="206">
        <v>76765</v>
      </c>
      <c r="E46" s="206">
        <v>135</v>
      </c>
      <c r="F46" s="206">
        <v>8671</v>
      </c>
      <c r="G46" s="206">
        <v>1837</v>
      </c>
      <c r="H46" s="206">
        <v>85436</v>
      </c>
      <c r="I46" s="242"/>
      <c r="J46" s="262"/>
      <c r="K46" s="262"/>
      <c r="L46" s="13"/>
      <c r="M46" s="13"/>
      <c r="N46" s="13"/>
    </row>
    <row r="47" spans="1:14" ht="17.25" customHeight="1">
      <c r="A47" s="83" t="s">
        <v>147</v>
      </c>
      <c r="B47" s="81"/>
      <c r="C47" s="206" t="s">
        <v>518</v>
      </c>
      <c r="D47" s="206" t="s">
        <v>518</v>
      </c>
      <c r="E47" s="206" t="s">
        <v>518</v>
      </c>
      <c r="F47" s="206" t="s">
        <v>518</v>
      </c>
      <c r="G47" s="206" t="s">
        <v>518</v>
      </c>
      <c r="H47" s="206" t="s">
        <v>518</v>
      </c>
      <c r="I47" s="242"/>
      <c r="J47" s="262"/>
      <c r="K47" s="262"/>
      <c r="L47" s="13"/>
      <c r="M47" s="13"/>
      <c r="N47" s="13"/>
    </row>
    <row r="48" spans="1:14" ht="17.25" customHeight="1">
      <c r="A48" s="83" t="s">
        <v>148</v>
      </c>
      <c r="B48" s="250" t="s">
        <v>652</v>
      </c>
      <c r="C48" s="206">
        <v>739</v>
      </c>
      <c r="D48" s="206">
        <v>32285</v>
      </c>
      <c r="E48" s="206">
        <v>25</v>
      </c>
      <c r="F48" s="206">
        <v>2848</v>
      </c>
      <c r="G48" s="206">
        <v>764</v>
      </c>
      <c r="H48" s="206">
        <v>35133</v>
      </c>
      <c r="I48" s="242"/>
      <c r="J48" s="262"/>
      <c r="K48" s="262"/>
      <c r="L48" s="13"/>
      <c r="M48" s="13"/>
      <c r="N48" s="13"/>
    </row>
    <row r="49" spans="1:14" ht="30" customHeight="1">
      <c r="A49" s="83" t="s">
        <v>616</v>
      </c>
      <c r="B49" s="250" t="s">
        <v>653</v>
      </c>
      <c r="C49" s="206" t="s">
        <v>518</v>
      </c>
      <c r="D49" s="206">
        <v>18764</v>
      </c>
      <c r="E49" s="206">
        <v>2</v>
      </c>
      <c r="F49" s="206">
        <v>259</v>
      </c>
      <c r="G49" s="206">
        <v>2</v>
      </c>
      <c r="H49" s="206">
        <v>19023</v>
      </c>
      <c r="I49" s="242"/>
      <c r="J49" s="262"/>
      <c r="K49" s="262"/>
      <c r="L49" s="13"/>
      <c r="M49" s="13"/>
      <c r="N49" s="13"/>
    </row>
    <row r="50" spans="1:14" ht="17.25" customHeight="1">
      <c r="A50" s="83" t="s">
        <v>149</v>
      </c>
      <c r="B50" s="250" t="s">
        <v>200</v>
      </c>
      <c r="C50" s="206" t="s">
        <v>518</v>
      </c>
      <c r="D50" s="206">
        <v>2216</v>
      </c>
      <c r="E50" s="206" t="s">
        <v>518</v>
      </c>
      <c r="F50" s="206">
        <v>152</v>
      </c>
      <c r="G50" s="206" t="s">
        <v>518</v>
      </c>
      <c r="H50" s="206">
        <v>2368</v>
      </c>
      <c r="I50" s="242"/>
      <c r="J50" s="262"/>
      <c r="K50" s="262"/>
      <c r="L50" s="13"/>
      <c r="M50" s="13"/>
      <c r="N50" s="13"/>
    </row>
    <row r="51" spans="1:14" ht="17.25" customHeight="1">
      <c r="A51" s="83" t="s">
        <v>617</v>
      </c>
      <c r="B51" s="81"/>
      <c r="C51" s="206" t="s">
        <v>518</v>
      </c>
      <c r="D51" s="206" t="s">
        <v>518</v>
      </c>
      <c r="E51" s="206" t="s">
        <v>518</v>
      </c>
      <c r="F51" s="206" t="s">
        <v>518</v>
      </c>
      <c r="G51" s="206" t="s">
        <v>518</v>
      </c>
      <c r="H51" s="206" t="s">
        <v>518</v>
      </c>
      <c r="I51" s="242"/>
      <c r="J51" s="262"/>
      <c r="K51" s="262"/>
      <c r="L51" s="13"/>
      <c r="M51" s="13"/>
      <c r="N51" s="13"/>
    </row>
    <row r="52" spans="1:14" ht="17.25" customHeight="1">
      <c r="A52" s="83" t="s">
        <v>803</v>
      </c>
      <c r="B52" s="250"/>
      <c r="C52" s="206">
        <v>228</v>
      </c>
      <c r="D52" s="206">
        <v>89</v>
      </c>
      <c r="E52" s="206">
        <v>330</v>
      </c>
      <c r="F52" s="206">
        <v>49</v>
      </c>
      <c r="G52" s="206">
        <v>558</v>
      </c>
      <c r="H52" s="206">
        <v>138</v>
      </c>
      <c r="I52" s="242"/>
      <c r="J52" s="262"/>
      <c r="K52" s="262"/>
      <c r="L52" s="13"/>
      <c r="M52" s="13"/>
      <c r="N52" s="13"/>
    </row>
    <row r="53" spans="1:14" ht="17.25" customHeight="1">
      <c r="A53" s="83" t="s">
        <v>150</v>
      </c>
      <c r="B53" s="250"/>
      <c r="C53" s="206" t="s">
        <v>518</v>
      </c>
      <c r="D53" s="206" t="s">
        <v>518</v>
      </c>
      <c r="E53" s="206" t="s">
        <v>518</v>
      </c>
      <c r="F53" s="206" t="s">
        <v>518</v>
      </c>
      <c r="G53" s="206" t="s">
        <v>518</v>
      </c>
      <c r="H53" s="206" t="s">
        <v>518</v>
      </c>
      <c r="I53" s="242"/>
      <c r="J53" s="262"/>
      <c r="K53" s="262"/>
      <c r="L53" s="13"/>
      <c r="M53" s="13"/>
      <c r="N53" s="13"/>
    </row>
    <row r="54" spans="1:14" ht="30" customHeight="1">
      <c r="A54" s="83" t="s">
        <v>151</v>
      </c>
      <c r="B54" s="270" t="s">
        <v>204</v>
      </c>
      <c r="C54" s="206" t="s">
        <v>518</v>
      </c>
      <c r="D54" s="206">
        <v>320</v>
      </c>
      <c r="E54" s="206" t="s">
        <v>518</v>
      </c>
      <c r="F54" s="206">
        <v>1</v>
      </c>
      <c r="G54" s="206" t="s">
        <v>518</v>
      </c>
      <c r="H54" s="206">
        <v>321</v>
      </c>
      <c r="I54" s="242"/>
      <c r="J54" s="262"/>
      <c r="K54" s="262"/>
      <c r="L54" s="13"/>
      <c r="M54" s="13"/>
      <c r="N54" s="13"/>
    </row>
    <row r="55" spans="1:14" ht="17.25" customHeight="1">
      <c r="A55" s="83" t="s">
        <v>808</v>
      </c>
      <c r="B55" s="250" t="s">
        <v>807</v>
      </c>
      <c r="C55" s="206" t="s">
        <v>518</v>
      </c>
      <c r="D55" s="206" t="s">
        <v>518</v>
      </c>
      <c r="E55" s="206" t="s">
        <v>518</v>
      </c>
      <c r="F55" s="206" t="s">
        <v>518</v>
      </c>
      <c r="G55" s="206" t="s">
        <v>518</v>
      </c>
      <c r="H55" s="206" t="s">
        <v>518</v>
      </c>
      <c r="I55" s="242"/>
      <c r="J55" s="262"/>
      <c r="K55" s="262"/>
      <c r="L55" s="13"/>
      <c r="M55" s="13"/>
      <c r="N55" s="13"/>
    </row>
    <row r="56" spans="1:14" ht="17.25" customHeight="1">
      <c r="A56" s="83" t="s">
        <v>618</v>
      </c>
      <c r="B56" s="250"/>
      <c r="C56" s="206" t="s">
        <v>518</v>
      </c>
      <c r="D56" s="206" t="s">
        <v>518</v>
      </c>
      <c r="E56" s="206" t="s">
        <v>518</v>
      </c>
      <c r="F56" s="206" t="s">
        <v>518</v>
      </c>
      <c r="G56" s="206" t="s">
        <v>518</v>
      </c>
      <c r="H56" s="206" t="s">
        <v>518</v>
      </c>
      <c r="I56" s="242"/>
      <c r="J56" s="262"/>
      <c r="K56" s="262"/>
      <c r="L56" s="13"/>
      <c r="M56" s="13"/>
      <c r="N56" s="13"/>
    </row>
    <row r="57" spans="1:14" ht="17.25" customHeight="1">
      <c r="A57" s="83" t="s">
        <v>152</v>
      </c>
      <c r="B57" s="230" t="s">
        <v>207</v>
      </c>
      <c r="C57" s="206" t="s">
        <v>518</v>
      </c>
      <c r="D57" s="206" t="s">
        <v>518</v>
      </c>
      <c r="E57" s="206" t="s">
        <v>518</v>
      </c>
      <c r="F57" s="206" t="s">
        <v>518</v>
      </c>
      <c r="G57" s="206" t="s">
        <v>518</v>
      </c>
      <c r="H57" s="206" t="s">
        <v>518</v>
      </c>
      <c r="I57" s="242"/>
      <c r="J57" s="262"/>
      <c r="K57" s="262"/>
      <c r="L57" s="13"/>
      <c r="M57" s="13"/>
      <c r="N57" s="13"/>
    </row>
    <row r="58" spans="1:14" ht="17.25" customHeight="1">
      <c r="A58" s="83" t="s">
        <v>762</v>
      </c>
      <c r="B58" s="250" t="s">
        <v>763</v>
      </c>
      <c r="C58" s="206">
        <v>9236</v>
      </c>
      <c r="D58" s="206">
        <v>110194</v>
      </c>
      <c r="E58" s="206">
        <v>759</v>
      </c>
      <c r="F58" s="206">
        <v>53860</v>
      </c>
      <c r="G58" s="206">
        <v>9995</v>
      </c>
      <c r="H58" s="206">
        <v>164054</v>
      </c>
      <c r="I58" s="242"/>
      <c r="J58" s="262"/>
      <c r="K58" s="262"/>
      <c r="L58" s="13"/>
      <c r="M58" s="13"/>
      <c r="N58" s="13"/>
    </row>
    <row r="59" spans="1:14" ht="30" customHeight="1">
      <c r="A59" s="83" t="s">
        <v>154</v>
      </c>
      <c r="B59" s="250"/>
      <c r="C59" s="206" t="s">
        <v>518</v>
      </c>
      <c r="D59" s="206" t="s">
        <v>518</v>
      </c>
      <c r="E59" s="206" t="s">
        <v>518</v>
      </c>
      <c r="F59" s="206" t="s">
        <v>518</v>
      </c>
      <c r="G59" s="206" t="s">
        <v>518</v>
      </c>
      <c r="H59" s="206" t="s">
        <v>518</v>
      </c>
      <c r="I59" s="242"/>
      <c r="J59" s="262"/>
      <c r="K59" s="262"/>
      <c r="L59" s="13"/>
      <c r="M59" s="13"/>
      <c r="N59" s="13"/>
    </row>
    <row r="60" spans="1:14" ht="17.25" customHeight="1">
      <c r="A60" s="83" t="s">
        <v>764</v>
      </c>
      <c r="B60" s="81"/>
      <c r="C60" s="206" t="s">
        <v>518</v>
      </c>
      <c r="D60" s="206" t="s">
        <v>518</v>
      </c>
      <c r="E60" s="206" t="s">
        <v>518</v>
      </c>
      <c r="F60" s="206" t="s">
        <v>518</v>
      </c>
      <c r="G60" s="206" t="s">
        <v>518</v>
      </c>
      <c r="H60" s="206" t="s">
        <v>518</v>
      </c>
      <c r="I60" s="242"/>
      <c r="J60" s="262"/>
      <c r="K60" s="262"/>
      <c r="L60" s="13"/>
      <c r="M60" s="13"/>
      <c r="N60" s="13"/>
    </row>
    <row r="61" spans="1:14" ht="17.25" customHeight="1">
      <c r="A61" s="83" t="s">
        <v>155</v>
      </c>
      <c r="B61" s="250" t="s">
        <v>210</v>
      </c>
      <c r="C61" s="206" t="s">
        <v>518</v>
      </c>
      <c r="D61" s="206" t="s">
        <v>518</v>
      </c>
      <c r="E61" s="206" t="s">
        <v>518</v>
      </c>
      <c r="F61" s="206" t="s">
        <v>518</v>
      </c>
      <c r="G61" s="206" t="s">
        <v>518</v>
      </c>
      <c r="H61" s="206" t="s">
        <v>518</v>
      </c>
      <c r="I61" s="242"/>
      <c r="J61" s="262"/>
      <c r="K61" s="262"/>
      <c r="L61" s="13"/>
      <c r="M61" s="13"/>
      <c r="N61" s="13"/>
    </row>
    <row r="62" spans="1:14" ht="17.25" customHeight="1">
      <c r="A62" s="83" t="s">
        <v>675</v>
      </c>
      <c r="B62" s="250" t="s">
        <v>668</v>
      </c>
      <c r="C62" s="206" t="s">
        <v>518</v>
      </c>
      <c r="D62" s="206" t="s">
        <v>518</v>
      </c>
      <c r="E62" s="206" t="s">
        <v>518</v>
      </c>
      <c r="F62" s="206" t="s">
        <v>518</v>
      </c>
      <c r="G62" s="206" t="s">
        <v>518</v>
      </c>
      <c r="H62" s="206" t="s">
        <v>518</v>
      </c>
      <c r="I62" s="242"/>
      <c r="J62" s="262"/>
      <c r="K62" s="262"/>
      <c r="L62" s="13"/>
      <c r="M62" s="13"/>
      <c r="N62" s="13"/>
    </row>
    <row r="63" spans="1:14" ht="17.25" customHeight="1">
      <c r="A63" s="84" t="s">
        <v>156</v>
      </c>
      <c r="B63" s="251" t="s">
        <v>212</v>
      </c>
      <c r="C63" s="207" t="s">
        <v>518</v>
      </c>
      <c r="D63" s="207" t="s">
        <v>518</v>
      </c>
      <c r="E63" s="207" t="s">
        <v>518</v>
      </c>
      <c r="F63" s="207" t="s">
        <v>518</v>
      </c>
      <c r="G63" s="207" t="s">
        <v>518</v>
      </c>
      <c r="H63" s="207" t="s">
        <v>518</v>
      </c>
      <c r="I63" s="242"/>
      <c r="J63" s="262"/>
      <c r="K63" s="262"/>
      <c r="L63" s="13"/>
      <c r="M63" s="13"/>
      <c r="N63" s="13"/>
    </row>
    <row r="64" spans="1:14" ht="30" customHeight="1">
      <c r="A64" s="260" t="s">
        <v>619</v>
      </c>
      <c r="B64" s="261" t="s">
        <v>654</v>
      </c>
      <c r="C64" s="244">
        <v>162</v>
      </c>
      <c r="D64" s="244">
        <v>2000</v>
      </c>
      <c r="E64" s="244">
        <v>47</v>
      </c>
      <c r="F64" s="244">
        <v>4056</v>
      </c>
      <c r="G64" s="244">
        <v>209</v>
      </c>
      <c r="H64" s="244">
        <v>6056</v>
      </c>
      <c r="I64" s="242"/>
      <c r="J64" s="262"/>
      <c r="K64" s="262"/>
      <c r="L64" s="13"/>
      <c r="M64" s="13"/>
      <c r="N64" s="13"/>
    </row>
    <row r="65" spans="1:14" ht="17.25" customHeight="1">
      <c r="A65" s="83" t="s">
        <v>620</v>
      </c>
      <c r="B65" s="250" t="s">
        <v>526</v>
      </c>
      <c r="C65" s="206">
        <v>1196</v>
      </c>
      <c r="D65" s="206">
        <v>23420</v>
      </c>
      <c r="E65" s="206">
        <v>183</v>
      </c>
      <c r="F65" s="206">
        <v>1175</v>
      </c>
      <c r="G65" s="206">
        <v>1379</v>
      </c>
      <c r="H65" s="206">
        <v>24595</v>
      </c>
      <c r="I65" s="242"/>
      <c r="J65" s="262"/>
      <c r="K65" s="262"/>
      <c r="L65" s="13"/>
      <c r="M65" s="13"/>
      <c r="N65" s="13"/>
    </row>
    <row r="66" spans="1:14" ht="17.25" customHeight="1">
      <c r="A66" s="83" t="s">
        <v>621</v>
      </c>
      <c r="B66" s="250" t="s">
        <v>628</v>
      </c>
      <c r="C66" s="206" t="s">
        <v>518</v>
      </c>
      <c r="D66" s="206" t="s">
        <v>518</v>
      </c>
      <c r="E66" s="206" t="s">
        <v>518</v>
      </c>
      <c r="F66" s="206" t="s">
        <v>518</v>
      </c>
      <c r="G66" s="206" t="s">
        <v>518</v>
      </c>
      <c r="H66" s="206" t="s">
        <v>518</v>
      </c>
      <c r="I66" s="242"/>
      <c r="J66" s="262"/>
      <c r="K66" s="262"/>
      <c r="L66" s="13"/>
      <c r="M66" s="13"/>
      <c r="N66" s="13"/>
    </row>
    <row r="67" spans="1:14" ht="17.25" customHeight="1">
      <c r="A67" s="83" t="s">
        <v>622</v>
      </c>
      <c r="B67" s="250" t="s">
        <v>655</v>
      </c>
      <c r="C67" s="206">
        <v>134</v>
      </c>
      <c r="D67" s="206">
        <v>2209</v>
      </c>
      <c r="E67" s="206">
        <v>144</v>
      </c>
      <c r="F67" s="206">
        <v>89</v>
      </c>
      <c r="G67" s="206">
        <v>278</v>
      </c>
      <c r="H67" s="206">
        <v>2298</v>
      </c>
      <c r="I67" s="242"/>
      <c r="J67" s="262"/>
      <c r="K67" s="262"/>
      <c r="L67" s="13"/>
      <c r="M67" s="13"/>
      <c r="N67" s="13"/>
    </row>
    <row r="68" spans="1:14" ht="17.25" customHeight="1">
      <c r="A68" s="83" t="s">
        <v>623</v>
      </c>
      <c r="B68" s="250"/>
      <c r="C68" s="206" t="s">
        <v>518</v>
      </c>
      <c r="D68" s="206" t="s">
        <v>518</v>
      </c>
      <c r="E68" s="206" t="s">
        <v>518</v>
      </c>
      <c r="F68" s="206" t="s">
        <v>518</v>
      </c>
      <c r="G68" s="206" t="s">
        <v>518</v>
      </c>
      <c r="H68" s="206" t="s">
        <v>518</v>
      </c>
      <c r="I68" s="242"/>
      <c r="J68" s="262"/>
      <c r="K68" s="262"/>
      <c r="L68" s="13"/>
      <c r="M68" s="13"/>
      <c r="N68" s="13"/>
    </row>
    <row r="69" spans="1:14" ht="30" customHeight="1">
      <c r="A69" s="83" t="s">
        <v>624</v>
      </c>
      <c r="B69" s="228"/>
      <c r="C69" s="206">
        <v>52</v>
      </c>
      <c r="D69" s="206">
        <v>6131</v>
      </c>
      <c r="E69" s="206">
        <v>5</v>
      </c>
      <c r="F69" s="206">
        <v>1496</v>
      </c>
      <c r="G69" s="206">
        <v>57</v>
      </c>
      <c r="H69" s="206">
        <v>7627</v>
      </c>
      <c r="I69" s="242"/>
      <c r="J69" s="262"/>
      <c r="K69" s="262"/>
      <c r="L69" s="13"/>
      <c r="M69" s="13"/>
      <c r="N69" s="13"/>
    </row>
    <row r="70" spans="1:14" ht="17.25" customHeight="1">
      <c r="A70" s="83" t="s">
        <v>214</v>
      </c>
      <c r="B70" s="250"/>
      <c r="C70" s="206" t="s">
        <v>518</v>
      </c>
      <c r="D70" s="206">
        <v>13</v>
      </c>
      <c r="E70" s="206" t="s">
        <v>518</v>
      </c>
      <c r="F70" s="206">
        <v>3</v>
      </c>
      <c r="G70" s="206" t="s">
        <v>518</v>
      </c>
      <c r="H70" s="206">
        <v>16</v>
      </c>
      <c r="I70" s="242"/>
      <c r="J70" s="262"/>
      <c r="K70" s="262"/>
      <c r="L70" s="13"/>
      <c r="M70" s="13"/>
      <c r="N70" s="13"/>
    </row>
    <row r="71" spans="1:13" ht="18" customHeight="1">
      <c r="A71" s="83" t="s">
        <v>122</v>
      </c>
      <c r="B71" s="81" t="s">
        <v>122</v>
      </c>
      <c r="C71" s="208"/>
      <c r="D71" s="208"/>
      <c r="E71" s="208"/>
      <c r="F71" s="208"/>
      <c r="G71" s="208"/>
      <c r="H71" s="208"/>
      <c r="I71" s="243"/>
      <c r="J71" s="262"/>
      <c r="M71" s="13"/>
    </row>
    <row r="72" spans="1:13" ht="18" customHeight="1">
      <c r="A72" s="85" t="s">
        <v>59</v>
      </c>
      <c r="B72" s="87" t="s">
        <v>60</v>
      </c>
      <c r="C72" s="221">
        <f aca="true" t="shared" si="0" ref="C72:H72">SUM(C14:C70)</f>
        <v>45627</v>
      </c>
      <c r="D72" s="221">
        <f t="shared" si="0"/>
        <v>845080</v>
      </c>
      <c r="E72" s="221">
        <f t="shared" si="0"/>
        <v>5276</v>
      </c>
      <c r="F72" s="221">
        <f t="shared" si="0"/>
        <v>184049</v>
      </c>
      <c r="G72" s="221">
        <f t="shared" si="0"/>
        <v>50903</v>
      </c>
      <c r="H72" s="221">
        <f t="shared" si="0"/>
        <v>1029129</v>
      </c>
      <c r="I72" s="243"/>
      <c r="M72" s="13"/>
    </row>
    <row r="73" spans="1:11" s="13" customFormat="1" ht="11.25" customHeight="1">
      <c r="A73" s="8"/>
      <c r="B73" s="8"/>
      <c r="C73" s="8"/>
      <c r="D73" s="8"/>
      <c r="E73" s="8"/>
      <c r="F73" s="8"/>
      <c r="G73" s="8"/>
      <c r="H73" s="8"/>
      <c r="J73" s="248"/>
      <c r="K73" s="248"/>
    </row>
    <row r="74" spans="1:11" s="13" customFormat="1" ht="11.25" customHeight="1">
      <c r="A74" s="9"/>
      <c r="B74" s="8"/>
      <c r="C74" s="8"/>
      <c r="D74" s="8"/>
      <c r="E74" s="8"/>
      <c r="F74" s="8"/>
      <c r="G74" s="8"/>
      <c r="H74" s="10"/>
      <c r="J74" s="248"/>
      <c r="K74" s="248"/>
    </row>
    <row r="75" spans="1:11" s="8" customFormat="1" ht="27">
      <c r="A75" s="258" t="s">
        <v>19</v>
      </c>
      <c r="H75" s="11"/>
      <c r="J75" s="12"/>
      <c r="K75" s="12"/>
    </row>
    <row r="76" spans="1:11" s="8" customFormat="1" ht="27" customHeight="1">
      <c r="A76" s="286" t="s">
        <v>761</v>
      </c>
      <c r="B76" s="286"/>
      <c r="H76" s="12"/>
      <c r="J76" s="12"/>
      <c r="K76" s="12"/>
    </row>
    <row r="77" spans="10:11" s="8" customFormat="1" ht="11.25" customHeight="1">
      <c r="J77" s="12"/>
      <c r="K77" s="12"/>
    </row>
    <row r="78" spans="1:11" s="8" customFormat="1" ht="27" customHeight="1">
      <c r="A78" s="342" t="s">
        <v>20</v>
      </c>
      <c r="B78" s="342"/>
      <c r="J78" s="12"/>
      <c r="K78" s="12"/>
    </row>
    <row r="79" spans="1:11" s="8" customFormat="1" ht="27" customHeight="1">
      <c r="A79" s="341" t="s">
        <v>21</v>
      </c>
      <c r="B79" s="341"/>
      <c r="C79" s="341"/>
      <c r="J79" s="12"/>
      <c r="K79" s="12"/>
    </row>
    <row r="80" spans="10:11" s="8" customFormat="1" ht="11.25" customHeight="1">
      <c r="J80" s="12"/>
      <c r="K80" s="12"/>
    </row>
    <row r="81" spans="1:11" s="8" customFormat="1" ht="27" customHeight="1">
      <c r="A81" s="342" t="s">
        <v>22</v>
      </c>
      <c r="B81" s="342"/>
      <c r="J81" s="12"/>
      <c r="K81" s="12"/>
    </row>
    <row r="82" spans="1:11" s="8" customFormat="1" ht="27" customHeight="1">
      <c r="A82" s="341" t="s">
        <v>23</v>
      </c>
      <c r="B82" s="341"/>
      <c r="C82" s="341"/>
      <c r="D82" s="341"/>
      <c r="J82" s="12"/>
      <c r="K82" s="12"/>
    </row>
    <row r="83" spans="10:11" s="8" customFormat="1" ht="12.75">
      <c r="J83" s="12"/>
      <c r="K83" s="12"/>
    </row>
    <row r="84" spans="1:11" s="13" customFormat="1" ht="15.75">
      <c r="A84" s="8"/>
      <c r="B84" s="8"/>
      <c r="C84" s="8"/>
      <c r="D84" s="8"/>
      <c r="E84" s="8"/>
      <c r="F84" s="8"/>
      <c r="G84" s="8"/>
      <c r="H84" s="8"/>
      <c r="J84" s="248"/>
      <c r="K84" s="248"/>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spans="1:107" s="13" customFormat="1" ht="15.75">
      <c r="A97" s="43"/>
      <c r="I97" s="43"/>
      <c r="J97" s="249"/>
      <c r="K97" s="249"/>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c r="CL97" s="43"/>
      <c r="CM97" s="43"/>
      <c r="CN97" s="43"/>
      <c r="CO97" s="43"/>
      <c r="CP97" s="43"/>
      <c r="CQ97" s="43"/>
      <c r="CR97" s="43"/>
      <c r="CS97" s="43"/>
      <c r="CT97" s="43"/>
      <c r="CU97" s="43"/>
      <c r="CV97" s="43"/>
      <c r="CW97" s="43"/>
      <c r="CX97" s="43"/>
      <c r="CY97" s="43"/>
      <c r="CZ97" s="43"/>
      <c r="DA97" s="43"/>
      <c r="DB97" s="43"/>
      <c r="DC97" s="43"/>
    </row>
    <row r="98" spans="1:107" s="13" customFormat="1" ht="15.75">
      <c r="A98" s="43"/>
      <c r="I98" s="43"/>
      <c r="J98" s="249"/>
      <c r="K98" s="249"/>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c r="CL98" s="43"/>
      <c r="CM98" s="43"/>
      <c r="CN98" s="43"/>
      <c r="CO98" s="43"/>
      <c r="CP98" s="43"/>
      <c r="CQ98" s="43"/>
      <c r="CR98" s="43"/>
      <c r="CS98" s="43"/>
      <c r="CT98" s="43"/>
      <c r="CU98" s="43"/>
      <c r="CV98" s="43"/>
      <c r="CW98" s="43"/>
      <c r="CX98" s="43"/>
      <c r="CY98" s="43"/>
      <c r="CZ98" s="43"/>
      <c r="DA98" s="43"/>
      <c r="DB98" s="43"/>
      <c r="DC98" s="43"/>
    </row>
    <row r="99" spans="1:107" s="13" customFormat="1" ht="15.75">
      <c r="A99" s="43"/>
      <c r="I99" s="43"/>
      <c r="J99" s="249"/>
      <c r="K99" s="249"/>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c r="CL99" s="43"/>
      <c r="CM99" s="43"/>
      <c r="CN99" s="43"/>
      <c r="CO99" s="43"/>
      <c r="CP99" s="43"/>
      <c r="CQ99" s="43"/>
      <c r="CR99" s="43"/>
      <c r="CS99" s="43"/>
      <c r="CT99" s="43"/>
      <c r="CU99" s="43"/>
      <c r="CV99" s="43"/>
      <c r="CW99" s="43"/>
      <c r="CX99" s="43"/>
      <c r="CY99" s="43"/>
      <c r="CZ99" s="43"/>
      <c r="DA99" s="43"/>
      <c r="DB99" s="43"/>
      <c r="DC99" s="43"/>
    </row>
    <row r="100" spans="1:107" s="13" customFormat="1" ht="15.75">
      <c r="A100" s="43"/>
      <c r="I100" s="43"/>
      <c r="J100" s="249"/>
      <c r="K100" s="249"/>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c r="CL100" s="43"/>
      <c r="CM100" s="43"/>
      <c r="CN100" s="43"/>
      <c r="CO100" s="43"/>
      <c r="CP100" s="43"/>
      <c r="CQ100" s="43"/>
      <c r="CR100" s="43"/>
      <c r="CS100" s="43"/>
      <c r="CT100" s="43"/>
      <c r="CU100" s="43"/>
      <c r="CV100" s="43"/>
      <c r="CW100" s="43"/>
      <c r="CX100" s="43"/>
      <c r="CY100" s="43"/>
      <c r="CZ100" s="43"/>
      <c r="DA100" s="43"/>
      <c r="DB100" s="43"/>
      <c r="DC100" s="43"/>
    </row>
    <row r="101" spans="1:107" s="13" customFormat="1" ht="15.75">
      <c r="A101" s="43"/>
      <c r="I101" s="43"/>
      <c r="J101" s="249"/>
      <c r="K101" s="249"/>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c r="CS101" s="43"/>
      <c r="CT101" s="43"/>
      <c r="CU101" s="43"/>
      <c r="CV101" s="43"/>
      <c r="CW101" s="43"/>
      <c r="CX101" s="43"/>
      <c r="CY101" s="43"/>
      <c r="CZ101" s="43"/>
      <c r="DA101" s="43"/>
      <c r="DB101" s="43"/>
      <c r="DC101" s="43"/>
    </row>
    <row r="102" spans="1:107" s="13" customFormat="1" ht="15.75">
      <c r="A102" s="43"/>
      <c r="I102" s="43"/>
      <c r="J102" s="249"/>
      <c r="K102" s="249"/>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row>
    <row r="103" spans="1:107" s="13" customFormat="1" ht="15.75">
      <c r="A103" s="43"/>
      <c r="I103" s="43"/>
      <c r="J103" s="249"/>
      <c r="K103" s="249"/>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row>
    <row r="104" spans="1:107" s="13" customFormat="1" ht="15.75">
      <c r="A104" s="43"/>
      <c r="I104" s="43"/>
      <c r="J104" s="249"/>
      <c r="K104" s="249"/>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row>
    <row r="105" spans="1:107" s="13" customFormat="1" ht="15.75">
      <c r="A105" s="43"/>
      <c r="I105" s="43"/>
      <c r="J105" s="249"/>
      <c r="K105" s="249"/>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row>
    <row r="106" spans="1:107" s="13" customFormat="1" ht="15.75">
      <c r="A106" s="43"/>
      <c r="I106" s="43"/>
      <c r="J106" s="249"/>
      <c r="K106" s="249"/>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3"/>
      <c r="DA106" s="43"/>
      <c r="DB106" s="43"/>
      <c r="DC106" s="43"/>
    </row>
    <row r="107" spans="1:107" s="13" customFormat="1" ht="15.75">
      <c r="A107" s="43"/>
      <c r="I107" s="43"/>
      <c r="J107" s="249"/>
      <c r="K107" s="249"/>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row>
    <row r="108" spans="1:107" s="13" customFormat="1" ht="15.75">
      <c r="A108" s="43"/>
      <c r="I108" s="43"/>
      <c r="J108" s="249"/>
      <c r="K108" s="249"/>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3"/>
      <c r="DC108" s="43"/>
    </row>
    <row r="109" spans="1:107" s="13" customFormat="1" ht="15.75">
      <c r="A109" s="43"/>
      <c r="I109" s="43"/>
      <c r="J109" s="249"/>
      <c r="K109" s="249"/>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row>
    <row r="110" spans="1:107" s="13" customFormat="1" ht="15.75">
      <c r="A110" s="43"/>
      <c r="I110" s="43"/>
      <c r="J110" s="249"/>
      <c r="K110" s="249"/>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c r="CX110" s="43"/>
      <c r="CY110" s="43"/>
      <c r="CZ110" s="43"/>
      <c r="DA110" s="43"/>
      <c r="DB110" s="43"/>
      <c r="DC110" s="43"/>
    </row>
    <row r="111" spans="1:107" s="13" customFormat="1" ht="15.75">
      <c r="A111" s="43"/>
      <c r="I111" s="43"/>
      <c r="J111" s="249"/>
      <c r="K111" s="249"/>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row>
    <row r="112" spans="1:107" s="13" customFormat="1" ht="15.75">
      <c r="A112" s="43"/>
      <c r="I112" s="43"/>
      <c r="J112" s="249"/>
      <c r="K112" s="249"/>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row>
    <row r="113" spans="1:107" s="13" customFormat="1" ht="15.75">
      <c r="A113" s="43"/>
      <c r="I113" s="43"/>
      <c r="J113" s="249"/>
      <c r="K113" s="249"/>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row>
    <row r="114" spans="1:107" s="13" customFormat="1" ht="15.75">
      <c r="A114" s="43"/>
      <c r="I114" s="43"/>
      <c r="J114" s="249"/>
      <c r="K114" s="249"/>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row>
    <row r="115" spans="1:107" s="13" customFormat="1" ht="15.75">
      <c r="A115" s="43"/>
      <c r="I115" s="43"/>
      <c r="J115" s="249"/>
      <c r="K115" s="249"/>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3"/>
      <c r="CR115" s="43"/>
      <c r="CS115" s="43"/>
      <c r="CT115" s="43"/>
      <c r="CU115" s="43"/>
      <c r="CV115" s="43"/>
      <c r="CW115" s="43"/>
      <c r="CX115" s="43"/>
      <c r="CY115" s="43"/>
      <c r="CZ115" s="43"/>
      <c r="DA115" s="43"/>
      <c r="DB115" s="43"/>
      <c r="DC115" s="43"/>
    </row>
    <row r="116" spans="1:107" s="13" customFormat="1" ht="15.75">
      <c r="A116" s="43"/>
      <c r="I116" s="43"/>
      <c r="J116" s="249"/>
      <c r="K116" s="249"/>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row>
    <row r="117" spans="1:107" s="13" customFormat="1" ht="15.75">
      <c r="A117" s="43"/>
      <c r="I117" s="43"/>
      <c r="J117" s="249"/>
      <c r="K117" s="249"/>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c r="CR117" s="43"/>
      <c r="CS117" s="43"/>
      <c r="CT117" s="43"/>
      <c r="CU117" s="43"/>
      <c r="CV117" s="43"/>
      <c r="CW117" s="43"/>
      <c r="CX117" s="43"/>
      <c r="CY117" s="43"/>
      <c r="CZ117" s="43"/>
      <c r="DA117" s="43"/>
      <c r="DB117" s="43"/>
      <c r="DC117" s="43"/>
    </row>
    <row r="118" spans="1:107" s="13" customFormat="1" ht="15.75">
      <c r="A118" s="43"/>
      <c r="I118" s="43"/>
      <c r="J118" s="249"/>
      <c r="K118" s="249"/>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c r="CS118" s="43"/>
      <c r="CT118" s="43"/>
      <c r="CU118" s="43"/>
      <c r="CV118" s="43"/>
      <c r="CW118" s="43"/>
      <c r="CX118" s="43"/>
      <c r="CY118" s="43"/>
      <c r="CZ118" s="43"/>
      <c r="DA118" s="43"/>
      <c r="DB118" s="43"/>
      <c r="DC118" s="43"/>
    </row>
    <row r="119" spans="1:107" s="13" customFormat="1" ht="15.75">
      <c r="A119" s="43"/>
      <c r="I119" s="43"/>
      <c r="J119" s="249"/>
      <c r="K119" s="249"/>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c r="CM119" s="43"/>
      <c r="CN119" s="43"/>
      <c r="CO119" s="43"/>
      <c r="CP119" s="43"/>
      <c r="CQ119" s="43"/>
      <c r="CR119" s="43"/>
      <c r="CS119" s="43"/>
      <c r="CT119" s="43"/>
      <c r="CU119" s="43"/>
      <c r="CV119" s="43"/>
      <c r="CW119" s="43"/>
      <c r="CX119" s="43"/>
      <c r="CY119" s="43"/>
      <c r="CZ119" s="43"/>
      <c r="DA119" s="43"/>
      <c r="DB119" s="43"/>
      <c r="DC119" s="43"/>
    </row>
    <row r="120" spans="1:107" s="13" customFormat="1" ht="15.75">
      <c r="A120" s="43"/>
      <c r="I120" s="43"/>
      <c r="J120" s="249"/>
      <c r="K120" s="249"/>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3"/>
      <c r="DA120" s="43"/>
      <c r="DB120" s="43"/>
      <c r="DC120" s="43"/>
    </row>
    <row r="121" spans="1:107" s="13" customFormat="1" ht="15.75">
      <c r="A121" s="43"/>
      <c r="I121" s="43"/>
      <c r="J121" s="249"/>
      <c r="K121" s="249"/>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c r="CX121" s="43"/>
      <c r="CY121" s="43"/>
      <c r="CZ121" s="43"/>
      <c r="DA121" s="43"/>
      <c r="DB121" s="43"/>
      <c r="DC121" s="43"/>
    </row>
    <row r="122" spans="1:107" s="13" customFormat="1" ht="15.75">
      <c r="A122" s="43"/>
      <c r="I122" s="43"/>
      <c r="J122" s="249"/>
      <c r="K122" s="249"/>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c r="CF122" s="43"/>
      <c r="CG122" s="43"/>
      <c r="CH122" s="43"/>
      <c r="CI122" s="43"/>
      <c r="CJ122" s="43"/>
      <c r="CK122" s="43"/>
      <c r="CL122" s="43"/>
      <c r="CM122" s="43"/>
      <c r="CN122" s="43"/>
      <c r="CO122" s="43"/>
      <c r="CP122" s="43"/>
      <c r="CQ122" s="43"/>
      <c r="CR122" s="43"/>
      <c r="CS122" s="43"/>
      <c r="CT122" s="43"/>
      <c r="CU122" s="43"/>
      <c r="CV122" s="43"/>
      <c r="CW122" s="43"/>
      <c r="CX122" s="43"/>
      <c r="CY122" s="43"/>
      <c r="CZ122" s="43"/>
      <c r="DA122" s="43"/>
      <c r="DB122" s="43"/>
      <c r="DC122" s="43"/>
    </row>
    <row r="123" spans="1:107" s="13" customFormat="1" ht="15.75">
      <c r="A123" s="43"/>
      <c r="I123" s="43"/>
      <c r="J123" s="249"/>
      <c r="K123" s="249"/>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row>
    <row r="124" spans="1:107" s="13" customFormat="1" ht="15.75">
      <c r="A124" s="43"/>
      <c r="I124" s="43"/>
      <c r="J124" s="249"/>
      <c r="K124" s="249"/>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row>
    <row r="125" spans="1:107" s="13" customFormat="1" ht="15.75">
      <c r="A125" s="43"/>
      <c r="I125" s="43"/>
      <c r="J125" s="249"/>
      <c r="K125" s="249"/>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row>
    <row r="126" spans="1:107" s="13" customFormat="1" ht="15.75">
      <c r="A126" s="43"/>
      <c r="I126" s="43"/>
      <c r="J126" s="249"/>
      <c r="K126" s="249"/>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43"/>
      <c r="CX126" s="43"/>
      <c r="CY126" s="43"/>
      <c r="CZ126" s="43"/>
      <c r="DA126" s="43"/>
      <c r="DB126" s="43"/>
      <c r="DC126" s="43"/>
    </row>
    <row r="127" spans="1:107" s="13" customFormat="1" ht="15.75">
      <c r="A127" s="43"/>
      <c r="I127" s="43"/>
      <c r="J127" s="249"/>
      <c r="K127" s="249"/>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43"/>
      <c r="CR127" s="43"/>
      <c r="CS127" s="43"/>
      <c r="CT127" s="43"/>
      <c r="CU127" s="43"/>
      <c r="CV127" s="43"/>
      <c r="CW127" s="43"/>
      <c r="CX127" s="43"/>
      <c r="CY127" s="43"/>
      <c r="CZ127" s="43"/>
      <c r="DA127" s="43"/>
      <c r="DB127" s="43"/>
      <c r="DC127" s="43"/>
    </row>
    <row r="128" spans="1:107" s="13" customFormat="1" ht="15.75">
      <c r="A128" s="43"/>
      <c r="I128" s="43"/>
      <c r="J128" s="249"/>
      <c r="K128" s="249"/>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43"/>
      <c r="CU128" s="43"/>
      <c r="CV128" s="43"/>
      <c r="CW128" s="43"/>
      <c r="CX128" s="43"/>
      <c r="CY128" s="43"/>
      <c r="CZ128" s="43"/>
      <c r="DA128" s="43"/>
      <c r="DB128" s="43"/>
      <c r="DC128" s="43"/>
    </row>
    <row r="129" spans="1:107" s="13" customFormat="1" ht="15.75">
      <c r="A129" s="43"/>
      <c r="I129" s="43"/>
      <c r="J129" s="249"/>
      <c r="K129" s="249"/>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row>
    <row r="130" spans="1:107" s="13" customFormat="1" ht="15.75">
      <c r="A130" s="43"/>
      <c r="I130" s="43"/>
      <c r="J130" s="249"/>
      <c r="K130" s="249"/>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43"/>
      <c r="DC130" s="43"/>
    </row>
    <row r="131" spans="1:107" s="13" customFormat="1" ht="15.75">
      <c r="A131" s="43"/>
      <c r="I131" s="43"/>
      <c r="J131" s="249"/>
      <c r="K131" s="249"/>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row>
    <row r="132" spans="1:107" s="13" customFormat="1" ht="15.75">
      <c r="A132" s="43"/>
      <c r="I132" s="43"/>
      <c r="J132" s="249"/>
      <c r="K132" s="249"/>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row>
    <row r="133" spans="1:107" s="13" customFormat="1" ht="15.75">
      <c r="A133" s="43"/>
      <c r="I133" s="43"/>
      <c r="J133" s="249"/>
      <c r="K133" s="249"/>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row>
    <row r="134" spans="1:107" s="13" customFormat="1" ht="15.75">
      <c r="A134" s="43"/>
      <c r="I134" s="43"/>
      <c r="J134" s="249"/>
      <c r="K134" s="249"/>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row>
    <row r="135" spans="1:107" s="13" customFormat="1" ht="15.75">
      <c r="A135" s="43"/>
      <c r="I135" s="43"/>
      <c r="J135" s="249"/>
      <c r="K135" s="249"/>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row>
    <row r="136" spans="1:107" s="13" customFormat="1" ht="15.75">
      <c r="A136" s="43"/>
      <c r="I136" s="43"/>
      <c r="J136" s="249"/>
      <c r="K136" s="249"/>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row>
    <row r="137" spans="1:107" s="13" customFormat="1" ht="15.75">
      <c r="A137" s="43"/>
      <c r="I137" s="43"/>
      <c r="J137" s="249"/>
      <c r="K137" s="249"/>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3"/>
      <c r="CL137" s="43"/>
      <c r="CM137" s="43"/>
      <c r="CN137" s="43"/>
      <c r="CO137" s="43"/>
      <c r="CP137" s="43"/>
      <c r="CQ137" s="43"/>
      <c r="CR137" s="43"/>
      <c r="CS137" s="43"/>
      <c r="CT137" s="43"/>
      <c r="CU137" s="43"/>
      <c r="CV137" s="43"/>
      <c r="CW137" s="43"/>
      <c r="CX137" s="43"/>
      <c r="CY137" s="43"/>
      <c r="CZ137" s="43"/>
      <c r="DA137" s="43"/>
      <c r="DB137" s="43"/>
      <c r="DC137" s="43"/>
    </row>
    <row r="138" spans="1:107" s="13" customFormat="1" ht="15.75">
      <c r="A138" s="43"/>
      <c r="I138" s="43"/>
      <c r="J138" s="249"/>
      <c r="K138" s="249"/>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3"/>
      <c r="CL138" s="43"/>
      <c r="CM138" s="43"/>
      <c r="CN138" s="43"/>
      <c r="CO138" s="43"/>
      <c r="CP138" s="43"/>
      <c r="CQ138" s="43"/>
      <c r="CR138" s="43"/>
      <c r="CS138" s="43"/>
      <c r="CT138" s="43"/>
      <c r="CU138" s="43"/>
      <c r="CV138" s="43"/>
      <c r="CW138" s="43"/>
      <c r="CX138" s="43"/>
      <c r="CY138" s="43"/>
      <c r="CZ138" s="43"/>
      <c r="DA138" s="43"/>
      <c r="DB138" s="43"/>
      <c r="DC138" s="43"/>
    </row>
    <row r="139" spans="1:107" s="13" customFormat="1" ht="15.75">
      <c r="A139" s="43"/>
      <c r="I139" s="43"/>
      <c r="J139" s="249"/>
      <c r="K139" s="249"/>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c r="CF139" s="43"/>
      <c r="CG139" s="43"/>
      <c r="CH139" s="43"/>
      <c r="CI139" s="43"/>
      <c r="CJ139" s="43"/>
      <c r="CK139" s="43"/>
      <c r="CL139" s="43"/>
      <c r="CM139" s="43"/>
      <c r="CN139" s="43"/>
      <c r="CO139" s="43"/>
      <c r="CP139" s="43"/>
      <c r="CQ139" s="43"/>
      <c r="CR139" s="43"/>
      <c r="CS139" s="43"/>
      <c r="CT139" s="43"/>
      <c r="CU139" s="43"/>
      <c r="CV139" s="43"/>
      <c r="CW139" s="43"/>
      <c r="CX139" s="43"/>
      <c r="CY139" s="43"/>
      <c r="CZ139" s="43"/>
      <c r="DA139" s="43"/>
      <c r="DB139" s="43"/>
      <c r="DC139" s="43"/>
    </row>
    <row r="140" spans="1:107" s="13" customFormat="1" ht="15.75">
      <c r="A140" s="43"/>
      <c r="I140" s="43"/>
      <c r="J140" s="249"/>
      <c r="K140" s="249"/>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43"/>
      <c r="CH140" s="43"/>
      <c r="CI140" s="43"/>
      <c r="CJ140" s="43"/>
      <c r="CK140" s="43"/>
      <c r="CL140" s="43"/>
      <c r="CM140" s="43"/>
      <c r="CN140" s="43"/>
      <c r="CO140" s="43"/>
      <c r="CP140" s="43"/>
      <c r="CQ140" s="43"/>
      <c r="CR140" s="43"/>
      <c r="CS140" s="43"/>
      <c r="CT140" s="43"/>
      <c r="CU140" s="43"/>
      <c r="CV140" s="43"/>
      <c r="CW140" s="43"/>
      <c r="CX140" s="43"/>
      <c r="CY140" s="43"/>
      <c r="CZ140" s="43"/>
      <c r="DA140" s="43"/>
      <c r="DB140" s="43"/>
      <c r="DC140" s="43"/>
    </row>
    <row r="141" spans="1:107" s="13" customFormat="1" ht="15.75">
      <c r="A141" s="43"/>
      <c r="I141" s="43"/>
      <c r="J141" s="249"/>
      <c r="K141" s="249"/>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c r="CF141" s="43"/>
      <c r="CG141" s="43"/>
      <c r="CH141" s="43"/>
      <c r="CI141" s="43"/>
      <c r="CJ141" s="43"/>
      <c r="CK141" s="43"/>
      <c r="CL141" s="43"/>
      <c r="CM141" s="43"/>
      <c r="CN141" s="43"/>
      <c r="CO141" s="43"/>
      <c r="CP141" s="43"/>
      <c r="CQ141" s="43"/>
      <c r="CR141" s="43"/>
      <c r="CS141" s="43"/>
      <c r="CT141" s="43"/>
      <c r="CU141" s="43"/>
      <c r="CV141" s="43"/>
      <c r="CW141" s="43"/>
      <c r="CX141" s="43"/>
      <c r="CY141" s="43"/>
      <c r="CZ141" s="43"/>
      <c r="DA141" s="43"/>
      <c r="DB141" s="43"/>
      <c r="DC141" s="43"/>
    </row>
    <row r="142" spans="1:107" s="13" customFormat="1" ht="15.75">
      <c r="A142" s="43"/>
      <c r="I142" s="43"/>
      <c r="J142" s="249"/>
      <c r="K142" s="249"/>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43"/>
      <c r="CL142" s="43"/>
      <c r="CM142" s="43"/>
      <c r="CN142" s="43"/>
      <c r="CO142" s="43"/>
      <c r="CP142" s="43"/>
      <c r="CQ142" s="43"/>
      <c r="CR142" s="43"/>
      <c r="CS142" s="43"/>
      <c r="CT142" s="43"/>
      <c r="CU142" s="43"/>
      <c r="CV142" s="43"/>
      <c r="CW142" s="43"/>
      <c r="CX142" s="43"/>
      <c r="CY142" s="43"/>
      <c r="CZ142" s="43"/>
      <c r="DA142" s="43"/>
      <c r="DB142" s="43"/>
      <c r="DC142" s="43"/>
    </row>
    <row r="143" spans="1:107" s="13" customFormat="1" ht="15.75">
      <c r="A143" s="43"/>
      <c r="I143" s="43"/>
      <c r="J143" s="249"/>
      <c r="K143" s="249"/>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43"/>
      <c r="CL143" s="43"/>
      <c r="CM143" s="43"/>
      <c r="CN143" s="43"/>
      <c r="CO143" s="43"/>
      <c r="CP143" s="43"/>
      <c r="CQ143" s="43"/>
      <c r="CR143" s="43"/>
      <c r="CS143" s="43"/>
      <c r="CT143" s="43"/>
      <c r="CU143" s="43"/>
      <c r="CV143" s="43"/>
      <c r="CW143" s="43"/>
      <c r="CX143" s="43"/>
      <c r="CY143" s="43"/>
      <c r="CZ143" s="43"/>
      <c r="DA143" s="43"/>
      <c r="DB143" s="43"/>
      <c r="DC143" s="43"/>
    </row>
    <row r="144" spans="1:107" s="13" customFormat="1" ht="15.75">
      <c r="A144" s="43"/>
      <c r="I144" s="43"/>
      <c r="J144" s="249"/>
      <c r="K144" s="249"/>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43"/>
      <c r="CF144" s="43"/>
      <c r="CG144" s="43"/>
      <c r="CH144" s="43"/>
      <c r="CI144" s="43"/>
      <c r="CJ144" s="43"/>
      <c r="CK144" s="43"/>
      <c r="CL144" s="43"/>
      <c r="CM144" s="43"/>
      <c r="CN144" s="43"/>
      <c r="CO144" s="43"/>
      <c r="CP144" s="43"/>
      <c r="CQ144" s="43"/>
      <c r="CR144" s="43"/>
      <c r="CS144" s="43"/>
      <c r="CT144" s="43"/>
      <c r="CU144" s="43"/>
      <c r="CV144" s="43"/>
      <c r="CW144" s="43"/>
      <c r="CX144" s="43"/>
      <c r="CY144" s="43"/>
      <c r="CZ144" s="43"/>
      <c r="DA144" s="43"/>
      <c r="DB144" s="43"/>
      <c r="DC144" s="43"/>
    </row>
    <row r="145" spans="1:107" s="13" customFormat="1" ht="15.75">
      <c r="A145" s="43"/>
      <c r="I145" s="43"/>
      <c r="J145" s="249"/>
      <c r="K145" s="249"/>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c r="CF145" s="43"/>
      <c r="CG145" s="43"/>
      <c r="CH145" s="43"/>
      <c r="CI145" s="43"/>
      <c r="CJ145" s="43"/>
      <c r="CK145" s="43"/>
      <c r="CL145" s="43"/>
      <c r="CM145" s="43"/>
      <c r="CN145" s="43"/>
      <c r="CO145" s="43"/>
      <c r="CP145" s="43"/>
      <c r="CQ145" s="43"/>
      <c r="CR145" s="43"/>
      <c r="CS145" s="43"/>
      <c r="CT145" s="43"/>
      <c r="CU145" s="43"/>
      <c r="CV145" s="43"/>
      <c r="CW145" s="43"/>
      <c r="CX145" s="43"/>
      <c r="CY145" s="43"/>
      <c r="CZ145" s="43"/>
      <c r="DA145" s="43"/>
      <c r="DB145" s="43"/>
      <c r="DC145" s="43"/>
    </row>
    <row r="146" spans="1:107" s="13" customFormat="1" ht="15.75">
      <c r="A146" s="43"/>
      <c r="I146" s="43"/>
      <c r="J146" s="249"/>
      <c r="K146" s="249"/>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c r="CL146" s="43"/>
      <c r="CM146" s="43"/>
      <c r="CN146" s="43"/>
      <c r="CO146" s="43"/>
      <c r="CP146" s="43"/>
      <c r="CQ146" s="43"/>
      <c r="CR146" s="43"/>
      <c r="CS146" s="43"/>
      <c r="CT146" s="43"/>
      <c r="CU146" s="43"/>
      <c r="CV146" s="43"/>
      <c r="CW146" s="43"/>
      <c r="CX146" s="43"/>
      <c r="CY146" s="43"/>
      <c r="CZ146" s="43"/>
      <c r="DA146" s="43"/>
      <c r="DB146" s="43"/>
      <c r="DC146" s="43"/>
    </row>
    <row r="147" spans="1:107" s="13" customFormat="1" ht="15.75">
      <c r="A147" s="43"/>
      <c r="I147" s="43"/>
      <c r="J147" s="249"/>
      <c r="K147" s="249"/>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c r="BX147" s="43"/>
      <c r="BY147" s="43"/>
      <c r="BZ147" s="43"/>
      <c r="CA147" s="43"/>
      <c r="CB147" s="43"/>
      <c r="CC147" s="43"/>
      <c r="CD147" s="43"/>
      <c r="CE147" s="43"/>
      <c r="CF147" s="43"/>
      <c r="CG147" s="43"/>
      <c r="CH147" s="43"/>
      <c r="CI147" s="43"/>
      <c r="CJ147" s="43"/>
      <c r="CK147" s="43"/>
      <c r="CL147" s="43"/>
      <c r="CM147" s="43"/>
      <c r="CN147" s="43"/>
      <c r="CO147" s="43"/>
      <c r="CP147" s="43"/>
      <c r="CQ147" s="43"/>
      <c r="CR147" s="43"/>
      <c r="CS147" s="43"/>
      <c r="CT147" s="43"/>
      <c r="CU147" s="43"/>
      <c r="CV147" s="43"/>
      <c r="CW147" s="43"/>
      <c r="CX147" s="43"/>
      <c r="CY147" s="43"/>
      <c r="CZ147" s="43"/>
      <c r="DA147" s="43"/>
      <c r="DB147" s="43"/>
      <c r="DC147" s="43"/>
    </row>
    <row r="148" spans="1:107" s="13" customFormat="1" ht="15.75">
      <c r="A148" s="43"/>
      <c r="I148" s="43"/>
      <c r="J148" s="249"/>
      <c r="K148" s="249"/>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43"/>
      <c r="CL148" s="43"/>
      <c r="CM148" s="43"/>
      <c r="CN148" s="43"/>
      <c r="CO148" s="43"/>
      <c r="CP148" s="43"/>
      <c r="CQ148" s="43"/>
      <c r="CR148" s="43"/>
      <c r="CS148" s="43"/>
      <c r="CT148" s="43"/>
      <c r="CU148" s="43"/>
      <c r="CV148" s="43"/>
      <c r="CW148" s="43"/>
      <c r="CX148" s="43"/>
      <c r="CY148" s="43"/>
      <c r="CZ148" s="43"/>
      <c r="DA148" s="43"/>
      <c r="DB148" s="43"/>
      <c r="DC148" s="43"/>
    </row>
    <row r="149" spans="1:107" s="13" customFormat="1" ht="15.75">
      <c r="A149" s="43"/>
      <c r="I149" s="43"/>
      <c r="J149" s="249"/>
      <c r="K149" s="249"/>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43"/>
      <c r="CH149" s="43"/>
      <c r="CI149" s="43"/>
      <c r="CJ149" s="43"/>
      <c r="CK149" s="43"/>
      <c r="CL149" s="43"/>
      <c r="CM149" s="43"/>
      <c r="CN149" s="43"/>
      <c r="CO149" s="43"/>
      <c r="CP149" s="43"/>
      <c r="CQ149" s="43"/>
      <c r="CR149" s="43"/>
      <c r="CS149" s="43"/>
      <c r="CT149" s="43"/>
      <c r="CU149" s="43"/>
      <c r="CV149" s="43"/>
      <c r="CW149" s="43"/>
      <c r="CX149" s="43"/>
      <c r="CY149" s="43"/>
      <c r="CZ149" s="43"/>
      <c r="DA149" s="43"/>
      <c r="DB149" s="43"/>
      <c r="DC149" s="43"/>
    </row>
    <row r="150" spans="1:107" s="13" customFormat="1" ht="15.75">
      <c r="A150" s="43"/>
      <c r="I150" s="43"/>
      <c r="J150" s="249"/>
      <c r="K150" s="249"/>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43"/>
      <c r="CH150" s="43"/>
      <c r="CI150" s="43"/>
      <c r="CJ150" s="43"/>
      <c r="CK150" s="43"/>
      <c r="CL150" s="43"/>
      <c r="CM150" s="43"/>
      <c r="CN150" s="43"/>
      <c r="CO150" s="43"/>
      <c r="CP150" s="43"/>
      <c r="CQ150" s="43"/>
      <c r="CR150" s="43"/>
      <c r="CS150" s="43"/>
      <c r="CT150" s="43"/>
      <c r="CU150" s="43"/>
      <c r="CV150" s="43"/>
      <c r="CW150" s="43"/>
      <c r="CX150" s="43"/>
      <c r="CY150" s="43"/>
      <c r="CZ150" s="43"/>
      <c r="DA150" s="43"/>
      <c r="DB150" s="43"/>
      <c r="DC150" s="43"/>
    </row>
    <row r="151" spans="1:107" s="13" customFormat="1" ht="15.75">
      <c r="A151" s="43"/>
      <c r="I151" s="43"/>
      <c r="J151" s="249"/>
      <c r="K151" s="249"/>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c r="CF151" s="43"/>
      <c r="CG151" s="43"/>
      <c r="CH151" s="43"/>
      <c r="CI151" s="43"/>
      <c r="CJ151" s="43"/>
      <c r="CK151" s="43"/>
      <c r="CL151" s="43"/>
      <c r="CM151" s="43"/>
      <c r="CN151" s="43"/>
      <c r="CO151" s="43"/>
      <c r="CP151" s="43"/>
      <c r="CQ151" s="43"/>
      <c r="CR151" s="43"/>
      <c r="CS151" s="43"/>
      <c r="CT151" s="43"/>
      <c r="CU151" s="43"/>
      <c r="CV151" s="43"/>
      <c r="CW151" s="43"/>
      <c r="CX151" s="43"/>
      <c r="CY151" s="43"/>
      <c r="CZ151" s="43"/>
      <c r="DA151" s="43"/>
      <c r="DB151" s="43"/>
      <c r="DC151" s="43"/>
    </row>
    <row r="152" spans="1:107" s="13" customFormat="1" ht="15.75">
      <c r="A152" s="43"/>
      <c r="I152" s="43"/>
      <c r="J152" s="249"/>
      <c r="K152" s="249"/>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c r="CA152" s="43"/>
      <c r="CB152" s="43"/>
      <c r="CC152" s="43"/>
      <c r="CD152" s="43"/>
      <c r="CE152" s="43"/>
      <c r="CF152" s="43"/>
      <c r="CG152" s="43"/>
      <c r="CH152" s="43"/>
      <c r="CI152" s="43"/>
      <c r="CJ152" s="43"/>
      <c r="CK152" s="43"/>
      <c r="CL152" s="43"/>
      <c r="CM152" s="43"/>
      <c r="CN152" s="43"/>
      <c r="CO152" s="43"/>
      <c r="CP152" s="43"/>
      <c r="CQ152" s="43"/>
      <c r="CR152" s="43"/>
      <c r="CS152" s="43"/>
      <c r="CT152" s="43"/>
      <c r="CU152" s="43"/>
      <c r="CV152" s="43"/>
      <c r="CW152" s="43"/>
      <c r="CX152" s="43"/>
      <c r="CY152" s="43"/>
      <c r="CZ152" s="43"/>
      <c r="DA152" s="43"/>
      <c r="DB152" s="43"/>
      <c r="DC152" s="43"/>
    </row>
    <row r="153" spans="1:107" s="13" customFormat="1" ht="15.75">
      <c r="A153" s="43"/>
      <c r="I153" s="43"/>
      <c r="J153" s="249"/>
      <c r="K153" s="249"/>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c r="CR153" s="43"/>
      <c r="CS153" s="43"/>
      <c r="CT153" s="43"/>
      <c r="CU153" s="43"/>
      <c r="CV153" s="43"/>
      <c r="CW153" s="43"/>
      <c r="CX153" s="43"/>
      <c r="CY153" s="43"/>
      <c r="CZ153" s="43"/>
      <c r="DA153" s="43"/>
      <c r="DB153" s="43"/>
      <c r="DC153" s="43"/>
    </row>
    <row r="154" spans="1:107" s="13" customFormat="1" ht="15.75">
      <c r="A154" s="43"/>
      <c r="I154" s="43"/>
      <c r="J154" s="249"/>
      <c r="K154" s="249"/>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c r="CE154" s="43"/>
      <c r="CF154" s="43"/>
      <c r="CG154" s="43"/>
      <c r="CH154" s="43"/>
      <c r="CI154" s="43"/>
      <c r="CJ154" s="43"/>
      <c r="CK154" s="43"/>
      <c r="CL154" s="43"/>
      <c r="CM154" s="43"/>
      <c r="CN154" s="43"/>
      <c r="CO154" s="43"/>
      <c r="CP154" s="43"/>
      <c r="CQ154" s="43"/>
      <c r="CR154" s="43"/>
      <c r="CS154" s="43"/>
      <c r="CT154" s="43"/>
      <c r="CU154" s="43"/>
      <c r="CV154" s="43"/>
      <c r="CW154" s="43"/>
      <c r="CX154" s="43"/>
      <c r="CY154" s="43"/>
      <c r="CZ154" s="43"/>
      <c r="DA154" s="43"/>
      <c r="DB154" s="43"/>
      <c r="DC154" s="43"/>
    </row>
    <row r="155" spans="1:107" s="13" customFormat="1" ht="15.75">
      <c r="A155" s="43"/>
      <c r="I155" s="43"/>
      <c r="J155" s="249"/>
      <c r="K155" s="249"/>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c r="BX155" s="43"/>
      <c r="BY155" s="43"/>
      <c r="BZ155" s="43"/>
      <c r="CA155" s="43"/>
      <c r="CB155" s="43"/>
      <c r="CC155" s="43"/>
      <c r="CD155" s="43"/>
      <c r="CE155" s="43"/>
      <c r="CF155" s="43"/>
      <c r="CG155" s="43"/>
      <c r="CH155" s="43"/>
      <c r="CI155" s="43"/>
      <c r="CJ155" s="43"/>
      <c r="CK155" s="43"/>
      <c r="CL155" s="43"/>
      <c r="CM155" s="43"/>
      <c r="CN155" s="43"/>
      <c r="CO155" s="43"/>
      <c r="CP155" s="43"/>
      <c r="CQ155" s="43"/>
      <c r="CR155" s="43"/>
      <c r="CS155" s="43"/>
      <c r="CT155" s="43"/>
      <c r="CU155" s="43"/>
      <c r="CV155" s="43"/>
      <c r="CW155" s="43"/>
      <c r="CX155" s="43"/>
      <c r="CY155" s="43"/>
      <c r="CZ155" s="43"/>
      <c r="DA155" s="43"/>
      <c r="DB155" s="43"/>
      <c r="DC155" s="43"/>
    </row>
    <row r="156" spans="1:107" s="13" customFormat="1" ht="15.75">
      <c r="A156" s="43"/>
      <c r="I156" s="43"/>
      <c r="J156" s="249"/>
      <c r="K156" s="249"/>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c r="CF156" s="43"/>
      <c r="CG156" s="43"/>
      <c r="CH156" s="43"/>
      <c r="CI156" s="43"/>
      <c r="CJ156" s="43"/>
      <c r="CK156" s="43"/>
      <c r="CL156" s="43"/>
      <c r="CM156" s="43"/>
      <c r="CN156" s="43"/>
      <c r="CO156" s="43"/>
      <c r="CP156" s="43"/>
      <c r="CQ156" s="43"/>
      <c r="CR156" s="43"/>
      <c r="CS156" s="43"/>
      <c r="CT156" s="43"/>
      <c r="CU156" s="43"/>
      <c r="CV156" s="43"/>
      <c r="CW156" s="43"/>
      <c r="CX156" s="43"/>
      <c r="CY156" s="43"/>
      <c r="CZ156" s="43"/>
      <c r="DA156" s="43"/>
      <c r="DB156" s="43"/>
      <c r="DC156" s="43"/>
    </row>
    <row r="157" spans="1:107" s="13" customFormat="1" ht="15.75">
      <c r="A157" s="43"/>
      <c r="I157" s="43"/>
      <c r="J157" s="249"/>
      <c r="K157" s="249"/>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C157" s="43"/>
      <c r="CD157" s="43"/>
      <c r="CE157" s="43"/>
      <c r="CF157" s="43"/>
      <c r="CG157" s="43"/>
      <c r="CH157" s="43"/>
      <c r="CI157" s="43"/>
      <c r="CJ157" s="43"/>
      <c r="CK157" s="43"/>
      <c r="CL157" s="43"/>
      <c r="CM157" s="43"/>
      <c r="CN157" s="43"/>
      <c r="CO157" s="43"/>
      <c r="CP157" s="43"/>
      <c r="CQ157" s="43"/>
      <c r="CR157" s="43"/>
      <c r="CS157" s="43"/>
      <c r="CT157" s="43"/>
      <c r="CU157" s="43"/>
      <c r="CV157" s="43"/>
      <c r="CW157" s="43"/>
      <c r="CX157" s="43"/>
      <c r="CY157" s="43"/>
      <c r="CZ157" s="43"/>
      <c r="DA157" s="43"/>
      <c r="DB157" s="43"/>
      <c r="DC157" s="43"/>
    </row>
    <row r="158" spans="1:107" s="13" customFormat="1" ht="15.75">
      <c r="A158" s="43"/>
      <c r="I158" s="43"/>
      <c r="J158" s="249"/>
      <c r="K158" s="249"/>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C158" s="43"/>
      <c r="CD158" s="43"/>
      <c r="CE158" s="43"/>
      <c r="CF158" s="43"/>
      <c r="CG158" s="43"/>
      <c r="CH158" s="43"/>
      <c r="CI158" s="43"/>
      <c r="CJ158" s="43"/>
      <c r="CK158" s="43"/>
      <c r="CL158" s="43"/>
      <c r="CM158" s="43"/>
      <c r="CN158" s="43"/>
      <c r="CO158" s="43"/>
      <c r="CP158" s="43"/>
      <c r="CQ158" s="43"/>
      <c r="CR158" s="43"/>
      <c r="CS158" s="43"/>
      <c r="CT158" s="43"/>
      <c r="CU158" s="43"/>
      <c r="CV158" s="43"/>
      <c r="CW158" s="43"/>
      <c r="CX158" s="43"/>
      <c r="CY158" s="43"/>
      <c r="CZ158" s="43"/>
      <c r="DA158" s="43"/>
      <c r="DB158" s="43"/>
      <c r="DC158" s="43"/>
    </row>
    <row r="159" spans="1:107" s="13" customFormat="1" ht="15.75">
      <c r="A159" s="43"/>
      <c r="I159" s="43"/>
      <c r="J159" s="249"/>
      <c r="K159" s="249"/>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43"/>
      <c r="BW159" s="43"/>
      <c r="BX159" s="43"/>
      <c r="BY159" s="43"/>
      <c r="BZ159" s="43"/>
      <c r="CA159" s="43"/>
      <c r="CB159" s="43"/>
      <c r="CC159" s="43"/>
      <c r="CD159" s="43"/>
      <c r="CE159" s="43"/>
      <c r="CF159" s="43"/>
      <c r="CG159" s="43"/>
      <c r="CH159" s="43"/>
      <c r="CI159" s="43"/>
      <c r="CJ159" s="43"/>
      <c r="CK159" s="43"/>
      <c r="CL159" s="43"/>
      <c r="CM159" s="43"/>
      <c r="CN159" s="43"/>
      <c r="CO159" s="43"/>
      <c r="CP159" s="43"/>
      <c r="CQ159" s="43"/>
      <c r="CR159" s="43"/>
      <c r="CS159" s="43"/>
      <c r="CT159" s="43"/>
      <c r="CU159" s="43"/>
      <c r="CV159" s="43"/>
      <c r="CW159" s="43"/>
      <c r="CX159" s="43"/>
      <c r="CY159" s="43"/>
      <c r="CZ159" s="43"/>
      <c r="DA159" s="43"/>
      <c r="DB159" s="43"/>
      <c r="DC159" s="43"/>
    </row>
    <row r="160" spans="1:107" s="13" customFormat="1" ht="15.75">
      <c r="A160" s="43"/>
      <c r="I160" s="43"/>
      <c r="J160" s="249"/>
      <c r="K160" s="249"/>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c r="CF160" s="43"/>
      <c r="CG160" s="43"/>
      <c r="CH160" s="43"/>
      <c r="CI160" s="43"/>
      <c r="CJ160" s="43"/>
      <c r="CK160" s="43"/>
      <c r="CL160" s="43"/>
      <c r="CM160" s="43"/>
      <c r="CN160" s="43"/>
      <c r="CO160" s="43"/>
      <c r="CP160" s="43"/>
      <c r="CQ160" s="43"/>
      <c r="CR160" s="43"/>
      <c r="CS160" s="43"/>
      <c r="CT160" s="43"/>
      <c r="CU160" s="43"/>
      <c r="CV160" s="43"/>
      <c r="CW160" s="43"/>
      <c r="CX160" s="43"/>
      <c r="CY160" s="43"/>
      <c r="CZ160" s="43"/>
      <c r="DA160" s="43"/>
      <c r="DB160" s="43"/>
      <c r="DC160" s="43"/>
    </row>
    <row r="161" spans="1:107" s="13" customFormat="1" ht="15.75">
      <c r="A161" s="43"/>
      <c r="I161" s="43"/>
      <c r="J161" s="249"/>
      <c r="K161" s="249"/>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43"/>
      <c r="CR161" s="43"/>
      <c r="CS161" s="43"/>
      <c r="CT161" s="43"/>
      <c r="CU161" s="43"/>
      <c r="CV161" s="43"/>
      <c r="CW161" s="43"/>
      <c r="CX161" s="43"/>
      <c r="CY161" s="43"/>
      <c r="CZ161" s="43"/>
      <c r="DA161" s="43"/>
      <c r="DB161" s="43"/>
      <c r="DC161" s="43"/>
    </row>
    <row r="162" spans="1:107" s="13" customFormat="1" ht="15.75">
      <c r="A162" s="43"/>
      <c r="I162" s="43"/>
      <c r="J162" s="249"/>
      <c r="K162" s="249"/>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c r="DB162" s="43"/>
      <c r="DC162" s="43"/>
    </row>
    <row r="163" spans="1:107" s="13" customFormat="1" ht="15.75">
      <c r="A163" s="43"/>
      <c r="I163" s="43"/>
      <c r="J163" s="249"/>
      <c r="K163" s="249"/>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Q163" s="43"/>
      <c r="BR163" s="43"/>
      <c r="BS163" s="43"/>
      <c r="BT163" s="43"/>
      <c r="BU163" s="43"/>
      <c r="BV163" s="43"/>
      <c r="BW163" s="43"/>
      <c r="BX163" s="43"/>
      <c r="BY163" s="43"/>
      <c r="BZ163" s="43"/>
      <c r="CA163" s="43"/>
      <c r="CB163" s="43"/>
      <c r="CC163" s="43"/>
      <c r="CD163" s="43"/>
      <c r="CE163" s="43"/>
      <c r="CF163" s="43"/>
      <c r="CG163" s="43"/>
      <c r="CH163" s="43"/>
      <c r="CI163" s="43"/>
      <c r="CJ163" s="43"/>
      <c r="CK163" s="43"/>
      <c r="CL163" s="43"/>
      <c r="CM163" s="43"/>
      <c r="CN163" s="43"/>
      <c r="CO163" s="43"/>
      <c r="CP163" s="43"/>
      <c r="CQ163" s="43"/>
      <c r="CR163" s="43"/>
      <c r="CS163" s="43"/>
      <c r="CT163" s="43"/>
      <c r="CU163" s="43"/>
      <c r="CV163" s="43"/>
      <c r="CW163" s="43"/>
      <c r="CX163" s="43"/>
      <c r="CY163" s="43"/>
      <c r="CZ163" s="43"/>
      <c r="DA163" s="43"/>
      <c r="DB163" s="43"/>
      <c r="DC163" s="43"/>
    </row>
    <row r="164" spans="1:107" s="13" customFormat="1" ht="15.75">
      <c r="A164" s="43"/>
      <c r="I164" s="43"/>
      <c r="J164" s="249"/>
      <c r="K164" s="249"/>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C164" s="43"/>
      <c r="CD164" s="43"/>
      <c r="CE164" s="43"/>
      <c r="CF164" s="43"/>
      <c r="CG164" s="43"/>
      <c r="CH164" s="43"/>
      <c r="CI164" s="43"/>
      <c r="CJ164" s="43"/>
      <c r="CK164" s="43"/>
      <c r="CL164" s="43"/>
      <c r="CM164" s="43"/>
      <c r="CN164" s="43"/>
      <c r="CO164" s="43"/>
      <c r="CP164" s="43"/>
      <c r="CQ164" s="43"/>
      <c r="CR164" s="43"/>
      <c r="CS164" s="43"/>
      <c r="CT164" s="43"/>
      <c r="CU164" s="43"/>
      <c r="CV164" s="43"/>
      <c r="CW164" s="43"/>
      <c r="CX164" s="43"/>
      <c r="CY164" s="43"/>
      <c r="CZ164" s="43"/>
      <c r="DA164" s="43"/>
      <c r="DB164" s="43"/>
      <c r="DC164" s="43"/>
    </row>
    <row r="165" spans="1:107" s="13" customFormat="1" ht="15.75">
      <c r="A165" s="43"/>
      <c r="I165" s="43"/>
      <c r="J165" s="249"/>
      <c r="K165" s="249"/>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c r="CE165" s="43"/>
      <c r="CF165" s="43"/>
      <c r="CG165" s="43"/>
      <c r="CH165" s="43"/>
      <c r="CI165" s="43"/>
      <c r="CJ165" s="43"/>
      <c r="CK165" s="43"/>
      <c r="CL165" s="43"/>
      <c r="CM165" s="43"/>
      <c r="CN165" s="43"/>
      <c r="CO165" s="43"/>
      <c r="CP165" s="43"/>
      <c r="CQ165" s="43"/>
      <c r="CR165" s="43"/>
      <c r="CS165" s="43"/>
      <c r="CT165" s="43"/>
      <c r="CU165" s="43"/>
      <c r="CV165" s="43"/>
      <c r="CW165" s="43"/>
      <c r="CX165" s="43"/>
      <c r="CY165" s="43"/>
      <c r="CZ165" s="43"/>
      <c r="DA165" s="43"/>
      <c r="DB165" s="43"/>
      <c r="DC165" s="43"/>
    </row>
    <row r="166" spans="1:107" s="13" customFormat="1" ht="15.75">
      <c r="A166" s="43"/>
      <c r="I166" s="43"/>
      <c r="J166" s="249"/>
      <c r="K166" s="249"/>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c r="CR166" s="43"/>
      <c r="CS166" s="43"/>
      <c r="CT166" s="43"/>
      <c r="CU166" s="43"/>
      <c r="CV166" s="43"/>
      <c r="CW166" s="43"/>
      <c r="CX166" s="43"/>
      <c r="CY166" s="43"/>
      <c r="CZ166" s="43"/>
      <c r="DA166" s="43"/>
      <c r="DB166" s="43"/>
      <c r="DC166" s="43"/>
    </row>
    <row r="167" spans="1:107" s="13" customFormat="1" ht="15.75">
      <c r="A167" s="43"/>
      <c r="I167" s="43"/>
      <c r="J167" s="249"/>
      <c r="K167" s="249"/>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c r="CS167" s="43"/>
      <c r="CT167" s="43"/>
      <c r="CU167" s="43"/>
      <c r="CV167" s="43"/>
      <c r="CW167" s="43"/>
      <c r="CX167" s="43"/>
      <c r="CY167" s="43"/>
      <c r="CZ167" s="43"/>
      <c r="DA167" s="43"/>
      <c r="DB167" s="43"/>
      <c r="DC167" s="43"/>
    </row>
    <row r="168" spans="1:107" s="13" customFormat="1" ht="15.75">
      <c r="A168" s="43"/>
      <c r="I168" s="43"/>
      <c r="J168" s="249"/>
      <c r="K168" s="249"/>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43"/>
      <c r="CR168" s="43"/>
      <c r="CS168" s="43"/>
      <c r="CT168" s="43"/>
      <c r="CU168" s="43"/>
      <c r="CV168" s="43"/>
      <c r="CW168" s="43"/>
      <c r="CX168" s="43"/>
      <c r="CY168" s="43"/>
      <c r="CZ168" s="43"/>
      <c r="DA168" s="43"/>
      <c r="DB168" s="43"/>
      <c r="DC168" s="43"/>
    </row>
    <row r="169" spans="1:107" s="13" customFormat="1" ht="15.75">
      <c r="A169" s="43"/>
      <c r="I169" s="43"/>
      <c r="J169" s="249"/>
      <c r="K169" s="249"/>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c r="BM169" s="43"/>
      <c r="BN169" s="43"/>
      <c r="BO169" s="43"/>
      <c r="BP169" s="43"/>
      <c r="BQ169" s="43"/>
      <c r="BR169" s="43"/>
      <c r="BS169" s="43"/>
      <c r="BT169" s="43"/>
      <c r="BU169" s="43"/>
      <c r="BV169" s="43"/>
      <c r="BW169" s="43"/>
      <c r="BX169" s="43"/>
      <c r="BY169" s="43"/>
      <c r="BZ169" s="43"/>
      <c r="CA169" s="43"/>
      <c r="CB169" s="43"/>
      <c r="CC169" s="43"/>
      <c r="CD169" s="43"/>
      <c r="CE169" s="43"/>
      <c r="CF169" s="43"/>
      <c r="CG169" s="43"/>
      <c r="CH169" s="43"/>
      <c r="CI169" s="43"/>
      <c r="CJ169" s="43"/>
      <c r="CK169" s="43"/>
      <c r="CL169" s="43"/>
      <c r="CM169" s="43"/>
      <c r="CN169" s="43"/>
      <c r="CO169" s="43"/>
      <c r="CP169" s="43"/>
      <c r="CQ169" s="43"/>
      <c r="CR169" s="43"/>
      <c r="CS169" s="43"/>
      <c r="CT169" s="43"/>
      <c r="CU169" s="43"/>
      <c r="CV169" s="43"/>
      <c r="CW169" s="43"/>
      <c r="CX169" s="43"/>
      <c r="CY169" s="43"/>
      <c r="CZ169" s="43"/>
      <c r="DA169" s="43"/>
      <c r="DB169" s="43"/>
      <c r="DC169" s="43"/>
    </row>
    <row r="170" spans="1:107" s="13" customFormat="1" ht="15.75">
      <c r="A170" s="43"/>
      <c r="I170" s="43"/>
      <c r="J170" s="249"/>
      <c r="K170" s="249"/>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C170" s="43"/>
      <c r="CD170" s="43"/>
      <c r="CE170" s="43"/>
      <c r="CF170" s="43"/>
      <c r="CG170" s="43"/>
      <c r="CH170" s="43"/>
      <c r="CI170" s="43"/>
      <c r="CJ170" s="43"/>
      <c r="CK170" s="43"/>
      <c r="CL170" s="43"/>
      <c r="CM170" s="43"/>
      <c r="CN170" s="43"/>
      <c r="CO170" s="43"/>
      <c r="CP170" s="43"/>
      <c r="CQ170" s="43"/>
      <c r="CR170" s="43"/>
      <c r="CS170" s="43"/>
      <c r="CT170" s="43"/>
      <c r="CU170" s="43"/>
      <c r="CV170" s="43"/>
      <c r="CW170" s="43"/>
      <c r="CX170" s="43"/>
      <c r="CY170" s="43"/>
      <c r="CZ170" s="43"/>
      <c r="DA170" s="43"/>
      <c r="DB170" s="43"/>
      <c r="DC170" s="43"/>
    </row>
    <row r="171" spans="1:107" s="13" customFormat="1" ht="15.75">
      <c r="A171" s="43"/>
      <c r="I171" s="43"/>
      <c r="J171" s="249"/>
      <c r="K171" s="249"/>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C171" s="43"/>
      <c r="CD171" s="43"/>
      <c r="CE171" s="43"/>
      <c r="CF171" s="43"/>
      <c r="CG171" s="43"/>
      <c r="CH171" s="43"/>
      <c r="CI171" s="43"/>
      <c r="CJ171" s="43"/>
      <c r="CK171" s="43"/>
      <c r="CL171" s="43"/>
      <c r="CM171" s="43"/>
      <c r="CN171" s="43"/>
      <c r="CO171" s="43"/>
      <c r="CP171" s="43"/>
      <c r="CQ171" s="43"/>
      <c r="CR171" s="43"/>
      <c r="CS171" s="43"/>
      <c r="CT171" s="43"/>
      <c r="CU171" s="43"/>
      <c r="CV171" s="43"/>
      <c r="CW171" s="43"/>
      <c r="CX171" s="43"/>
      <c r="CY171" s="43"/>
      <c r="CZ171" s="43"/>
      <c r="DA171" s="43"/>
      <c r="DB171" s="43"/>
      <c r="DC171" s="43"/>
    </row>
    <row r="172" spans="1:107" s="13" customFormat="1" ht="15.75">
      <c r="A172" s="43"/>
      <c r="I172" s="43"/>
      <c r="J172" s="249"/>
      <c r="K172" s="249"/>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c r="CL172" s="43"/>
      <c r="CM172" s="43"/>
      <c r="CN172" s="43"/>
      <c r="CO172" s="43"/>
      <c r="CP172" s="43"/>
      <c r="CQ172" s="43"/>
      <c r="CR172" s="43"/>
      <c r="CS172" s="43"/>
      <c r="CT172" s="43"/>
      <c r="CU172" s="43"/>
      <c r="CV172" s="43"/>
      <c r="CW172" s="43"/>
      <c r="CX172" s="43"/>
      <c r="CY172" s="43"/>
      <c r="CZ172" s="43"/>
      <c r="DA172" s="43"/>
      <c r="DB172" s="43"/>
      <c r="DC172" s="43"/>
    </row>
    <row r="173" spans="1:107" s="13" customFormat="1" ht="15.75">
      <c r="A173" s="43"/>
      <c r="I173" s="43"/>
      <c r="J173" s="249"/>
      <c r="K173" s="249"/>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c r="CO173" s="43"/>
      <c r="CP173" s="43"/>
      <c r="CQ173" s="43"/>
      <c r="CR173" s="43"/>
      <c r="CS173" s="43"/>
      <c r="CT173" s="43"/>
      <c r="CU173" s="43"/>
      <c r="CV173" s="43"/>
      <c r="CW173" s="43"/>
      <c r="CX173" s="43"/>
      <c r="CY173" s="43"/>
      <c r="CZ173" s="43"/>
      <c r="DA173" s="43"/>
      <c r="DB173" s="43"/>
      <c r="DC173" s="43"/>
    </row>
    <row r="174" spans="1:107" s="13" customFormat="1" ht="15.75">
      <c r="A174" s="43"/>
      <c r="I174" s="43"/>
      <c r="J174" s="249"/>
      <c r="K174" s="249"/>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c r="CE174" s="43"/>
      <c r="CF174" s="43"/>
      <c r="CG174" s="43"/>
      <c r="CH174" s="43"/>
      <c r="CI174" s="43"/>
      <c r="CJ174" s="43"/>
      <c r="CK174" s="43"/>
      <c r="CL174" s="43"/>
      <c r="CM174" s="43"/>
      <c r="CN174" s="43"/>
      <c r="CO174" s="43"/>
      <c r="CP174" s="43"/>
      <c r="CQ174" s="43"/>
      <c r="CR174" s="43"/>
      <c r="CS174" s="43"/>
      <c r="CT174" s="43"/>
      <c r="CU174" s="43"/>
      <c r="CV174" s="43"/>
      <c r="CW174" s="43"/>
      <c r="CX174" s="43"/>
      <c r="CY174" s="43"/>
      <c r="CZ174" s="43"/>
      <c r="DA174" s="43"/>
      <c r="DB174" s="43"/>
      <c r="DC174" s="43"/>
    </row>
    <row r="175" spans="1:107" s="13" customFormat="1" ht="15.75">
      <c r="A175" s="43"/>
      <c r="I175" s="43"/>
      <c r="J175" s="249"/>
      <c r="K175" s="249"/>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43"/>
      <c r="CC175" s="43"/>
      <c r="CD175" s="43"/>
      <c r="CE175" s="43"/>
      <c r="CF175" s="43"/>
      <c r="CG175" s="43"/>
      <c r="CH175" s="43"/>
      <c r="CI175" s="43"/>
      <c r="CJ175" s="43"/>
      <c r="CK175" s="43"/>
      <c r="CL175" s="43"/>
      <c r="CM175" s="43"/>
      <c r="CN175" s="43"/>
      <c r="CO175" s="43"/>
      <c r="CP175" s="43"/>
      <c r="CQ175" s="43"/>
      <c r="CR175" s="43"/>
      <c r="CS175" s="43"/>
      <c r="CT175" s="43"/>
      <c r="CU175" s="43"/>
      <c r="CV175" s="43"/>
      <c r="CW175" s="43"/>
      <c r="CX175" s="43"/>
      <c r="CY175" s="43"/>
      <c r="CZ175" s="43"/>
      <c r="DA175" s="43"/>
      <c r="DB175" s="43"/>
      <c r="DC175" s="43"/>
    </row>
    <row r="176" spans="1:107" s="13" customFormat="1" ht="15.75">
      <c r="A176" s="43"/>
      <c r="I176" s="43"/>
      <c r="J176" s="249"/>
      <c r="K176" s="249"/>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43"/>
      <c r="BU176" s="43"/>
      <c r="BV176" s="43"/>
      <c r="BW176" s="43"/>
      <c r="BX176" s="43"/>
      <c r="BY176" s="43"/>
      <c r="BZ176" s="43"/>
      <c r="CA176" s="43"/>
      <c r="CB176" s="43"/>
      <c r="CC176" s="43"/>
      <c r="CD176" s="43"/>
      <c r="CE176" s="43"/>
      <c r="CF176" s="43"/>
      <c r="CG176" s="43"/>
      <c r="CH176" s="43"/>
      <c r="CI176" s="43"/>
      <c r="CJ176" s="43"/>
      <c r="CK176" s="43"/>
      <c r="CL176" s="43"/>
      <c r="CM176" s="43"/>
      <c r="CN176" s="43"/>
      <c r="CO176" s="43"/>
      <c r="CP176" s="43"/>
      <c r="CQ176" s="43"/>
      <c r="CR176" s="43"/>
      <c r="CS176" s="43"/>
      <c r="CT176" s="43"/>
      <c r="CU176" s="43"/>
      <c r="CV176" s="43"/>
      <c r="CW176" s="43"/>
      <c r="CX176" s="43"/>
      <c r="CY176" s="43"/>
      <c r="CZ176" s="43"/>
      <c r="DA176" s="43"/>
      <c r="DB176" s="43"/>
      <c r="DC176" s="43"/>
    </row>
    <row r="177" spans="1:107" s="13" customFormat="1" ht="15.75">
      <c r="A177" s="43"/>
      <c r="I177" s="43"/>
      <c r="J177" s="249"/>
      <c r="K177" s="249"/>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C177" s="43"/>
      <c r="CD177" s="43"/>
      <c r="CE177" s="43"/>
      <c r="CF177" s="43"/>
      <c r="CG177" s="43"/>
      <c r="CH177" s="43"/>
      <c r="CI177" s="43"/>
      <c r="CJ177" s="43"/>
      <c r="CK177" s="43"/>
      <c r="CL177" s="43"/>
      <c r="CM177" s="43"/>
      <c r="CN177" s="43"/>
      <c r="CO177" s="43"/>
      <c r="CP177" s="43"/>
      <c r="CQ177" s="43"/>
      <c r="CR177" s="43"/>
      <c r="CS177" s="43"/>
      <c r="CT177" s="43"/>
      <c r="CU177" s="43"/>
      <c r="CV177" s="43"/>
      <c r="CW177" s="43"/>
      <c r="CX177" s="43"/>
      <c r="CY177" s="43"/>
      <c r="CZ177" s="43"/>
      <c r="DA177" s="43"/>
      <c r="DB177" s="43"/>
      <c r="DC177" s="43"/>
    </row>
    <row r="178" spans="1:107" s="13" customFormat="1" ht="15.75">
      <c r="A178" s="43"/>
      <c r="I178" s="43"/>
      <c r="J178" s="249"/>
      <c r="K178" s="249"/>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c r="CA178" s="43"/>
      <c r="CB178" s="43"/>
      <c r="CC178" s="43"/>
      <c r="CD178" s="43"/>
      <c r="CE178" s="43"/>
      <c r="CF178" s="43"/>
      <c r="CG178" s="43"/>
      <c r="CH178" s="43"/>
      <c r="CI178" s="43"/>
      <c r="CJ178" s="43"/>
      <c r="CK178" s="43"/>
      <c r="CL178" s="43"/>
      <c r="CM178" s="43"/>
      <c r="CN178" s="43"/>
      <c r="CO178" s="43"/>
      <c r="CP178" s="43"/>
      <c r="CQ178" s="43"/>
      <c r="CR178" s="43"/>
      <c r="CS178" s="43"/>
      <c r="CT178" s="43"/>
      <c r="CU178" s="43"/>
      <c r="CV178" s="43"/>
      <c r="CW178" s="43"/>
      <c r="CX178" s="43"/>
      <c r="CY178" s="43"/>
      <c r="CZ178" s="43"/>
      <c r="DA178" s="43"/>
      <c r="DB178" s="43"/>
      <c r="DC178" s="43"/>
    </row>
    <row r="179" spans="1:107" s="13" customFormat="1" ht="15.75">
      <c r="A179" s="43"/>
      <c r="I179" s="43"/>
      <c r="J179" s="249"/>
      <c r="K179" s="249"/>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C179" s="43"/>
      <c r="CD179" s="43"/>
      <c r="CE179" s="43"/>
      <c r="CF179" s="43"/>
      <c r="CG179" s="43"/>
      <c r="CH179" s="43"/>
      <c r="CI179" s="43"/>
      <c r="CJ179" s="43"/>
      <c r="CK179" s="43"/>
      <c r="CL179" s="43"/>
      <c r="CM179" s="43"/>
      <c r="CN179" s="43"/>
      <c r="CO179" s="43"/>
      <c r="CP179" s="43"/>
      <c r="CQ179" s="43"/>
      <c r="CR179" s="43"/>
      <c r="CS179" s="43"/>
      <c r="CT179" s="43"/>
      <c r="CU179" s="43"/>
      <c r="CV179" s="43"/>
      <c r="CW179" s="43"/>
      <c r="CX179" s="43"/>
      <c r="CY179" s="43"/>
      <c r="CZ179" s="43"/>
      <c r="DA179" s="43"/>
      <c r="DB179" s="43"/>
      <c r="DC179" s="43"/>
    </row>
    <row r="180" spans="1:107" s="13" customFormat="1" ht="15.75">
      <c r="A180" s="43"/>
      <c r="I180" s="43"/>
      <c r="J180" s="249"/>
      <c r="K180" s="249"/>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c r="CE180" s="43"/>
      <c r="CF180" s="43"/>
      <c r="CG180" s="43"/>
      <c r="CH180" s="43"/>
      <c r="CI180" s="43"/>
      <c r="CJ180" s="43"/>
      <c r="CK180" s="43"/>
      <c r="CL180" s="43"/>
      <c r="CM180" s="43"/>
      <c r="CN180" s="43"/>
      <c r="CO180" s="43"/>
      <c r="CP180" s="43"/>
      <c r="CQ180" s="43"/>
      <c r="CR180" s="43"/>
      <c r="CS180" s="43"/>
      <c r="CT180" s="43"/>
      <c r="CU180" s="43"/>
      <c r="CV180" s="43"/>
      <c r="CW180" s="43"/>
      <c r="CX180" s="43"/>
      <c r="CY180" s="43"/>
      <c r="CZ180" s="43"/>
      <c r="DA180" s="43"/>
      <c r="DB180" s="43"/>
      <c r="DC180" s="43"/>
    </row>
    <row r="181" spans="1:107" s="13" customFormat="1" ht="15.75">
      <c r="A181" s="43"/>
      <c r="I181" s="43"/>
      <c r="J181" s="249"/>
      <c r="K181" s="249"/>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c r="CM181" s="43"/>
      <c r="CN181" s="43"/>
      <c r="CO181" s="43"/>
      <c r="CP181" s="43"/>
      <c r="CQ181" s="43"/>
      <c r="CR181" s="43"/>
      <c r="CS181" s="43"/>
      <c r="CT181" s="43"/>
      <c r="CU181" s="43"/>
      <c r="CV181" s="43"/>
      <c r="CW181" s="43"/>
      <c r="CX181" s="43"/>
      <c r="CY181" s="43"/>
      <c r="CZ181" s="43"/>
      <c r="DA181" s="43"/>
      <c r="DB181" s="43"/>
      <c r="DC181" s="43"/>
    </row>
  </sheetData>
  <sheetProtection/>
  <mergeCells count="19">
    <mergeCell ref="C11:D11"/>
    <mergeCell ref="E11:F11"/>
    <mergeCell ref="G11:H11"/>
    <mergeCell ref="E10:F10"/>
    <mergeCell ref="G10:H10"/>
    <mergeCell ref="C8:D9"/>
    <mergeCell ref="E8:F9"/>
    <mergeCell ref="G8:H9"/>
    <mergeCell ref="C10:D10"/>
    <mergeCell ref="A76:B76"/>
    <mergeCell ref="A78:B78"/>
    <mergeCell ref="A79:C79"/>
    <mergeCell ref="A81:B81"/>
    <mergeCell ref="A82:D82"/>
    <mergeCell ref="A1:H1"/>
    <mergeCell ref="A2:H2"/>
    <mergeCell ref="A4:B4"/>
    <mergeCell ref="A5:B5"/>
    <mergeCell ref="C7:H7"/>
  </mergeCells>
  <dataValidations count="1">
    <dataValidation type="whole" allowBlank="1" showInputMessage="1" showErrorMessage="1" errorTitle="No Decimal" error="No Decimal is allowed" sqref="H74">
      <formula1>-999999999999</formula1>
      <formula2>999999999999</formula2>
    </dataValidation>
  </dataValidations>
  <printOptions/>
  <pageMargins left="0.31496062992125984" right="0.31496062992125984" top="0.31496062992125984" bottom="0.2362204724409449" header="0.5118110236220472" footer="0.5118110236220472"/>
  <pageSetup horizontalDpi="600" verticalDpi="600" orientation="landscape" paperSize="9" scale="65" r:id="rId1"/>
  <rowBreaks count="2" manualBreakCount="2">
    <brk id="38" max="255" man="1"/>
    <brk id="63" max="255" man="1"/>
  </rowBreaks>
</worksheet>
</file>

<file path=xl/worksheets/sheet26.xml><?xml version="1.0" encoding="utf-8"?>
<worksheet xmlns="http://schemas.openxmlformats.org/spreadsheetml/2006/main" xmlns:r="http://schemas.openxmlformats.org/officeDocument/2006/relationships">
  <dimension ref="A1:DC181"/>
  <sheetViews>
    <sheetView zoomScale="75" zoomScaleNormal="75" zoomScalePageLayoutView="0" workbookViewId="0" topLeftCell="A1">
      <selection activeCell="A1" sqref="A1:H1"/>
    </sheetView>
  </sheetViews>
  <sheetFormatPr defaultColWidth="9.00390625" defaultRowHeight="16.5"/>
  <cols>
    <col min="1" max="1" width="27.125" style="13" customWidth="1"/>
    <col min="2" max="8" width="21.625" style="13" customWidth="1"/>
    <col min="9" max="9" width="10.625" style="43" bestFit="1" customWidth="1"/>
    <col min="10" max="10" width="9.00390625" style="249" customWidth="1"/>
    <col min="11" max="16384" width="9.00390625" style="43" customWidth="1"/>
  </cols>
  <sheetData>
    <row r="1" spans="1:10" s="232" customFormat="1" ht="45.75" customHeight="1">
      <c r="A1" s="320" t="s">
        <v>2</v>
      </c>
      <c r="B1" s="320"/>
      <c r="C1" s="321"/>
      <c r="D1" s="321"/>
      <c r="E1" s="321"/>
      <c r="F1" s="321"/>
      <c r="G1" s="321"/>
      <c r="H1" s="321"/>
      <c r="J1" s="266"/>
    </row>
    <row r="2" spans="1:10" s="232" customFormat="1" ht="43.5" customHeight="1">
      <c r="A2" s="320" t="s">
        <v>801</v>
      </c>
      <c r="B2" s="320"/>
      <c r="C2" s="321"/>
      <c r="D2" s="321"/>
      <c r="E2" s="321"/>
      <c r="F2" s="321"/>
      <c r="G2" s="321"/>
      <c r="H2" s="321"/>
      <c r="J2" s="266"/>
    </row>
    <row r="3" spans="1:10" s="13" customFormat="1" ht="7.5" customHeight="1">
      <c r="A3" s="20"/>
      <c r="B3" s="20"/>
      <c r="C3" s="21"/>
      <c r="J3" s="248"/>
    </row>
    <row r="4" spans="1:10" s="21" customFormat="1" ht="37.5" customHeight="1">
      <c r="A4" s="322" t="s">
        <v>0</v>
      </c>
      <c r="B4" s="322"/>
      <c r="J4" s="267"/>
    </row>
    <row r="5" spans="1:10" s="21" customFormat="1" ht="37.5" customHeight="1">
      <c r="A5" s="322" t="s">
        <v>1</v>
      </c>
      <c r="B5" s="322"/>
      <c r="J5" s="267"/>
    </row>
    <row r="6" s="13" customFormat="1" ht="12.75" customHeight="1">
      <c r="J6" s="248"/>
    </row>
    <row r="7" spans="1:10" s="9" customFormat="1" ht="39.75" customHeight="1">
      <c r="A7" s="77"/>
      <c r="B7" s="79"/>
      <c r="C7" s="334" t="s">
        <v>33</v>
      </c>
      <c r="D7" s="326"/>
      <c r="E7" s="326"/>
      <c r="F7" s="326"/>
      <c r="G7" s="326"/>
      <c r="H7" s="324"/>
      <c r="J7" s="246"/>
    </row>
    <row r="8" spans="1:10" s="9" customFormat="1" ht="33.75" customHeight="1">
      <c r="A8" s="78"/>
      <c r="B8" s="22"/>
      <c r="C8" s="88" t="s">
        <v>298</v>
      </c>
      <c r="D8" s="343" t="s">
        <v>298</v>
      </c>
      <c r="E8" s="347"/>
      <c r="F8" s="347"/>
      <c r="G8" s="344"/>
      <c r="H8" s="88" t="s">
        <v>298</v>
      </c>
      <c r="J8" s="246"/>
    </row>
    <row r="9" spans="1:10" s="9" customFormat="1" ht="16.5" customHeight="1">
      <c r="A9" s="78"/>
      <c r="B9" s="22"/>
      <c r="C9" s="19" t="s">
        <v>118</v>
      </c>
      <c r="D9" s="345" t="s">
        <v>118</v>
      </c>
      <c r="E9" s="348"/>
      <c r="F9" s="348"/>
      <c r="G9" s="346"/>
      <c r="H9" s="19" t="s">
        <v>118</v>
      </c>
      <c r="J9" s="246"/>
    </row>
    <row r="10" spans="1:10" s="9" customFormat="1" ht="33.75" customHeight="1">
      <c r="A10" s="78"/>
      <c r="B10" s="22"/>
      <c r="C10" s="256" t="s">
        <v>788</v>
      </c>
      <c r="D10" s="256" t="s">
        <v>793</v>
      </c>
      <c r="E10" s="256" t="s">
        <v>794</v>
      </c>
      <c r="F10" s="256" t="s">
        <v>795</v>
      </c>
      <c r="G10" s="256" t="s">
        <v>796</v>
      </c>
      <c r="H10" s="257" t="s">
        <v>797</v>
      </c>
      <c r="J10" s="246"/>
    </row>
    <row r="11" spans="1:11" s="9" customFormat="1" ht="16.5" customHeight="1">
      <c r="A11" s="78"/>
      <c r="B11" s="22"/>
      <c r="C11" s="17" t="s">
        <v>37</v>
      </c>
      <c r="D11" s="17" t="s">
        <v>787</v>
      </c>
      <c r="E11" s="17" t="s">
        <v>789</v>
      </c>
      <c r="F11" s="17" t="s">
        <v>790</v>
      </c>
      <c r="G11" s="17" t="s">
        <v>791</v>
      </c>
      <c r="H11" s="18" t="s">
        <v>792</v>
      </c>
      <c r="J11" s="246"/>
      <c r="K11" s="246"/>
    </row>
    <row r="12" spans="1:11" s="9" customFormat="1" ht="16.5" customHeight="1">
      <c r="A12" s="78"/>
      <c r="B12" s="22"/>
      <c r="C12" s="17" t="s">
        <v>56</v>
      </c>
      <c r="D12" s="17" t="s">
        <v>56</v>
      </c>
      <c r="E12" s="17" t="s">
        <v>56</v>
      </c>
      <c r="F12" s="17" t="s">
        <v>56</v>
      </c>
      <c r="G12" s="17" t="s">
        <v>56</v>
      </c>
      <c r="H12" s="18" t="s">
        <v>56</v>
      </c>
      <c r="J12" s="246"/>
      <c r="K12" s="246"/>
    </row>
    <row r="13" spans="1:107" s="23" customFormat="1" ht="17.25" customHeight="1">
      <c r="A13" s="82" t="s">
        <v>57</v>
      </c>
      <c r="B13" s="86" t="s">
        <v>241</v>
      </c>
      <c r="C13" s="19"/>
      <c r="D13" s="19" t="s">
        <v>782</v>
      </c>
      <c r="E13" s="19" t="s">
        <v>783</v>
      </c>
      <c r="F13" s="19" t="s">
        <v>784</v>
      </c>
      <c r="G13" s="19" t="s">
        <v>785</v>
      </c>
      <c r="H13" s="19" t="s">
        <v>786</v>
      </c>
      <c r="I13" s="24"/>
      <c r="J13" s="247"/>
      <c r="K13" s="247"/>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row>
    <row r="14" spans="1:11" s="13" customFormat="1" ht="30" customHeight="1">
      <c r="A14" s="229" t="s">
        <v>647</v>
      </c>
      <c r="B14" s="250" t="s">
        <v>114</v>
      </c>
      <c r="C14" s="206">
        <v>601</v>
      </c>
      <c r="D14" s="206">
        <v>116</v>
      </c>
      <c r="E14" s="206">
        <v>715</v>
      </c>
      <c r="F14" s="206">
        <v>15455</v>
      </c>
      <c r="G14" s="206">
        <v>6709</v>
      </c>
      <c r="H14" s="244">
        <v>22995</v>
      </c>
      <c r="I14" s="218"/>
      <c r="J14" s="262"/>
      <c r="K14" s="262"/>
    </row>
    <row r="15" spans="1:11" s="13" customFormat="1" ht="18" customHeight="1">
      <c r="A15" s="83" t="s">
        <v>648</v>
      </c>
      <c r="B15" s="250" t="s">
        <v>633</v>
      </c>
      <c r="C15" s="206">
        <v>902</v>
      </c>
      <c r="D15" s="206">
        <v>802</v>
      </c>
      <c r="E15" s="206">
        <v>2417</v>
      </c>
      <c r="F15" s="206">
        <v>17766</v>
      </c>
      <c r="G15" s="206">
        <v>18335</v>
      </c>
      <c r="H15" s="206">
        <v>39320</v>
      </c>
      <c r="I15" s="218"/>
      <c r="J15" s="262"/>
      <c r="K15" s="262"/>
    </row>
    <row r="16" spans="1:11" s="13" customFormat="1" ht="18" customHeight="1">
      <c r="A16" s="83" t="s">
        <v>126</v>
      </c>
      <c r="B16" s="250" t="s">
        <v>680</v>
      </c>
      <c r="C16" s="206" t="s">
        <v>518</v>
      </c>
      <c r="D16" s="206">
        <v>102</v>
      </c>
      <c r="E16" s="206">
        <v>625</v>
      </c>
      <c r="F16" s="206">
        <v>3287</v>
      </c>
      <c r="G16" s="206">
        <v>1519</v>
      </c>
      <c r="H16" s="206">
        <v>5533</v>
      </c>
      <c r="I16" s="218"/>
      <c r="J16" s="262"/>
      <c r="K16" s="262"/>
    </row>
    <row r="17" spans="1:11" s="13" customFormat="1" ht="18" customHeight="1">
      <c r="A17" s="83" t="s">
        <v>3</v>
      </c>
      <c r="B17" s="250" t="s">
        <v>4</v>
      </c>
      <c r="C17" s="206">
        <v>9857</v>
      </c>
      <c r="D17" s="206">
        <v>1097</v>
      </c>
      <c r="E17" s="206">
        <v>20978</v>
      </c>
      <c r="F17" s="206">
        <v>117388</v>
      </c>
      <c r="G17" s="206">
        <v>89872</v>
      </c>
      <c r="H17" s="206">
        <v>229335</v>
      </c>
      <c r="I17" s="218"/>
      <c r="J17" s="262"/>
      <c r="K17" s="262"/>
    </row>
    <row r="18" spans="1:11" s="13" customFormat="1" ht="18" customHeight="1">
      <c r="A18" s="83" t="s">
        <v>125</v>
      </c>
      <c r="B18" s="250"/>
      <c r="C18" s="206" t="s">
        <v>518</v>
      </c>
      <c r="D18" s="206" t="s">
        <v>518</v>
      </c>
      <c r="E18" s="206" t="s">
        <v>518</v>
      </c>
      <c r="F18" s="206" t="s">
        <v>518</v>
      </c>
      <c r="G18" s="206" t="s">
        <v>518</v>
      </c>
      <c r="H18" s="206" t="s">
        <v>518</v>
      </c>
      <c r="I18" s="218"/>
      <c r="J18" s="262"/>
      <c r="K18" s="262"/>
    </row>
    <row r="19" spans="1:11" s="13" customFormat="1" ht="30" customHeight="1">
      <c r="A19" s="83" t="s">
        <v>127</v>
      </c>
      <c r="B19" s="250" t="s">
        <v>170</v>
      </c>
      <c r="C19" s="206" t="s">
        <v>518</v>
      </c>
      <c r="D19" s="206" t="s">
        <v>518</v>
      </c>
      <c r="E19" s="206" t="s">
        <v>518</v>
      </c>
      <c r="F19" s="206" t="s">
        <v>518</v>
      </c>
      <c r="G19" s="206" t="s">
        <v>518</v>
      </c>
      <c r="H19" s="206" t="s">
        <v>518</v>
      </c>
      <c r="I19" s="218"/>
      <c r="J19" s="262"/>
      <c r="K19" s="262"/>
    </row>
    <row r="20" spans="1:11" s="13" customFormat="1" ht="18" customHeight="1">
      <c r="A20" s="83" t="s">
        <v>128</v>
      </c>
      <c r="B20" s="250" t="s">
        <v>171</v>
      </c>
      <c r="C20" s="206">
        <v>105</v>
      </c>
      <c r="D20" s="206">
        <v>10</v>
      </c>
      <c r="E20" s="206">
        <v>59</v>
      </c>
      <c r="F20" s="206">
        <v>518</v>
      </c>
      <c r="G20" s="206">
        <v>8</v>
      </c>
      <c r="H20" s="206">
        <v>595</v>
      </c>
      <c r="I20" s="218"/>
      <c r="J20" s="262"/>
      <c r="K20" s="262"/>
    </row>
    <row r="21" spans="1:11" s="13" customFormat="1" ht="18" customHeight="1">
      <c r="A21" s="83" t="s">
        <v>609</v>
      </c>
      <c r="B21" s="250" t="s">
        <v>115</v>
      </c>
      <c r="C21" s="206">
        <v>4</v>
      </c>
      <c r="D21" s="206">
        <v>1387</v>
      </c>
      <c r="E21" s="206">
        <v>921</v>
      </c>
      <c r="F21" s="206">
        <v>738</v>
      </c>
      <c r="G21" s="206">
        <v>57</v>
      </c>
      <c r="H21" s="206">
        <v>3103</v>
      </c>
      <c r="I21" s="218"/>
      <c r="J21" s="262"/>
      <c r="K21" s="262"/>
    </row>
    <row r="22" spans="1:11" s="13" customFormat="1" ht="18" customHeight="1">
      <c r="A22" s="83" t="s">
        <v>129</v>
      </c>
      <c r="B22" s="250" t="s">
        <v>678</v>
      </c>
      <c r="C22" s="206">
        <v>781</v>
      </c>
      <c r="D22" s="206">
        <v>1348</v>
      </c>
      <c r="E22" s="206">
        <v>1923</v>
      </c>
      <c r="F22" s="206">
        <v>54830</v>
      </c>
      <c r="G22" s="206">
        <v>40585</v>
      </c>
      <c r="H22" s="206">
        <v>98686</v>
      </c>
      <c r="I22" s="218"/>
      <c r="J22" s="262"/>
      <c r="K22" s="262"/>
    </row>
    <row r="23" spans="1:11" s="13" customFormat="1" ht="18" customHeight="1">
      <c r="A23" s="83" t="s">
        <v>130</v>
      </c>
      <c r="B23" s="250" t="s">
        <v>660</v>
      </c>
      <c r="C23" s="206" t="s">
        <v>518</v>
      </c>
      <c r="D23" s="206" t="s">
        <v>518</v>
      </c>
      <c r="E23" s="206" t="s">
        <v>518</v>
      </c>
      <c r="F23" s="206" t="s">
        <v>518</v>
      </c>
      <c r="G23" s="206" t="s">
        <v>518</v>
      </c>
      <c r="H23" s="206" t="s">
        <v>518</v>
      </c>
      <c r="I23" s="218"/>
      <c r="J23" s="262"/>
      <c r="K23" s="262"/>
    </row>
    <row r="24" spans="1:11" s="13" customFormat="1" ht="30" customHeight="1">
      <c r="A24" s="83" t="s">
        <v>131</v>
      </c>
      <c r="B24" s="250"/>
      <c r="C24" s="206" t="s">
        <v>518</v>
      </c>
      <c r="D24" s="206" t="s">
        <v>518</v>
      </c>
      <c r="E24" s="206" t="s">
        <v>518</v>
      </c>
      <c r="F24" s="206" t="s">
        <v>518</v>
      </c>
      <c r="G24" s="206" t="s">
        <v>518</v>
      </c>
      <c r="H24" s="206" t="s">
        <v>518</v>
      </c>
      <c r="I24" s="218"/>
      <c r="J24" s="262"/>
      <c r="K24" s="262"/>
    </row>
    <row r="25" spans="1:11" s="13" customFormat="1" ht="18" customHeight="1">
      <c r="A25" s="83" t="s">
        <v>610</v>
      </c>
      <c r="B25" s="250" t="s">
        <v>630</v>
      </c>
      <c r="C25" s="206">
        <v>14</v>
      </c>
      <c r="D25" s="206" t="s">
        <v>518</v>
      </c>
      <c r="E25" s="206">
        <v>49</v>
      </c>
      <c r="F25" s="206">
        <v>37</v>
      </c>
      <c r="G25" s="206" t="s">
        <v>518</v>
      </c>
      <c r="H25" s="206">
        <v>86</v>
      </c>
      <c r="I25" s="218"/>
      <c r="J25" s="262"/>
      <c r="K25" s="262"/>
    </row>
    <row r="26" spans="1:11" s="13" customFormat="1" ht="18" customHeight="1">
      <c r="A26" s="83" t="s">
        <v>611</v>
      </c>
      <c r="B26" s="250" t="s">
        <v>599</v>
      </c>
      <c r="C26" s="206">
        <v>62</v>
      </c>
      <c r="D26" s="206">
        <v>4991</v>
      </c>
      <c r="E26" s="206">
        <v>2096</v>
      </c>
      <c r="F26" s="206">
        <v>145</v>
      </c>
      <c r="G26" s="206">
        <v>14</v>
      </c>
      <c r="H26" s="206">
        <v>7246</v>
      </c>
      <c r="I26" s="218"/>
      <c r="J26" s="262"/>
      <c r="K26" s="262"/>
    </row>
    <row r="27" spans="1:11" s="13" customFormat="1" ht="18" customHeight="1">
      <c r="A27" s="83" t="s">
        <v>132</v>
      </c>
      <c r="B27" s="250" t="s">
        <v>175</v>
      </c>
      <c r="C27" s="206" t="s">
        <v>518</v>
      </c>
      <c r="D27" s="206" t="s">
        <v>518</v>
      </c>
      <c r="E27" s="206" t="s">
        <v>518</v>
      </c>
      <c r="F27" s="206">
        <v>-1</v>
      </c>
      <c r="G27" s="206" t="s">
        <v>518</v>
      </c>
      <c r="H27" s="206">
        <v>-1</v>
      </c>
      <c r="I27" s="218"/>
      <c r="J27" s="262"/>
      <c r="K27" s="262"/>
    </row>
    <row r="28" spans="1:11" s="13" customFormat="1" ht="18" customHeight="1">
      <c r="A28" s="83" t="s">
        <v>133</v>
      </c>
      <c r="B28" s="250" t="s">
        <v>177</v>
      </c>
      <c r="C28" s="206">
        <v>1303</v>
      </c>
      <c r="D28" s="206">
        <v>31055</v>
      </c>
      <c r="E28" s="206">
        <v>1241</v>
      </c>
      <c r="F28" s="206">
        <v>14386</v>
      </c>
      <c r="G28" s="206">
        <v>4122</v>
      </c>
      <c r="H28" s="206">
        <v>50804</v>
      </c>
      <c r="I28" s="218"/>
      <c r="J28" s="262"/>
      <c r="K28" s="262"/>
    </row>
    <row r="29" spans="1:11" s="13" customFormat="1" ht="30" customHeight="1">
      <c r="A29" s="83" t="s">
        <v>677</v>
      </c>
      <c r="B29" s="81"/>
      <c r="C29" s="206" t="s">
        <v>518</v>
      </c>
      <c r="D29" s="206" t="s">
        <v>518</v>
      </c>
      <c r="E29" s="206" t="s">
        <v>518</v>
      </c>
      <c r="F29" s="206" t="s">
        <v>518</v>
      </c>
      <c r="G29" s="206" t="s">
        <v>518</v>
      </c>
      <c r="H29" s="206" t="s">
        <v>518</v>
      </c>
      <c r="I29" s="218"/>
      <c r="J29" s="262"/>
      <c r="K29" s="262"/>
    </row>
    <row r="30" spans="1:11" s="13" customFormat="1" ht="17.25" customHeight="1">
      <c r="A30" s="83" t="s">
        <v>135</v>
      </c>
      <c r="B30" s="250" t="s">
        <v>631</v>
      </c>
      <c r="C30" s="206">
        <v>6846</v>
      </c>
      <c r="D30" s="206">
        <v>41830</v>
      </c>
      <c r="E30" s="206">
        <v>16171</v>
      </c>
      <c r="F30" s="206">
        <v>13602</v>
      </c>
      <c r="G30" s="206">
        <v>2216</v>
      </c>
      <c r="H30" s="206">
        <v>73819</v>
      </c>
      <c r="I30" s="218"/>
      <c r="J30" s="262"/>
      <c r="K30" s="262"/>
    </row>
    <row r="31" spans="1:11" s="13" customFormat="1" ht="17.25" customHeight="1">
      <c r="A31" s="83" t="s">
        <v>612</v>
      </c>
      <c r="B31" s="250" t="s">
        <v>632</v>
      </c>
      <c r="C31" s="206" t="s">
        <v>518</v>
      </c>
      <c r="D31" s="206">
        <v>1386</v>
      </c>
      <c r="E31" s="206">
        <v>832</v>
      </c>
      <c r="F31" s="206">
        <v>2</v>
      </c>
      <c r="G31" s="206">
        <v>1263</v>
      </c>
      <c r="H31" s="206">
        <v>3483</v>
      </c>
      <c r="I31" s="218"/>
      <c r="J31" s="262"/>
      <c r="K31" s="262"/>
    </row>
    <row r="32" spans="1:11" s="13" customFormat="1" ht="17.25" customHeight="1">
      <c r="A32" s="83" t="s">
        <v>181</v>
      </c>
      <c r="B32" s="81"/>
      <c r="C32" s="206" t="s">
        <v>518</v>
      </c>
      <c r="D32" s="206" t="s">
        <v>518</v>
      </c>
      <c r="E32" s="206" t="s">
        <v>518</v>
      </c>
      <c r="F32" s="206" t="s">
        <v>518</v>
      </c>
      <c r="G32" s="206" t="s">
        <v>518</v>
      </c>
      <c r="H32" s="206" t="s">
        <v>518</v>
      </c>
      <c r="I32" s="218"/>
      <c r="J32" s="262"/>
      <c r="K32" s="262"/>
    </row>
    <row r="33" spans="1:11" s="13" customFormat="1" ht="17.25" customHeight="1">
      <c r="A33" s="83" t="s">
        <v>136</v>
      </c>
      <c r="B33" s="81"/>
      <c r="C33" s="206" t="s">
        <v>518</v>
      </c>
      <c r="D33" s="206" t="s">
        <v>518</v>
      </c>
      <c r="E33" s="206" t="s">
        <v>518</v>
      </c>
      <c r="F33" s="206" t="s">
        <v>518</v>
      </c>
      <c r="G33" s="206" t="s">
        <v>518</v>
      </c>
      <c r="H33" s="206" t="s">
        <v>518</v>
      </c>
      <c r="I33" s="218"/>
      <c r="J33" s="262"/>
      <c r="K33" s="262"/>
    </row>
    <row r="34" spans="1:11" s="13" customFormat="1" ht="30" customHeight="1">
      <c r="A34" s="83" t="s">
        <v>137</v>
      </c>
      <c r="B34" s="250" t="s">
        <v>183</v>
      </c>
      <c r="C34" s="206">
        <v>17</v>
      </c>
      <c r="D34" s="206">
        <v>1113</v>
      </c>
      <c r="E34" s="206">
        <v>3285</v>
      </c>
      <c r="F34" s="206">
        <v>3472</v>
      </c>
      <c r="G34" s="206">
        <v>378</v>
      </c>
      <c r="H34" s="206">
        <v>8248</v>
      </c>
      <c r="I34" s="218"/>
      <c r="J34" s="262"/>
      <c r="K34" s="262"/>
    </row>
    <row r="35" spans="1:11" s="13" customFormat="1" ht="17.25" customHeight="1">
      <c r="A35" s="83" t="s">
        <v>613</v>
      </c>
      <c r="B35" s="250"/>
      <c r="C35" s="206" t="s">
        <v>518</v>
      </c>
      <c r="D35" s="206" t="s">
        <v>518</v>
      </c>
      <c r="E35" s="206" t="s">
        <v>518</v>
      </c>
      <c r="F35" s="206" t="s">
        <v>518</v>
      </c>
      <c r="G35" s="206" t="s">
        <v>518</v>
      </c>
      <c r="H35" s="206" t="s">
        <v>518</v>
      </c>
      <c r="I35" s="218"/>
      <c r="J35" s="262"/>
      <c r="K35" s="262"/>
    </row>
    <row r="36" spans="1:11" s="13" customFormat="1" ht="17.25" customHeight="1">
      <c r="A36" s="83" t="s">
        <v>614</v>
      </c>
      <c r="B36" s="250" t="s">
        <v>679</v>
      </c>
      <c r="C36" s="206">
        <v>212</v>
      </c>
      <c r="D36" s="206">
        <v>1</v>
      </c>
      <c r="E36" s="206">
        <v>67</v>
      </c>
      <c r="F36" s="206">
        <v>520</v>
      </c>
      <c r="G36" s="206">
        <v>1007</v>
      </c>
      <c r="H36" s="206">
        <v>1595</v>
      </c>
      <c r="I36" s="218"/>
      <c r="J36" s="262"/>
      <c r="K36" s="262"/>
    </row>
    <row r="37" spans="1:11" s="13" customFormat="1" ht="17.25" customHeight="1">
      <c r="A37" s="83" t="s">
        <v>809</v>
      </c>
      <c r="B37" s="230" t="s">
        <v>810</v>
      </c>
      <c r="C37" s="206">
        <v>152</v>
      </c>
      <c r="D37" s="206">
        <v>1678</v>
      </c>
      <c r="E37" s="206">
        <v>187</v>
      </c>
      <c r="F37" s="206">
        <v>15435</v>
      </c>
      <c r="G37" s="206">
        <v>13774</v>
      </c>
      <c r="H37" s="206">
        <v>31074</v>
      </c>
      <c r="I37" s="218"/>
      <c r="J37" s="262"/>
      <c r="K37" s="262"/>
    </row>
    <row r="38" spans="1:13" ht="17.25" customHeight="1">
      <c r="A38" s="84" t="s">
        <v>649</v>
      </c>
      <c r="B38" s="251" t="s">
        <v>650</v>
      </c>
      <c r="C38" s="207" t="s">
        <v>518</v>
      </c>
      <c r="D38" s="207" t="s">
        <v>518</v>
      </c>
      <c r="E38" s="207" t="s">
        <v>518</v>
      </c>
      <c r="F38" s="207" t="s">
        <v>518</v>
      </c>
      <c r="G38" s="207" t="s">
        <v>518</v>
      </c>
      <c r="H38" s="207" t="s">
        <v>518</v>
      </c>
      <c r="I38" s="242"/>
      <c r="J38" s="262"/>
      <c r="K38" s="262"/>
      <c r="L38" s="13"/>
      <c r="M38" s="13"/>
    </row>
    <row r="39" spans="1:13" ht="30" customHeight="1">
      <c r="A39" s="83" t="s">
        <v>138</v>
      </c>
      <c r="B39" s="250"/>
      <c r="C39" s="206">
        <v>144</v>
      </c>
      <c r="D39" s="206" t="s">
        <v>518</v>
      </c>
      <c r="E39" s="206">
        <v>421</v>
      </c>
      <c r="F39" s="206">
        <v>564</v>
      </c>
      <c r="G39" s="206">
        <v>236</v>
      </c>
      <c r="H39" s="244">
        <v>1221</v>
      </c>
      <c r="I39" s="242"/>
      <c r="J39" s="262"/>
      <c r="K39" s="262"/>
      <c r="L39" s="13"/>
      <c r="M39" s="13"/>
    </row>
    <row r="40" spans="1:13" ht="17.25" customHeight="1">
      <c r="A40" s="83" t="s">
        <v>615</v>
      </c>
      <c r="B40" s="250" t="s">
        <v>595</v>
      </c>
      <c r="C40" s="206">
        <v>4178</v>
      </c>
      <c r="D40" s="206">
        <v>20689</v>
      </c>
      <c r="E40" s="206">
        <v>12771</v>
      </c>
      <c r="F40" s="206">
        <v>27151</v>
      </c>
      <c r="G40" s="206">
        <v>6034</v>
      </c>
      <c r="H40" s="206">
        <v>66645</v>
      </c>
      <c r="I40" s="242"/>
      <c r="J40" s="262"/>
      <c r="K40" s="262"/>
      <c r="L40" s="13"/>
      <c r="M40" s="13"/>
    </row>
    <row r="41" spans="1:13" ht="17.25" customHeight="1">
      <c r="A41" s="83" t="s">
        <v>139</v>
      </c>
      <c r="B41" s="81"/>
      <c r="C41" s="206" t="s">
        <v>518</v>
      </c>
      <c r="D41" s="206" t="s">
        <v>518</v>
      </c>
      <c r="E41" s="206" t="s">
        <v>518</v>
      </c>
      <c r="F41" s="206" t="s">
        <v>518</v>
      </c>
      <c r="G41" s="206" t="s">
        <v>518</v>
      </c>
      <c r="H41" s="206" t="s">
        <v>518</v>
      </c>
      <c r="I41" s="242"/>
      <c r="J41" s="262"/>
      <c r="K41" s="262"/>
      <c r="L41" s="13"/>
      <c r="M41" s="13"/>
    </row>
    <row r="42" spans="1:13" ht="17.25" customHeight="1">
      <c r="A42" s="83" t="s">
        <v>140</v>
      </c>
      <c r="B42" s="250" t="s">
        <v>185</v>
      </c>
      <c r="C42" s="206">
        <v>420</v>
      </c>
      <c r="D42" s="206">
        <v>6488</v>
      </c>
      <c r="E42" s="206">
        <v>466</v>
      </c>
      <c r="F42" s="206">
        <v>1013</v>
      </c>
      <c r="G42" s="206">
        <v>194</v>
      </c>
      <c r="H42" s="206">
        <v>8161</v>
      </c>
      <c r="I42" s="242"/>
      <c r="J42" s="262"/>
      <c r="K42" s="262"/>
      <c r="L42" s="13"/>
      <c r="M42" s="13"/>
    </row>
    <row r="43" spans="1:13" ht="17.25" customHeight="1">
      <c r="A43" s="83" t="s">
        <v>141</v>
      </c>
      <c r="B43" s="250" t="s">
        <v>188</v>
      </c>
      <c r="C43" s="206" t="s">
        <v>518</v>
      </c>
      <c r="D43" s="206" t="s">
        <v>518</v>
      </c>
      <c r="E43" s="206" t="s">
        <v>518</v>
      </c>
      <c r="F43" s="206" t="s">
        <v>518</v>
      </c>
      <c r="G43" s="206" t="s">
        <v>518</v>
      </c>
      <c r="H43" s="206" t="s">
        <v>518</v>
      </c>
      <c r="I43" s="242"/>
      <c r="J43" s="262"/>
      <c r="K43" s="262"/>
      <c r="L43" s="13"/>
      <c r="M43" s="13"/>
    </row>
    <row r="44" spans="1:13" ht="30" customHeight="1">
      <c r="A44" s="83" t="s">
        <v>142</v>
      </c>
      <c r="B44" s="250" t="s">
        <v>190</v>
      </c>
      <c r="C44" s="206">
        <v>10226</v>
      </c>
      <c r="D44" s="206">
        <v>20543</v>
      </c>
      <c r="E44" s="206">
        <v>6384</v>
      </c>
      <c r="F44" s="206">
        <v>1443</v>
      </c>
      <c r="G44" s="206">
        <v>1478</v>
      </c>
      <c r="H44" s="206">
        <v>29848</v>
      </c>
      <c r="I44" s="242"/>
      <c r="J44" s="262"/>
      <c r="K44" s="262"/>
      <c r="L44" s="13"/>
      <c r="M44" s="13"/>
    </row>
    <row r="45" spans="1:13" ht="17.25" customHeight="1">
      <c r="A45" s="83" t="s">
        <v>143</v>
      </c>
      <c r="B45" s="250" t="s">
        <v>192</v>
      </c>
      <c r="C45" s="206" t="s">
        <v>518</v>
      </c>
      <c r="D45" s="206">
        <v>46</v>
      </c>
      <c r="E45" s="206">
        <v>38</v>
      </c>
      <c r="F45" s="206">
        <v>184</v>
      </c>
      <c r="G45" s="206" t="s">
        <v>518</v>
      </c>
      <c r="H45" s="206">
        <v>268</v>
      </c>
      <c r="I45" s="242"/>
      <c r="J45" s="262"/>
      <c r="K45" s="262"/>
      <c r="L45" s="13"/>
      <c r="M45" s="13"/>
    </row>
    <row r="46" spans="1:13" ht="17.25" customHeight="1">
      <c r="A46" s="83" t="s">
        <v>146</v>
      </c>
      <c r="B46" s="250" t="s">
        <v>651</v>
      </c>
      <c r="C46" s="206">
        <v>1837</v>
      </c>
      <c r="D46" s="206">
        <v>750</v>
      </c>
      <c r="E46" s="206">
        <v>5829</v>
      </c>
      <c r="F46" s="206">
        <v>35439</v>
      </c>
      <c r="G46" s="206">
        <v>43418</v>
      </c>
      <c r="H46" s="206">
        <v>85436</v>
      </c>
      <c r="I46" s="242"/>
      <c r="J46" s="262"/>
      <c r="K46" s="262"/>
      <c r="L46" s="13"/>
      <c r="M46" s="13"/>
    </row>
    <row r="47" spans="1:13" ht="17.25" customHeight="1">
      <c r="A47" s="83" t="s">
        <v>147</v>
      </c>
      <c r="B47" s="81"/>
      <c r="C47" s="206" t="s">
        <v>518</v>
      </c>
      <c r="D47" s="206" t="s">
        <v>518</v>
      </c>
      <c r="E47" s="206" t="s">
        <v>518</v>
      </c>
      <c r="F47" s="206" t="s">
        <v>518</v>
      </c>
      <c r="G47" s="206" t="s">
        <v>518</v>
      </c>
      <c r="H47" s="206" t="s">
        <v>518</v>
      </c>
      <c r="I47" s="242"/>
      <c r="J47" s="262"/>
      <c r="K47" s="262"/>
      <c r="L47" s="13"/>
      <c r="M47" s="13"/>
    </row>
    <row r="48" spans="1:13" ht="17.25" customHeight="1">
      <c r="A48" s="83" t="s">
        <v>148</v>
      </c>
      <c r="B48" s="250" t="s">
        <v>652</v>
      </c>
      <c r="C48" s="206">
        <v>764</v>
      </c>
      <c r="D48" s="206" t="s">
        <v>518</v>
      </c>
      <c r="E48" s="206">
        <v>498</v>
      </c>
      <c r="F48" s="206">
        <v>11983</v>
      </c>
      <c r="G48" s="206">
        <v>22652</v>
      </c>
      <c r="H48" s="206">
        <v>35133</v>
      </c>
      <c r="I48" s="242"/>
      <c r="J48" s="262"/>
      <c r="K48" s="262"/>
      <c r="L48" s="13"/>
      <c r="M48" s="13"/>
    </row>
    <row r="49" spans="1:13" ht="30" customHeight="1">
      <c r="A49" s="83" t="s">
        <v>616</v>
      </c>
      <c r="B49" s="250" t="s">
        <v>653</v>
      </c>
      <c r="C49" s="206">
        <v>2</v>
      </c>
      <c r="D49" s="206">
        <v>2775</v>
      </c>
      <c r="E49" s="206">
        <v>4284</v>
      </c>
      <c r="F49" s="206">
        <v>11795</v>
      </c>
      <c r="G49" s="206">
        <v>169</v>
      </c>
      <c r="H49" s="206">
        <v>19023</v>
      </c>
      <c r="I49" s="242"/>
      <c r="J49" s="262"/>
      <c r="K49" s="262"/>
      <c r="L49" s="13"/>
      <c r="M49" s="13"/>
    </row>
    <row r="50" spans="1:13" ht="17.25" customHeight="1">
      <c r="A50" s="83" t="s">
        <v>149</v>
      </c>
      <c r="B50" s="250" t="s">
        <v>200</v>
      </c>
      <c r="C50" s="206" t="s">
        <v>518</v>
      </c>
      <c r="D50" s="206">
        <v>6</v>
      </c>
      <c r="E50" s="206">
        <v>226</v>
      </c>
      <c r="F50" s="206">
        <v>1986</v>
      </c>
      <c r="G50" s="206">
        <v>150</v>
      </c>
      <c r="H50" s="206">
        <v>2368</v>
      </c>
      <c r="I50" s="242"/>
      <c r="J50" s="262"/>
      <c r="K50" s="262"/>
      <c r="L50" s="13"/>
      <c r="M50" s="13"/>
    </row>
    <row r="51" spans="1:13" ht="17.25" customHeight="1">
      <c r="A51" s="83" t="s">
        <v>617</v>
      </c>
      <c r="B51" s="81"/>
      <c r="C51" s="206" t="s">
        <v>518</v>
      </c>
      <c r="D51" s="206" t="s">
        <v>518</v>
      </c>
      <c r="E51" s="206" t="s">
        <v>518</v>
      </c>
      <c r="F51" s="206" t="s">
        <v>518</v>
      </c>
      <c r="G51" s="206" t="s">
        <v>518</v>
      </c>
      <c r="H51" s="206" t="s">
        <v>518</v>
      </c>
      <c r="I51" s="242"/>
      <c r="J51" s="262"/>
      <c r="K51" s="262"/>
      <c r="L51" s="13"/>
      <c r="M51" s="13"/>
    </row>
    <row r="52" spans="1:13" ht="17.25" customHeight="1">
      <c r="A52" s="83" t="s">
        <v>803</v>
      </c>
      <c r="B52" s="250"/>
      <c r="C52" s="206">
        <v>558</v>
      </c>
      <c r="D52" s="206" t="s">
        <v>518</v>
      </c>
      <c r="E52" s="206">
        <v>5</v>
      </c>
      <c r="F52" s="206">
        <v>112</v>
      </c>
      <c r="G52" s="206">
        <v>21</v>
      </c>
      <c r="H52" s="206">
        <v>138</v>
      </c>
      <c r="I52" s="242"/>
      <c r="J52" s="262"/>
      <c r="K52" s="262"/>
      <c r="L52" s="13"/>
      <c r="M52" s="13"/>
    </row>
    <row r="53" spans="1:13" ht="17.25" customHeight="1">
      <c r="A53" s="83" t="s">
        <v>150</v>
      </c>
      <c r="B53" s="250"/>
      <c r="C53" s="206" t="s">
        <v>518</v>
      </c>
      <c r="D53" s="206" t="s">
        <v>518</v>
      </c>
      <c r="E53" s="206" t="s">
        <v>518</v>
      </c>
      <c r="F53" s="206" t="s">
        <v>518</v>
      </c>
      <c r="G53" s="206" t="s">
        <v>518</v>
      </c>
      <c r="H53" s="206" t="s">
        <v>518</v>
      </c>
      <c r="I53" s="242"/>
      <c r="J53" s="262"/>
      <c r="K53" s="262"/>
      <c r="L53" s="13"/>
      <c r="M53" s="13"/>
    </row>
    <row r="54" spans="1:13" ht="30" customHeight="1">
      <c r="A54" s="83" t="s">
        <v>151</v>
      </c>
      <c r="B54" s="270" t="s">
        <v>204</v>
      </c>
      <c r="C54" s="206" t="s">
        <v>518</v>
      </c>
      <c r="D54" s="206" t="s">
        <v>518</v>
      </c>
      <c r="E54" s="206" t="s">
        <v>518</v>
      </c>
      <c r="F54" s="206">
        <v>3</v>
      </c>
      <c r="G54" s="206">
        <v>318</v>
      </c>
      <c r="H54" s="206">
        <v>321</v>
      </c>
      <c r="I54" s="242"/>
      <c r="J54" s="262"/>
      <c r="K54" s="262"/>
      <c r="L54" s="13"/>
      <c r="M54" s="13"/>
    </row>
    <row r="55" spans="1:13" ht="17.25" customHeight="1">
      <c r="A55" s="83" t="s">
        <v>808</v>
      </c>
      <c r="B55" s="250" t="s">
        <v>807</v>
      </c>
      <c r="C55" s="206" t="s">
        <v>518</v>
      </c>
      <c r="D55" s="206" t="s">
        <v>518</v>
      </c>
      <c r="E55" s="206" t="s">
        <v>518</v>
      </c>
      <c r="F55" s="206" t="s">
        <v>518</v>
      </c>
      <c r="G55" s="206" t="s">
        <v>518</v>
      </c>
      <c r="H55" s="206" t="s">
        <v>518</v>
      </c>
      <c r="I55" s="242"/>
      <c r="J55" s="262"/>
      <c r="K55" s="262"/>
      <c r="L55" s="13"/>
      <c r="M55" s="13"/>
    </row>
    <row r="56" spans="1:13" ht="17.25" customHeight="1">
      <c r="A56" s="83" t="s">
        <v>618</v>
      </c>
      <c r="B56" s="250"/>
      <c r="C56" s="206" t="s">
        <v>518</v>
      </c>
      <c r="D56" s="206" t="s">
        <v>518</v>
      </c>
      <c r="E56" s="206" t="s">
        <v>518</v>
      </c>
      <c r="F56" s="206" t="s">
        <v>518</v>
      </c>
      <c r="G56" s="206" t="s">
        <v>518</v>
      </c>
      <c r="H56" s="206" t="s">
        <v>518</v>
      </c>
      <c r="I56" s="242"/>
      <c r="J56" s="262"/>
      <c r="K56" s="262"/>
      <c r="L56" s="13"/>
      <c r="M56" s="13"/>
    </row>
    <row r="57" spans="1:13" ht="17.25" customHeight="1">
      <c r="A57" s="83" t="s">
        <v>152</v>
      </c>
      <c r="B57" s="230" t="s">
        <v>207</v>
      </c>
      <c r="C57" s="206" t="s">
        <v>518</v>
      </c>
      <c r="D57" s="206" t="s">
        <v>518</v>
      </c>
      <c r="E57" s="206" t="s">
        <v>518</v>
      </c>
      <c r="F57" s="206" t="s">
        <v>518</v>
      </c>
      <c r="G57" s="206" t="s">
        <v>518</v>
      </c>
      <c r="H57" s="206" t="s">
        <v>518</v>
      </c>
      <c r="I57" s="242"/>
      <c r="J57" s="262"/>
      <c r="K57" s="262"/>
      <c r="L57" s="13"/>
      <c r="M57" s="13"/>
    </row>
    <row r="58" spans="1:13" ht="17.25" customHeight="1">
      <c r="A58" s="83" t="s">
        <v>762</v>
      </c>
      <c r="B58" s="250" t="s">
        <v>763</v>
      </c>
      <c r="C58" s="206">
        <v>9995</v>
      </c>
      <c r="D58" s="206">
        <v>4919</v>
      </c>
      <c r="E58" s="206">
        <v>53875</v>
      </c>
      <c r="F58" s="206">
        <v>88717</v>
      </c>
      <c r="G58" s="206">
        <v>16543</v>
      </c>
      <c r="H58" s="206">
        <v>164054</v>
      </c>
      <c r="I58" s="242"/>
      <c r="J58" s="262"/>
      <c r="K58" s="262"/>
      <c r="L58" s="13"/>
      <c r="M58" s="13"/>
    </row>
    <row r="59" spans="1:13" ht="30" customHeight="1">
      <c r="A59" s="83" t="s">
        <v>154</v>
      </c>
      <c r="B59" s="250"/>
      <c r="C59" s="206" t="s">
        <v>518</v>
      </c>
      <c r="D59" s="206" t="s">
        <v>518</v>
      </c>
      <c r="E59" s="206" t="s">
        <v>518</v>
      </c>
      <c r="F59" s="206" t="s">
        <v>518</v>
      </c>
      <c r="G59" s="206" t="s">
        <v>518</v>
      </c>
      <c r="H59" s="206" t="s">
        <v>518</v>
      </c>
      <c r="I59" s="242"/>
      <c r="J59" s="262"/>
      <c r="K59" s="262"/>
      <c r="L59" s="13"/>
      <c r="M59" s="13"/>
    </row>
    <row r="60" spans="1:13" ht="17.25" customHeight="1">
      <c r="A60" s="83" t="s">
        <v>764</v>
      </c>
      <c r="B60" s="81"/>
      <c r="C60" s="206" t="s">
        <v>518</v>
      </c>
      <c r="D60" s="206" t="s">
        <v>518</v>
      </c>
      <c r="E60" s="206" t="s">
        <v>518</v>
      </c>
      <c r="F60" s="206" t="s">
        <v>518</v>
      </c>
      <c r="G60" s="206" t="s">
        <v>518</v>
      </c>
      <c r="H60" s="206" t="s">
        <v>518</v>
      </c>
      <c r="I60" s="242"/>
      <c r="J60" s="262"/>
      <c r="K60" s="262"/>
      <c r="L60" s="13"/>
      <c r="M60" s="13"/>
    </row>
    <row r="61" spans="1:13" ht="17.25" customHeight="1">
      <c r="A61" s="83" t="s">
        <v>155</v>
      </c>
      <c r="B61" s="250" t="s">
        <v>210</v>
      </c>
      <c r="C61" s="206" t="s">
        <v>518</v>
      </c>
      <c r="D61" s="206" t="s">
        <v>518</v>
      </c>
      <c r="E61" s="206" t="s">
        <v>518</v>
      </c>
      <c r="F61" s="206" t="s">
        <v>518</v>
      </c>
      <c r="G61" s="206" t="s">
        <v>518</v>
      </c>
      <c r="H61" s="206" t="s">
        <v>518</v>
      </c>
      <c r="I61" s="242"/>
      <c r="J61" s="262"/>
      <c r="K61" s="262"/>
      <c r="L61" s="13"/>
      <c r="M61" s="13"/>
    </row>
    <row r="62" spans="1:13" ht="17.25" customHeight="1">
      <c r="A62" s="83" t="s">
        <v>675</v>
      </c>
      <c r="B62" s="250" t="s">
        <v>668</v>
      </c>
      <c r="C62" s="206" t="s">
        <v>518</v>
      </c>
      <c r="D62" s="206" t="s">
        <v>518</v>
      </c>
      <c r="E62" s="206" t="s">
        <v>518</v>
      </c>
      <c r="F62" s="206" t="s">
        <v>518</v>
      </c>
      <c r="G62" s="206" t="s">
        <v>518</v>
      </c>
      <c r="H62" s="206" t="s">
        <v>518</v>
      </c>
      <c r="I62" s="242"/>
      <c r="J62" s="262"/>
      <c r="K62" s="262"/>
      <c r="L62" s="13"/>
      <c r="M62" s="13"/>
    </row>
    <row r="63" spans="1:13" ht="17.25" customHeight="1">
      <c r="A63" s="84" t="s">
        <v>156</v>
      </c>
      <c r="B63" s="251" t="s">
        <v>212</v>
      </c>
      <c r="C63" s="207" t="s">
        <v>518</v>
      </c>
      <c r="D63" s="207" t="s">
        <v>518</v>
      </c>
      <c r="E63" s="207" t="s">
        <v>518</v>
      </c>
      <c r="F63" s="207" t="s">
        <v>518</v>
      </c>
      <c r="G63" s="207" t="s">
        <v>518</v>
      </c>
      <c r="H63" s="207" t="s">
        <v>518</v>
      </c>
      <c r="I63" s="242"/>
      <c r="J63" s="262"/>
      <c r="K63" s="262"/>
      <c r="L63" s="13"/>
      <c r="M63" s="13"/>
    </row>
    <row r="64" spans="1:13" ht="30" customHeight="1">
      <c r="A64" s="260" t="s">
        <v>619</v>
      </c>
      <c r="B64" s="261" t="s">
        <v>654</v>
      </c>
      <c r="C64" s="244">
        <v>209</v>
      </c>
      <c r="D64" s="244">
        <v>9</v>
      </c>
      <c r="E64" s="244">
        <v>92</v>
      </c>
      <c r="F64" s="244">
        <v>1154</v>
      </c>
      <c r="G64" s="244">
        <v>4801</v>
      </c>
      <c r="H64" s="244">
        <v>6056</v>
      </c>
      <c r="I64" s="242"/>
      <c r="J64" s="262"/>
      <c r="K64" s="262"/>
      <c r="L64" s="13"/>
      <c r="M64" s="13"/>
    </row>
    <row r="65" spans="1:13" ht="17.25" customHeight="1">
      <c r="A65" s="83" t="s">
        <v>620</v>
      </c>
      <c r="B65" s="250" t="s">
        <v>526</v>
      </c>
      <c r="C65" s="206">
        <v>1379</v>
      </c>
      <c r="D65" s="206">
        <v>2109</v>
      </c>
      <c r="E65" s="206">
        <v>2190</v>
      </c>
      <c r="F65" s="206">
        <v>14281</v>
      </c>
      <c r="G65" s="206">
        <v>6015</v>
      </c>
      <c r="H65" s="206">
        <v>24595</v>
      </c>
      <c r="I65" s="242"/>
      <c r="J65" s="262"/>
      <c r="K65" s="262"/>
      <c r="L65" s="13"/>
      <c r="M65" s="13"/>
    </row>
    <row r="66" spans="1:13" ht="17.25" customHeight="1">
      <c r="A66" s="83" t="s">
        <v>621</v>
      </c>
      <c r="B66" s="250" t="s">
        <v>628</v>
      </c>
      <c r="C66" s="206" t="s">
        <v>518</v>
      </c>
      <c r="D66" s="206" t="s">
        <v>518</v>
      </c>
      <c r="E66" s="206" t="s">
        <v>518</v>
      </c>
      <c r="F66" s="206" t="s">
        <v>518</v>
      </c>
      <c r="G66" s="206" t="s">
        <v>518</v>
      </c>
      <c r="H66" s="206" t="s">
        <v>518</v>
      </c>
      <c r="I66" s="242"/>
      <c r="J66" s="262"/>
      <c r="K66" s="262"/>
      <c r="L66" s="13"/>
      <c r="M66" s="13"/>
    </row>
    <row r="67" spans="1:13" ht="17.25" customHeight="1">
      <c r="A67" s="83" t="s">
        <v>622</v>
      </c>
      <c r="B67" s="250" t="s">
        <v>655</v>
      </c>
      <c r="C67" s="206">
        <v>278</v>
      </c>
      <c r="D67" s="206">
        <v>54</v>
      </c>
      <c r="E67" s="206">
        <v>26</v>
      </c>
      <c r="F67" s="206">
        <v>1995</v>
      </c>
      <c r="G67" s="206">
        <v>223</v>
      </c>
      <c r="H67" s="206">
        <v>2298</v>
      </c>
      <c r="I67" s="242"/>
      <c r="J67" s="262"/>
      <c r="K67" s="262"/>
      <c r="L67" s="13"/>
      <c r="M67" s="13"/>
    </row>
    <row r="68" spans="1:13" ht="16.5">
      <c r="A68" s="83" t="s">
        <v>623</v>
      </c>
      <c r="B68" s="250"/>
      <c r="C68" s="206" t="s">
        <v>518</v>
      </c>
      <c r="D68" s="206" t="s">
        <v>518</v>
      </c>
      <c r="E68" s="206" t="s">
        <v>518</v>
      </c>
      <c r="F68" s="206" t="s">
        <v>518</v>
      </c>
      <c r="G68" s="206" t="s">
        <v>518</v>
      </c>
      <c r="H68" s="206" t="s">
        <v>518</v>
      </c>
      <c r="I68" s="242"/>
      <c r="J68" s="262"/>
      <c r="K68" s="262"/>
      <c r="L68" s="13"/>
      <c r="M68" s="13"/>
    </row>
    <row r="69" spans="1:13" ht="30" customHeight="1">
      <c r="A69" s="83" t="s">
        <v>624</v>
      </c>
      <c r="B69" s="228"/>
      <c r="C69" s="206">
        <v>57</v>
      </c>
      <c r="D69" s="206" t="s">
        <v>518</v>
      </c>
      <c r="E69" s="206">
        <v>60</v>
      </c>
      <c r="F69" s="206">
        <v>1982</v>
      </c>
      <c r="G69" s="206">
        <v>5585</v>
      </c>
      <c r="H69" s="206">
        <v>7627</v>
      </c>
      <c r="I69" s="242"/>
      <c r="J69" s="262"/>
      <c r="K69" s="262"/>
      <c r="L69" s="13"/>
      <c r="M69" s="13"/>
    </row>
    <row r="70" spans="1:13" ht="16.5">
      <c r="A70" s="83" t="s">
        <v>214</v>
      </c>
      <c r="B70" s="250"/>
      <c r="C70" s="206" t="s">
        <v>518</v>
      </c>
      <c r="D70" s="206" t="s">
        <v>518</v>
      </c>
      <c r="E70" s="206" t="s">
        <v>518</v>
      </c>
      <c r="F70" s="206">
        <v>2</v>
      </c>
      <c r="G70" s="206">
        <v>14</v>
      </c>
      <c r="H70" s="206">
        <v>16</v>
      </c>
      <c r="I70" s="242"/>
      <c r="J70" s="262"/>
      <c r="K70" s="262"/>
      <c r="L70" s="13"/>
      <c r="M70" s="13"/>
    </row>
    <row r="71" spans="1:13" ht="18" customHeight="1">
      <c r="A71" s="83" t="s">
        <v>122</v>
      </c>
      <c r="B71" s="81" t="s">
        <v>122</v>
      </c>
      <c r="C71" s="208"/>
      <c r="D71" s="208"/>
      <c r="E71" s="208"/>
      <c r="F71" s="208"/>
      <c r="G71" s="208"/>
      <c r="H71" s="208"/>
      <c r="I71" s="243"/>
      <c r="K71" s="249"/>
      <c r="M71" s="13"/>
    </row>
    <row r="72" spans="1:13" ht="18" customHeight="1">
      <c r="A72" s="85" t="s">
        <v>59</v>
      </c>
      <c r="B72" s="87" t="s">
        <v>60</v>
      </c>
      <c r="C72" s="221">
        <f aca="true" t="shared" si="0" ref="C72:H72">SUM(C14:C70)</f>
        <v>50903</v>
      </c>
      <c r="D72" s="221">
        <f t="shared" si="0"/>
        <v>145304</v>
      </c>
      <c r="E72" s="221">
        <f t="shared" si="0"/>
        <v>138731</v>
      </c>
      <c r="F72" s="221">
        <f t="shared" si="0"/>
        <v>457384</v>
      </c>
      <c r="G72" s="221">
        <f t="shared" si="0"/>
        <v>287710</v>
      </c>
      <c r="H72" s="221">
        <f t="shared" si="0"/>
        <v>1029129</v>
      </c>
      <c r="I72" s="243"/>
      <c r="M72" s="13"/>
    </row>
    <row r="73" spans="1:13" ht="15.75">
      <c r="A73" s="43"/>
      <c r="M73" s="13"/>
    </row>
    <row r="74" spans="1:13" ht="15.75">
      <c r="A74" s="43"/>
      <c r="M74" s="13"/>
    </row>
    <row r="75" spans="1:13" ht="15.75">
      <c r="A75" s="43"/>
      <c r="M75" s="13"/>
    </row>
    <row r="76" spans="1:13" ht="15.75">
      <c r="A76" s="43"/>
      <c r="M76" s="13"/>
    </row>
    <row r="77" spans="1:13" ht="15.75">
      <c r="A77" s="43"/>
      <c r="M77" s="13"/>
    </row>
    <row r="78" spans="1:13" ht="15.75">
      <c r="A78" s="43"/>
      <c r="M78" s="13"/>
    </row>
    <row r="79" spans="1:13" ht="15.75">
      <c r="A79" s="43"/>
      <c r="M79" s="13"/>
    </row>
    <row r="80" spans="1:13" ht="15.75">
      <c r="A80" s="43"/>
      <c r="M80" s="13"/>
    </row>
    <row r="81" spans="1:13" ht="15.75">
      <c r="A81" s="43"/>
      <c r="M81" s="13"/>
    </row>
    <row r="82" spans="1:13" ht="15.75">
      <c r="A82" s="43"/>
      <c r="M82" s="13"/>
    </row>
    <row r="83" spans="1:13" ht="15.75">
      <c r="A83" s="43"/>
      <c r="M83" s="13"/>
    </row>
    <row r="84" spans="1:13" ht="15.75">
      <c r="A84" s="43"/>
      <c r="M84" s="13"/>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spans="1:107" s="13" customFormat="1" ht="15.75">
      <c r="A98" s="43"/>
      <c r="I98" s="43"/>
      <c r="J98" s="249"/>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c r="CL98" s="43"/>
      <c r="CM98" s="43"/>
      <c r="CN98" s="43"/>
      <c r="CO98" s="43"/>
      <c r="CP98" s="43"/>
      <c r="CQ98" s="43"/>
      <c r="CR98" s="43"/>
      <c r="CS98" s="43"/>
      <c r="CT98" s="43"/>
      <c r="CU98" s="43"/>
      <c r="CV98" s="43"/>
      <c r="CW98" s="43"/>
      <c r="CX98" s="43"/>
      <c r="CY98" s="43"/>
      <c r="CZ98" s="43"/>
      <c r="DA98" s="43"/>
      <c r="DB98" s="43"/>
      <c r="DC98" s="43"/>
    </row>
    <row r="99" spans="1:107" s="13" customFormat="1" ht="15.75">
      <c r="A99" s="43"/>
      <c r="I99" s="43"/>
      <c r="J99" s="249"/>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c r="CL99" s="43"/>
      <c r="CM99" s="43"/>
      <c r="CN99" s="43"/>
      <c r="CO99" s="43"/>
      <c r="CP99" s="43"/>
      <c r="CQ99" s="43"/>
      <c r="CR99" s="43"/>
      <c r="CS99" s="43"/>
      <c r="CT99" s="43"/>
      <c r="CU99" s="43"/>
      <c r="CV99" s="43"/>
      <c r="CW99" s="43"/>
      <c r="CX99" s="43"/>
      <c r="CY99" s="43"/>
      <c r="CZ99" s="43"/>
      <c r="DA99" s="43"/>
      <c r="DB99" s="43"/>
      <c r="DC99" s="43"/>
    </row>
    <row r="100" spans="1:107" s="13" customFormat="1" ht="15.75">
      <c r="A100" s="43"/>
      <c r="I100" s="43"/>
      <c r="J100" s="249"/>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c r="CL100" s="43"/>
      <c r="CM100" s="43"/>
      <c r="CN100" s="43"/>
      <c r="CO100" s="43"/>
      <c r="CP100" s="43"/>
      <c r="CQ100" s="43"/>
      <c r="CR100" s="43"/>
      <c r="CS100" s="43"/>
      <c r="CT100" s="43"/>
      <c r="CU100" s="43"/>
      <c r="CV100" s="43"/>
      <c r="CW100" s="43"/>
      <c r="CX100" s="43"/>
      <c r="CY100" s="43"/>
      <c r="CZ100" s="43"/>
      <c r="DA100" s="43"/>
      <c r="DB100" s="43"/>
      <c r="DC100" s="43"/>
    </row>
    <row r="101" spans="1:107" s="13" customFormat="1" ht="15.75">
      <c r="A101" s="43"/>
      <c r="I101" s="43"/>
      <c r="J101" s="249"/>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c r="CS101" s="43"/>
      <c r="CT101" s="43"/>
      <c r="CU101" s="43"/>
      <c r="CV101" s="43"/>
      <c r="CW101" s="43"/>
      <c r="CX101" s="43"/>
      <c r="CY101" s="43"/>
      <c r="CZ101" s="43"/>
      <c r="DA101" s="43"/>
      <c r="DB101" s="43"/>
      <c r="DC101" s="43"/>
    </row>
    <row r="102" spans="1:107" s="13" customFormat="1" ht="15.75">
      <c r="A102" s="43"/>
      <c r="I102" s="43"/>
      <c r="J102" s="249"/>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row>
    <row r="103" spans="1:107" s="13" customFormat="1" ht="15.75">
      <c r="A103" s="43"/>
      <c r="I103" s="43"/>
      <c r="J103" s="249"/>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row>
    <row r="104" spans="1:107" s="13" customFormat="1" ht="15.75">
      <c r="A104" s="43"/>
      <c r="I104" s="43"/>
      <c r="J104" s="249"/>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row>
    <row r="105" spans="1:107" s="13" customFormat="1" ht="15.75">
      <c r="A105" s="43"/>
      <c r="I105" s="43"/>
      <c r="J105" s="249"/>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row>
    <row r="106" spans="1:107" s="13" customFormat="1" ht="15.75">
      <c r="A106" s="43"/>
      <c r="I106" s="43"/>
      <c r="J106" s="249"/>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3"/>
      <c r="DA106" s="43"/>
      <c r="DB106" s="43"/>
      <c r="DC106" s="43"/>
    </row>
    <row r="107" spans="1:107" s="13" customFormat="1" ht="15.75">
      <c r="A107" s="43"/>
      <c r="I107" s="43"/>
      <c r="J107" s="249"/>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row>
    <row r="108" spans="1:107" s="13" customFormat="1" ht="15.75">
      <c r="A108" s="43"/>
      <c r="I108" s="43"/>
      <c r="J108" s="249"/>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3"/>
      <c r="DC108" s="43"/>
    </row>
    <row r="109" spans="1:107" s="13" customFormat="1" ht="15.75">
      <c r="A109" s="43"/>
      <c r="I109" s="43"/>
      <c r="J109" s="249"/>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row>
    <row r="110" spans="1:107" s="13" customFormat="1" ht="15.75">
      <c r="A110" s="43"/>
      <c r="I110" s="43"/>
      <c r="J110" s="249"/>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c r="CX110" s="43"/>
      <c r="CY110" s="43"/>
      <c r="CZ110" s="43"/>
      <c r="DA110" s="43"/>
      <c r="DB110" s="43"/>
      <c r="DC110" s="43"/>
    </row>
    <row r="111" spans="1:107" s="13" customFormat="1" ht="15.75">
      <c r="A111" s="43"/>
      <c r="I111" s="43"/>
      <c r="J111" s="249"/>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row>
    <row r="112" spans="1:107" s="13" customFormat="1" ht="15.75">
      <c r="A112" s="43"/>
      <c r="I112" s="43"/>
      <c r="J112" s="249"/>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row>
    <row r="113" spans="1:107" s="13" customFormat="1" ht="15.75">
      <c r="A113" s="43"/>
      <c r="I113" s="43"/>
      <c r="J113" s="249"/>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row>
    <row r="114" spans="1:107" s="13" customFormat="1" ht="15.75">
      <c r="A114" s="43"/>
      <c r="I114" s="43"/>
      <c r="J114" s="249"/>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row>
    <row r="115" spans="1:107" s="13" customFormat="1" ht="15.75">
      <c r="A115" s="43"/>
      <c r="I115" s="43"/>
      <c r="J115" s="249"/>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3"/>
      <c r="CR115" s="43"/>
      <c r="CS115" s="43"/>
      <c r="CT115" s="43"/>
      <c r="CU115" s="43"/>
      <c r="CV115" s="43"/>
      <c r="CW115" s="43"/>
      <c r="CX115" s="43"/>
      <c r="CY115" s="43"/>
      <c r="CZ115" s="43"/>
      <c r="DA115" s="43"/>
      <c r="DB115" s="43"/>
      <c r="DC115" s="43"/>
    </row>
    <row r="116" spans="1:107" s="13" customFormat="1" ht="15.75">
      <c r="A116" s="43"/>
      <c r="I116" s="43"/>
      <c r="J116" s="249"/>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row>
    <row r="117" spans="1:107" s="13" customFormat="1" ht="15.75">
      <c r="A117" s="43"/>
      <c r="I117" s="43"/>
      <c r="J117" s="249"/>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c r="CR117" s="43"/>
      <c r="CS117" s="43"/>
      <c r="CT117" s="43"/>
      <c r="CU117" s="43"/>
      <c r="CV117" s="43"/>
      <c r="CW117" s="43"/>
      <c r="CX117" s="43"/>
      <c r="CY117" s="43"/>
      <c r="CZ117" s="43"/>
      <c r="DA117" s="43"/>
      <c r="DB117" s="43"/>
      <c r="DC117" s="43"/>
    </row>
    <row r="118" spans="1:107" s="13" customFormat="1" ht="15.75">
      <c r="A118" s="43"/>
      <c r="I118" s="43"/>
      <c r="J118" s="249"/>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c r="CS118" s="43"/>
      <c r="CT118" s="43"/>
      <c r="CU118" s="43"/>
      <c r="CV118" s="43"/>
      <c r="CW118" s="43"/>
      <c r="CX118" s="43"/>
      <c r="CY118" s="43"/>
      <c r="CZ118" s="43"/>
      <c r="DA118" s="43"/>
      <c r="DB118" s="43"/>
      <c r="DC118" s="43"/>
    </row>
    <row r="119" spans="1:107" s="13" customFormat="1" ht="15.75">
      <c r="A119" s="43"/>
      <c r="I119" s="43"/>
      <c r="J119" s="249"/>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c r="CM119" s="43"/>
      <c r="CN119" s="43"/>
      <c r="CO119" s="43"/>
      <c r="CP119" s="43"/>
      <c r="CQ119" s="43"/>
      <c r="CR119" s="43"/>
      <c r="CS119" s="43"/>
      <c r="CT119" s="43"/>
      <c r="CU119" s="43"/>
      <c r="CV119" s="43"/>
      <c r="CW119" s="43"/>
      <c r="CX119" s="43"/>
      <c r="CY119" s="43"/>
      <c r="CZ119" s="43"/>
      <c r="DA119" s="43"/>
      <c r="DB119" s="43"/>
      <c r="DC119" s="43"/>
    </row>
    <row r="120" spans="1:107" s="13" customFormat="1" ht="15.75">
      <c r="A120" s="43"/>
      <c r="I120" s="43"/>
      <c r="J120" s="249"/>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3"/>
      <c r="DA120" s="43"/>
      <c r="DB120" s="43"/>
      <c r="DC120" s="43"/>
    </row>
    <row r="121" spans="1:107" s="13" customFormat="1" ht="15.75">
      <c r="A121" s="43"/>
      <c r="I121" s="43"/>
      <c r="J121" s="249"/>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c r="CX121" s="43"/>
      <c r="CY121" s="43"/>
      <c r="CZ121" s="43"/>
      <c r="DA121" s="43"/>
      <c r="DB121" s="43"/>
      <c r="DC121" s="43"/>
    </row>
    <row r="122" spans="1:107" s="13" customFormat="1" ht="15.75">
      <c r="A122" s="43"/>
      <c r="I122" s="43"/>
      <c r="J122" s="249"/>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c r="CF122" s="43"/>
      <c r="CG122" s="43"/>
      <c r="CH122" s="43"/>
      <c r="CI122" s="43"/>
      <c r="CJ122" s="43"/>
      <c r="CK122" s="43"/>
      <c r="CL122" s="43"/>
      <c r="CM122" s="43"/>
      <c r="CN122" s="43"/>
      <c r="CO122" s="43"/>
      <c r="CP122" s="43"/>
      <c r="CQ122" s="43"/>
      <c r="CR122" s="43"/>
      <c r="CS122" s="43"/>
      <c r="CT122" s="43"/>
      <c r="CU122" s="43"/>
      <c r="CV122" s="43"/>
      <c r="CW122" s="43"/>
      <c r="CX122" s="43"/>
      <c r="CY122" s="43"/>
      <c r="CZ122" s="43"/>
      <c r="DA122" s="43"/>
      <c r="DB122" s="43"/>
      <c r="DC122" s="43"/>
    </row>
    <row r="123" spans="1:107" s="13" customFormat="1" ht="15.75">
      <c r="A123" s="43"/>
      <c r="I123" s="43"/>
      <c r="J123" s="249"/>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row>
    <row r="124" spans="1:107" s="13" customFormat="1" ht="15.75">
      <c r="A124" s="43"/>
      <c r="I124" s="43"/>
      <c r="J124" s="249"/>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row>
    <row r="125" spans="1:107" s="13" customFormat="1" ht="15.75">
      <c r="A125" s="43"/>
      <c r="I125" s="43"/>
      <c r="J125" s="249"/>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row>
    <row r="126" spans="1:107" s="13" customFormat="1" ht="15.75">
      <c r="A126" s="43"/>
      <c r="I126" s="43"/>
      <c r="J126" s="249"/>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43"/>
      <c r="CX126" s="43"/>
      <c r="CY126" s="43"/>
      <c r="CZ126" s="43"/>
      <c r="DA126" s="43"/>
      <c r="DB126" s="43"/>
      <c r="DC126" s="43"/>
    </row>
    <row r="127" spans="1:107" s="13" customFormat="1" ht="15.75">
      <c r="A127" s="43"/>
      <c r="I127" s="43"/>
      <c r="J127" s="249"/>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43"/>
      <c r="CR127" s="43"/>
      <c r="CS127" s="43"/>
      <c r="CT127" s="43"/>
      <c r="CU127" s="43"/>
      <c r="CV127" s="43"/>
      <c r="CW127" s="43"/>
      <c r="CX127" s="43"/>
      <c r="CY127" s="43"/>
      <c r="CZ127" s="43"/>
      <c r="DA127" s="43"/>
      <c r="DB127" s="43"/>
      <c r="DC127" s="43"/>
    </row>
    <row r="128" spans="1:107" s="13" customFormat="1" ht="15.75">
      <c r="A128" s="43"/>
      <c r="I128" s="43"/>
      <c r="J128" s="249"/>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43"/>
      <c r="CU128" s="43"/>
      <c r="CV128" s="43"/>
      <c r="CW128" s="43"/>
      <c r="CX128" s="43"/>
      <c r="CY128" s="43"/>
      <c r="CZ128" s="43"/>
      <c r="DA128" s="43"/>
      <c r="DB128" s="43"/>
      <c r="DC128" s="43"/>
    </row>
    <row r="129" spans="1:107" s="13" customFormat="1" ht="15.75">
      <c r="A129" s="43"/>
      <c r="I129" s="43"/>
      <c r="J129" s="249"/>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row>
    <row r="130" spans="1:107" s="13" customFormat="1" ht="15.75">
      <c r="A130" s="43"/>
      <c r="I130" s="43"/>
      <c r="J130" s="249"/>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43"/>
      <c r="DC130" s="43"/>
    </row>
    <row r="131" spans="1:107" s="13" customFormat="1" ht="15.75">
      <c r="A131" s="43"/>
      <c r="I131" s="43"/>
      <c r="J131" s="249"/>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row>
    <row r="132" spans="1:107" s="13" customFormat="1" ht="15.75">
      <c r="A132" s="43"/>
      <c r="I132" s="43"/>
      <c r="J132" s="249"/>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row>
    <row r="133" spans="1:107" s="13" customFormat="1" ht="15.75">
      <c r="A133" s="43"/>
      <c r="I133" s="43"/>
      <c r="J133" s="249"/>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row>
    <row r="134" spans="1:107" s="13" customFormat="1" ht="15.75">
      <c r="A134" s="43"/>
      <c r="I134" s="43"/>
      <c r="J134" s="249"/>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row>
    <row r="135" spans="1:107" s="13" customFormat="1" ht="15.75">
      <c r="A135" s="43"/>
      <c r="I135" s="43"/>
      <c r="J135" s="249"/>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row>
    <row r="136" spans="1:107" s="13" customFormat="1" ht="15.75">
      <c r="A136" s="43"/>
      <c r="I136" s="43"/>
      <c r="J136" s="249"/>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row>
    <row r="137" spans="1:107" s="13" customFormat="1" ht="15.75">
      <c r="A137" s="43"/>
      <c r="I137" s="43"/>
      <c r="J137" s="249"/>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3"/>
      <c r="CL137" s="43"/>
      <c r="CM137" s="43"/>
      <c r="CN137" s="43"/>
      <c r="CO137" s="43"/>
      <c r="CP137" s="43"/>
      <c r="CQ137" s="43"/>
      <c r="CR137" s="43"/>
      <c r="CS137" s="43"/>
      <c r="CT137" s="43"/>
      <c r="CU137" s="43"/>
      <c r="CV137" s="43"/>
      <c r="CW137" s="43"/>
      <c r="CX137" s="43"/>
      <c r="CY137" s="43"/>
      <c r="CZ137" s="43"/>
      <c r="DA137" s="43"/>
      <c r="DB137" s="43"/>
      <c r="DC137" s="43"/>
    </row>
    <row r="138" spans="1:107" s="13" customFormat="1" ht="15.75">
      <c r="A138" s="43"/>
      <c r="I138" s="43"/>
      <c r="J138" s="249"/>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3"/>
      <c r="CL138" s="43"/>
      <c r="CM138" s="43"/>
      <c r="CN138" s="43"/>
      <c r="CO138" s="43"/>
      <c r="CP138" s="43"/>
      <c r="CQ138" s="43"/>
      <c r="CR138" s="43"/>
      <c r="CS138" s="43"/>
      <c r="CT138" s="43"/>
      <c r="CU138" s="43"/>
      <c r="CV138" s="43"/>
      <c r="CW138" s="43"/>
      <c r="CX138" s="43"/>
      <c r="CY138" s="43"/>
      <c r="CZ138" s="43"/>
      <c r="DA138" s="43"/>
      <c r="DB138" s="43"/>
      <c r="DC138" s="43"/>
    </row>
    <row r="139" spans="1:107" s="13" customFormat="1" ht="15.75">
      <c r="A139" s="43"/>
      <c r="I139" s="43"/>
      <c r="J139" s="249"/>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c r="CF139" s="43"/>
      <c r="CG139" s="43"/>
      <c r="CH139" s="43"/>
      <c r="CI139" s="43"/>
      <c r="CJ139" s="43"/>
      <c r="CK139" s="43"/>
      <c r="CL139" s="43"/>
      <c r="CM139" s="43"/>
      <c r="CN139" s="43"/>
      <c r="CO139" s="43"/>
      <c r="CP139" s="43"/>
      <c r="CQ139" s="43"/>
      <c r="CR139" s="43"/>
      <c r="CS139" s="43"/>
      <c r="CT139" s="43"/>
      <c r="CU139" s="43"/>
      <c r="CV139" s="43"/>
      <c r="CW139" s="43"/>
      <c r="CX139" s="43"/>
      <c r="CY139" s="43"/>
      <c r="CZ139" s="43"/>
      <c r="DA139" s="43"/>
      <c r="DB139" s="43"/>
      <c r="DC139" s="43"/>
    </row>
    <row r="140" spans="1:107" s="13" customFormat="1" ht="15.75">
      <c r="A140" s="43"/>
      <c r="I140" s="43"/>
      <c r="J140" s="249"/>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43"/>
      <c r="CH140" s="43"/>
      <c r="CI140" s="43"/>
      <c r="CJ140" s="43"/>
      <c r="CK140" s="43"/>
      <c r="CL140" s="43"/>
      <c r="CM140" s="43"/>
      <c r="CN140" s="43"/>
      <c r="CO140" s="43"/>
      <c r="CP140" s="43"/>
      <c r="CQ140" s="43"/>
      <c r="CR140" s="43"/>
      <c r="CS140" s="43"/>
      <c r="CT140" s="43"/>
      <c r="CU140" s="43"/>
      <c r="CV140" s="43"/>
      <c r="CW140" s="43"/>
      <c r="CX140" s="43"/>
      <c r="CY140" s="43"/>
      <c r="CZ140" s="43"/>
      <c r="DA140" s="43"/>
      <c r="DB140" s="43"/>
      <c r="DC140" s="43"/>
    </row>
    <row r="141" spans="1:107" s="13" customFormat="1" ht="15.75">
      <c r="A141" s="43"/>
      <c r="I141" s="43"/>
      <c r="J141" s="249"/>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c r="CF141" s="43"/>
      <c r="CG141" s="43"/>
      <c r="CH141" s="43"/>
      <c r="CI141" s="43"/>
      <c r="CJ141" s="43"/>
      <c r="CK141" s="43"/>
      <c r="CL141" s="43"/>
      <c r="CM141" s="43"/>
      <c r="CN141" s="43"/>
      <c r="CO141" s="43"/>
      <c r="CP141" s="43"/>
      <c r="CQ141" s="43"/>
      <c r="CR141" s="43"/>
      <c r="CS141" s="43"/>
      <c r="CT141" s="43"/>
      <c r="CU141" s="43"/>
      <c r="CV141" s="43"/>
      <c r="CW141" s="43"/>
      <c r="CX141" s="43"/>
      <c r="CY141" s="43"/>
      <c r="CZ141" s="43"/>
      <c r="DA141" s="43"/>
      <c r="DB141" s="43"/>
      <c r="DC141" s="43"/>
    </row>
    <row r="142" spans="1:107" s="13" customFormat="1" ht="15.75">
      <c r="A142" s="43"/>
      <c r="I142" s="43"/>
      <c r="J142" s="249"/>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43"/>
      <c r="CL142" s="43"/>
      <c r="CM142" s="43"/>
      <c r="CN142" s="43"/>
      <c r="CO142" s="43"/>
      <c r="CP142" s="43"/>
      <c r="CQ142" s="43"/>
      <c r="CR142" s="43"/>
      <c r="CS142" s="43"/>
      <c r="CT142" s="43"/>
      <c r="CU142" s="43"/>
      <c r="CV142" s="43"/>
      <c r="CW142" s="43"/>
      <c r="CX142" s="43"/>
      <c r="CY142" s="43"/>
      <c r="CZ142" s="43"/>
      <c r="DA142" s="43"/>
      <c r="DB142" s="43"/>
      <c r="DC142" s="43"/>
    </row>
    <row r="143" spans="1:107" s="13" customFormat="1" ht="15.75">
      <c r="A143" s="43"/>
      <c r="I143" s="43"/>
      <c r="J143" s="249"/>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43"/>
      <c r="CL143" s="43"/>
      <c r="CM143" s="43"/>
      <c r="CN143" s="43"/>
      <c r="CO143" s="43"/>
      <c r="CP143" s="43"/>
      <c r="CQ143" s="43"/>
      <c r="CR143" s="43"/>
      <c r="CS143" s="43"/>
      <c r="CT143" s="43"/>
      <c r="CU143" s="43"/>
      <c r="CV143" s="43"/>
      <c r="CW143" s="43"/>
      <c r="CX143" s="43"/>
      <c r="CY143" s="43"/>
      <c r="CZ143" s="43"/>
      <c r="DA143" s="43"/>
      <c r="DB143" s="43"/>
      <c r="DC143" s="43"/>
    </row>
    <row r="144" spans="1:107" s="13" customFormat="1" ht="15.75">
      <c r="A144" s="43"/>
      <c r="I144" s="43"/>
      <c r="J144" s="249"/>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43"/>
      <c r="CF144" s="43"/>
      <c r="CG144" s="43"/>
      <c r="CH144" s="43"/>
      <c r="CI144" s="43"/>
      <c r="CJ144" s="43"/>
      <c r="CK144" s="43"/>
      <c r="CL144" s="43"/>
      <c r="CM144" s="43"/>
      <c r="CN144" s="43"/>
      <c r="CO144" s="43"/>
      <c r="CP144" s="43"/>
      <c r="CQ144" s="43"/>
      <c r="CR144" s="43"/>
      <c r="CS144" s="43"/>
      <c r="CT144" s="43"/>
      <c r="CU144" s="43"/>
      <c r="CV144" s="43"/>
      <c r="CW144" s="43"/>
      <c r="CX144" s="43"/>
      <c r="CY144" s="43"/>
      <c r="CZ144" s="43"/>
      <c r="DA144" s="43"/>
      <c r="DB144" s="43"/>
      <c r="DC144" s="43"/>
    </row>
    <row r="145" spans="1:107" s="13" customFormat="1" ht="15.75">
      <c r="A145" s="43"/>
      <c r="I145" s="43"/>
      <c r="J145" s="249"/>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c r="CF145" s="43"/>
      <c r="CG145" s="43"/>
      <c r="CH145" s="43"/>
      <c r="CI145" s="43"/>
      <c r="CJ145" s="43"/>
      <c r="CK145" s="43"/>
      <c r="CL145" s="43"/>
      <c r="CM145" s="43"/>
      <c r="CN145" s="43"/>
      <c r="CO145" s="43"/>
      <c r="CP145" s="43"/>
      <c r="CQ145" s="43"/>
      <c r="CR145" s="43"/>
      <c r="CS145" s="43"/>
      <c r="CT145" s="43"/>
      <c r="CU145" s="43"/>
      <c r="CV145" s="43"/>
      <c r="CW145" s="43"/>
      <c r="CX145" s="43"/>
      <c r="CY145" s="43"/>
      <c r="CZ145" s="43"/>
      <c r="DA145" s="43"/>
      <c r="DB145" s="43"/>
      <c r="DC145" s="43"/>
    </row>
    <row r="146" spans="1:107" s="13" customFormat="1" ht="15.75">
      <c r="A146" s="43"/>
      <c r="I146" s="43"/>
      <c r="J146" s="249"/>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c r="CL146" s="43"/>
      <c r="CM146" s="43"/>
      <c r="CN146" s="43"/>
      <c r="CO146" s="43"/>
      <c r="CP146" s="43"/>
      <c r="CQ146" s="43"/>
      <c r="CR146" s="43"/>
      <c r="CS146" s="43"/>
      <c r="CT146" s="43"/>
      <c r="CU146" s="43"/>
      <c r="CV146" s="43"/>
      <c r="CW146" s="43"/>
      <c r="CX146" s="43"/>
      <c r="CY146" s="43"/>
      <c r="CZ146" s="43"/>
      <c r="DA146" s="43"/>
      <c r="DB146" s="43"/>
      <c r="DC146" s="43"/>
    </row>
    <row r="147" spans="1:107" s="13" customFormat="1" ht="15.75">
      <c r="A147" s="43"/>
      <c r="I147" s="43"/>
      <c r="J147" s="249"/>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c r="BX147" s="43"/>
      <c r="BY147" s="43"/>
      <c r="BZ147" s="43"/>
      <c r="CA147" s="43"/>
      <c r="CB147" s="43"/>
      <c r="CC147" s="43"/>
      <c r="CD147" s="43"/>
      <c r="CE147" s="43"/>
      <c r="CF147" s="43"/>
      <c r="CG147" s="43"/>
      <c r="CH147" s="43"/>
      <c r="CI147" s="43"/>
      <c r="CJ147" s="43"/>
      <c r="CK147" s="43"/>
      <c r="CL147" s="43"/>
      <c r="CM147" s="43"/>
      <c r="CN147" s="43"/>
      <c r="CO147" s="43"/>
      <c r="CP147" s="43"/>
      <c r="CQ147" s="43"/>
      <c r="CR147" s="43"/>
      <c r="CS147" s="43"/>
      <c r="CT147" s="43"/>
      <c r="CU147" s="43"/>
      <c r="CV147" s="43"/>
      <c r="CW147" s="43"/>
      <c r="CX147" s="43"/>
      <c r="CY147" s="43"/>
      <c r="CZ147" s="43"/>
      <c r="DA147" s="43"/>
      <c r="DB147" s="43"/>
      <c r="DC147" s="43"/>
    </row>
    <row r="148" spans="1:107" s="13" customFormat="1" ht="15.75">
      <c r="A148" s="43"/>
      <c r="I148" s="43"/>
      <c r="J148" s="249"/>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43"/>
      <c r="CL148" s="43"/>
      <c r="CM148" s="43"/>
      <c r="CN148" s="43"/>
      <c r="CO148" s="43"/>
      <c r="CP148" s="43"/>
      <c r="CQ148" s="43"/>
      <c r="CR148" s="43"/>
      <c r="CS148" s="43"/>
      <c r="CT148" s="43"/>
      <c r="CU148" s="43"/>
      <c r="CV148" s="43"/>
      <c r="CW148" s="43"/>
      <c r="CX148" s="43"/>
      <c r="CY148" s="43"/>
      <c r="CZ148" s="43"/>
      <c r="DA148" s="43"/>
      <c r="DB148" s="43"/>
      <c r="DC148" s="43"/>
    </row>
    <row r="149" spans="1:107" s="13" customFormat="1" ht="15.75">
      <c r="A149" s="43"/>
      <c r="I149" s="43"/>
      <c r="J149" s="249"/>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43"/>
      <c r="CH149" s="43"/>
      <c r="CI149" s="43"/>
      <c r="CJ149" s="43"/>
      <c r="CK149" s="43"/>
      <c r="CL149" s="43"/>
      <c r="CM149" s="43"/>
      <c r="CN149" s="43"/>
      <c r="CO149" s="43"/>
      <c r="CP149" s="43"/>
      <c r="CQ149" s="43"/>
      <c r="CR149" s="43"/>
      <c r="CS149" s="43"/>
      <c r="CT149" s="43"/>
      <c r="CU149" s="43"/>
      <c r="CV149" s="43"/>
      <c r="CW149" s="43"/>
      <c r="CX149" s="43"/>
      <c r="CY149" s="43"/>
      <c r="CZ149" s="43"/>
      <c r="DA149" s="43"/>
      <c r="DB149" s="43"/>
      <c r="DC149" s="43"/>
    </row>
    <row r="150" spans="1:107" s="13" customFormat="1" ht="15.75">
      <c r="A150" s="43"/>
      <c r="I150" s="43"/>
      <c r="J150" s="249"/>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43"/>
      <c r="CH150" s="43"/>
      <c r="CI150" s="43"/>
      <c r="CJ150" s="43"/>
      <c r="CK150" s="43"/>
      <c r="CL150" s="43"/>
      <c r="CM150" s="43"/>
      <c r="CN150" s="43"/>
      <c r="CO150" s="43"/>
      <c r="CP150" s="43"/>
      <c r="CQ150" s="43"/>
      <c r="CR150" s="43"/>
      <c r="CS150" s="43"/>
      <c r="CT150" s="43"/>
      <c r="CU150" s="43"/>
      <c r="CV150" s="43"/>
      <c r="CW150" s="43"/>
      <c r="CX150" s="43"/>
      <c r="CY150" s="43"/>
      <c r="CZ150" s="43"/>
      <c r="DA150" s="43"/>
      <c r="DB150" s="43"/>
      <c r="DC150" s="43"/>
    </row>
    <row r="151" spans="1:107" s="13" customFormat="1" ht="15.75">
      <c r="A151" s="43"/>
      <c r="I151" s="43"/>
      <c r="J151" s="249"/>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c r="CF151" s="43"/>
      <c r="CG151" s="43"/>
      <c r="CH151" s="43"/>
      <c r="CI151" s="43"/>
      <c r="CJ151" s="43"/>
      <c r="CK151" s="43"/>
      <c r="CL151" s="43"/>
      <c r="CM151" s="43"/>
      <c r="CN151" s="43"/>
      <c r="CO151" s="43"/>
      <c r="CP151" s="43"/>
      <c r="CQ151" s="43"/>
      <c r="CR151" s="43"/>
      <c r="CS151" s="43"/>
      <c r="CT151" s="43"/>
      <c r="CU151" s="43"/>
      <c r="CV151" s="43"/>
      <c r="CW151" s="43"/>
      <c r="CX151" s="43"/>
      <c r="CY151" s="43"/>
      <c r="CZ151" s="43"/>
      <c r="DA151" s="43"/>
      <c r="DB151" s="43"/>
      <c r="DC151" s="43"/>
    </row>
    <row r="152" spans="1:107" s="13" customFormat="1" ht="15.75">
      <c r="A152" s="43"/>
      <c r="I152" s="43"/>
      <c r="J152" s="249"/>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c r="CA152" s="43"/>
      <c r="CB152" s="43"/>
      <c r="CC152" s="43"/>
      <c r="CD152" s="43"/>
      <c r="CE152" s="43"/>
      <c r="CF152" s="43"/>
      <c r="CG152" s="43"/>
      <c r="CH152" s="43"/>
      <c r="CI152" s="43"/>
      <c r="CJ152" s="43"/>
      <c r="CK152" s="43"/>
      <c r="CL152" s="43"/>
      <c r="CM152" s="43"/>
      <c r="CN152" s="43"/>
      <c r="CO152" s="43"/>
      <c r="CP152" s="43"/>
      <c r="CQ152" s="43"/>
      <c r="CR152" s="43"/>
      <c r="CS152" s="43"/>
      <c r="CT152" s="43"/>
      <c r="CU152" s="43"/>
      <c r="CV152" s="43"/>
      <c r="CW152" s="43"/>
      <c r="CX152" s="43"/>
      <c r="CY152" s="43"/>
      <c r="CZ152" s="43"/>
      <c r="DA152" s="43"/>
      <c r="DB152" s="43"/>
      <c r="DC152" s="43"/>
    </row>
    <row r="153" spans="1:107" s="13" customFormat="1" ht="15.75">
      <c r="A153" s="43"/>
      <c r="I153" s="43"/>
      <c r="J153" s="249"/>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c r="CR153" s="43"/>
      <c r="CS153" s="43"/>
      <c r="CT153" s="43"/>
      <c r="CU153" s="43"/>
      <c r="CV153" s="43"/>
      <c r="CW153" s="43"/>
      <c r="CX153" s="43"/>
      <c r="CY153" s="43"/>
      <c r="CZ153" s="43"/>
      <c r="DA153" s="43"/>
      <c r="DB153" s="43"/>
      <c r="DC153" s="43"/>
    </row>
    <row r="154" spans="1:107" s="13" customFormat="1" ht="15.75">
      <c r="A154" s="43"/>
      <c r="I154" s="43"/>
      <c r="J154" s="249"/>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c r="CE154" s="43"/>
      <c r="CF154" s="43"/>
      <c r="CG154" s="43"/>
      <c r="CH154" s="43"/>
      <c r="CI154" s="43"/>
      <c r="CJ154" s="43"/>
      <c r="CK154" s="43"/>
      <c r="CL154" s="43"/>
      <c r="CM154" s="43"/>
      <c r="CN154" s="43"/>
      <c r="CO154" s="43"/>
      <c r="CP154" s="43"/>
      <c r="CQ154" s="43"/>
      <c r="CR154" s="43"/>
      <c r="CS154" s="43"/>
      <c r="CT154" s="43"/>
      <c r="CU154" s="43"/>
      <c r="CV154" s="43"/>
      <c r="CW154" s="43"/>
      <c r="CX154" s="43"/>
      <c r="CY154" s="43"/>
      <c r="CZ154" s="43"/>
      <c r="DA154" s="43"/>
      <c r="DB154" s="43"/>
      <c r="DC154" s="43"/>
    </row>
    <row r="155" spans="1:107" s="13" customFormat="1" ht="15.75">
      <c r="A155" s="43"/>
      <c r="I155" s="43"/>
      <c r="J155" s="249"/>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c r="BX155" s="43"/>
      <c r="BY155" s="43"/>
      <c r="BZ155" s="43"/>
      <c r="CA155" s="43"/>
      <c r="CB155" s="43"/>
      <c r="CC155" s="43"/>
      <c r="CD155" s="43"/>
      <c r="CE155" s="43"/>
      <c r="CF155" s="43"/>
      <c r="CG155" s="43"/>
      <c r="CH155" s="43"/>
      <c r="CI155" s="43"/>
      <c r="CJ155" s="43"/>
      <c r="CK155" s="43"/>
      <c r="CL155" s="43"/>
      <c r="CM155" s="43"/>
      <c r="CN155" s="43"/>
      <c r="CO155" s="43"/>
      <c r="CP155" s="43"/>
      <c r="CQ155" s="43"/>
      <c r="CR155" s="43"/>
      <c r="CS155" s="43"/>
      <c r="CT155" s="43"/>
      <c r="CU155" s="43"/>
      <c r="CV155" s="43"/>
      <c r="CW155" s="43"/>
      <c r="CX155" s="43"/>
      <c r="CY155" s="43"/>
      <c r="CZ155" s="43"/>
      <c r="DA155" s="43"/>
      <c r="DB155" s="43"/>
      <c r="DC155" s="43"/>
    </row>
    <row r="156" spans="1:107" s="13" customFormat="1" ht="15.75">
      <c r="A156" s="43"/>
      <c r="I156" s="43"/>
      <c r="J156" s="249"/>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c r="CF156" s="43"/>
      <c r="CG156" s="43"/>
      <c r="CH156" s="43"/>
      <c r="CI156" s="43"/>
      <c r="CJ156" s="43"/>
      <c r="CK156" s="43"/>
      <c r="CL156" s="43"/>
      <c r="CM156" s="43"/>
      <c r="CN156" s="43"/>
      <c r="CO156" s="43"/>
      <c r="CP156" s="43"/>
      <c r="CQ156" s="43"/>
      <c r="CR156" s="43"/>
      <c r="CS156" s="43"/>
      <c r="CT156" s="43"/>
      <c r="CU156" s="43"/>
      <c r="CV156" s="43"/>
      <c r="CW156" s="43"/>
      <c r="CX156" s="43"/>
      <c r="CY156" s="43"/>
      <c r="CZ156" s="43"/>
      <c r="DA156" s="43"/>
      <c r="DB156" s="43"/>
      <c r="DC156" s="43"/>
    </row>
    <row r="157" spans="1:107" s="13" customFormat="1" ht="15.75">
      <c r="A157" s="43"/>
      <c r="I157" s="43"/>
      <c r="J157" s="249"/>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C157" s="43"/>
      <c r="CD157" s="43"/>
      <c r="CE157" s="43"/>
      <c r="CF157" s="43"/>
      <c r="CG157" s="43"/>
      <c r="CH157" s="43"/>
      <c r="CI157" s="43"/>
      <c r="CJ157" s="43"/>
      <c r="CK157" s="43"/>
      <c r="CL157" s="43"/>
      <c r="CM157" s="43"/>
      <c r="CN157" s="43"/>
      <c r="CO157" s="43"/>
      <c r="CP157" s="43"/>
      <c r="CQ157" s="43"/>
      <c r="CR157" s="43"/>
      <c r="CS157" s="43"/>
      <c r="CT157" s="43"/>
      <c r="CU157" s="43"/>
      <c r="CV157" s="43"/>
      <c r="CW157" s="43"/>
      <c r="CX157" s="43"/>
      <c r="CY157" s="43"/>
      <c r="CZ157" s="43"/>
      <c r="DA157" s="43"/>
      <c r="DB157" s="43"/>
      <c r="DC157" s="43"/>
    </row>
    <row r="158" spans="1:107" s="13" customFormat="1" ht="15.75">
      <c r="A158" s="43"/>
      <c r="I158" s="43"/>
      <c r="J158" s="249"/>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C158" s="43"/>
      <c r="CD158" s="43"/>
      <c r="CE158" s="43"/>
      <c r="CF158" s="43"/>
      <c r="CG158" s="43"/>
      <c r="CH158" s="43"/>
      <c r="CI158" s="43"/>
      <c r="CJ158" s="43"/>
      <c r="CK158" s="43"/>
      <c r="CL158" s="43"/>
      <c r="CM158" s="43"/>
      <c r="CN158" s="43"/>
      <c r="CO158" s="43"/>
      <c r="CP158" s="43"/>
      <c r="CQ158" s="43"/>
      <c r="CR158" s="43"/>
      <c r="CS158" s="43"/>
      <c r="CT158" s="43"/>
      <c r="CU158" s="43"/>
      <c r="CV158" s="43"/>
      <c r="CW158" s="43"/>
      <c r="CX158" s="43"/>
      <c r="CY158" s="43"/>
      <c r="CZ158" s="43"/>
      <c r="DA158" s="43"/>
      <c r="DB158" s="43"/>
      <c r="DC158" s="43"/>
    </row>
    <row r="159" spans="1:107" s="13" customFormat="1" ht="15.75">
      <c r="A159" s="43"/>
      <c r="I159" s="43"/>
      <c r="J159" s="249"/>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43"/>
      <c r="BW159" s="43"/>
      <c r="BX159" s="43"/>
      <c r="BY159" s="43"/>
      <c r="BZ159" s="43"/>
      <c r="CA159" s="43"/>
      <c r="CB159" s="43"/>
      <c r="CC159" s="43"/>
      <c r="CD159" s="43"/>
      <c r="CE159" s="43"/>
      <c r="CF159" s="43"/>
      <c r="CG159" s="43"/>
      <c r="CH159" s="43"/>
      <c r="CI159" s="43"/>
      <c r="CJ159" s="43"/>
      <c r="CK159" s="43"/>
      <c r="CL159" s="43"/>
      <c r="CM159" s="43"/>
      <c r="CN159" s="43"/>
      <c r="CO159" s="43"/>
      <c r="CP159" s="43"/>
      <c r="CQ159" s="43"/>
      <c r="CR159" s="43"/>
      <c r="CS159" s="43"/>
      <c r="CT159" s="43"/>
      <c r="CU159" s="43"/>
      <c r="CV159" s="43"/>
      <c r="CW159" s="43"/>
      <c r="CX159" s="43"/>
      <c r="CY159" s="43"/>
      <c r="CZ159" s="43"/>
      <c r="DA159" s="43"/>
      <c r="DB159" s="43"/>
      <c r="DC159" s="43"/>
    </row>
    <row r="160" spans="1:107" s="13" customFormat="1" ht="15.75">
      <c r="A160" s="43"/>
      <c r="I160" s="43"/>
      <c r="J160" s="249"/>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c r="CF160" s="43"/>
      <c r="CG160" s="43"/>
      <c r="CH160" s="43"/>
      <c r="CI160" s="43"/>
      <c r="CJ160" s="43"/>
      <c r="CK160" s="43"/>
      <c r="CL160" s="43"/>
      <c r="CM160" s="43"/>
      <c r="CN160" s="43"/>
      <c r="CO160" s="43"/>
      <c r="CP160" s="43"/>
      <c r="CQ160" s="43"/>
      <c r="CR160" s="43"/>
      <c r="CS160" s="43"/>
      <c r="CT160" s="43"/>
      <c r="CU160" s="43"/>
      <c r="CV160" s="43"/>
      <c r="CW160" s="43"/>
      <c r="CX160" s="43"/>
      <c r="CY160" s="43"/>
      <c r="CZ160" s="43"/>
      <c r="DA160" s="43"/>
      <c r="DB160" s="43"/>
      <c r="DC160" s="43"/>
    </row>
    <row r="161" spans="1:107" s="13" customFormat="1" ht="15.75">
      <c r="A161" s="43"/>
      <c r="I161" s="43"/>
      <c r="J161" s="249"/>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43"/>
      <c r="CR161" s="43"/>
      <c r="CS161" s="43"/>
      <c r="CT161" s="43"/>
      <c r="CU161" s="43"/>
      <c r="CV161" s="43"/>
      <c r="CW161" s="43"/>
      <c r="CX161" s="43"/>
      <c r="CY161" s="43"/>
      <c r="CZ161" s="43"/>
      <c r="DA161" s="43"/>
      <c r="DB161" s="43"/>
      <c r="DC161" s="43"/>
    </row>
    <row r="162" spans="1:107" s="13" customFormat="1" ht="15.75">
      <c r="A162" s="43"/>
      <c r="I162" s="43"/>
      <c r="J162" s="249"/>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c r="DB162" s="43"/>
      <c r="DC162" s="43"/>
    </row>
    <row r="163" spans="1:107" s="13" customFormat="1" ht="15.75">
      <c r="A163" s="43"/>
      <c r="I163" s="43"/>
      <c r="J163" s="249"/>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Q163" s="43"/>
      <c r="BR163" s="43"/>
      <c r="BS163" s="43"/>
      <c r="BT163" s="43"/>
      <c r="BU163" s="43"/>
      <c r="BV163" s="43"/>
      <c r="BW163" s="43"/>
      <c r="BX163" s="43"/>
      <c r="BY163" s="43"/>
      <c r="BZ163" s="43"/>
      <c r="CA163" s="43"/>
      <c r="CB163" s="43"/>
      <c r="CC163" s="43"/>
      <c r="CD163" s="43"/>
      <c r="CE163" s="43"/>
      <c r="CF163" s="43"/>
      <c r="CG163" s="43"/>
      <c r="CH163" s="43"/>
      <c r="CI163" s="43"/>
      <c r="CJ163" s="43"/>
      <c r="CK163" s="43"/>
      <c r="CL163" s="43"/>
      <c r="CM163" s="43"/>
      <c r="CN163" s="43"/>
      <c r="CO163" s="43"/>
      <c r="CP163" s="43"/>
      <c r="CQ163" s="43"/>
      <c r="CR163" s="43"/>
      <c r="CS163" s="43"/>
      <c r="CT163" s="43"/>
      <c r="CU163" s="43"/>
      <c r="CV163" s="43"/>
      <c r="CW163" s="43"/>
      <c r="CX163" s="43"/>
      <c r="CY163" s="43"/>
      <c r="CZ163" s="43"/>
      <c r="DA163" s="43"/>
      <c r="DB163" s="43"/>
      <c r="DC163" s="43"/>
    </row>
    <row r="164" spans="1:107" s="13" customFormat="1" ht="15.75">
      <c r="A164" s="43"/>
      <c r="I164" s="43"/>
      <c r="J164" s="249"/>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C164" s="43"/>
      <c r="CD164" s="43"/>
      <c r="CE164" s="43"/>
      <c r="CF164" s="43"/>
      <c r="CG164" s="43"/>
      <c r="CH164" s="43"/>
      <c r="CI164" s="43"/>
      <c r="CJ164" s="43"/>
      <c r="CK164" s="43"/>
      <c r="CL164" s="43"/>
      <c r="CM164" s="43"/>
      <c r="CN164" s="43"/>
      <c r="CO164" s="43"/>
      <c r="CP164" s="43"/>
      <c r="CQ164" s="43"/>
      <c r="CR164" s="43"/>
      <c r="CS164" s="43"/>
      <c r="CT164" s="43"/>
      <c r="CU164" s="43"/>
      <c r="CV164" s="43"/>
      <c r="CW164" s="43"/>
      <c r="CX164" s="43"/>
      <c r="CY164" s="43"/>
      <c r="CZ164" s="43"/>
      <c r="DA164" s="43"/>
      <c r="DB164" s="43"/>
      <c r="DC164" s="43"/>
    </row>
    <row r="165" spans="1:107" s="13" customFormat="1" ht="15.75">
      <c r="A165" s="43"/>
      <c r="I165" s="43"/>
      <c r="J165" s="249"/>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c r="CE165" s="43"/>
      <c r="CF165" s="43"/>
      <c r="CG165" s="43"/>
      <c r="CH165" s="43"/>
      <c r="CI165" s="43"/>
      <c r="CJ165" s="43"/>
      <c r="CK165" s="43"/>
      <c r="CL165" s="43"/>
      <c r="CM165" s="43"/>
      <c r="CN165" s="43"/>
      <c r="CO165" s="43"/>
      <c r="CP165" s="43"/>
      <c r="CQ165" s="43"/>
      <c r="CR165" s="43"/>
      <c r="CS165" s="43"/>
      <c r="CT165" s="43"/>
      <c r="CU165" s="43"/>
      <c r="CV165" s="43"/>
      <c r="CW165" s="43"/>
      <c r="CX165" s="43"/>
      <c r="CY165" s="43"/>
      <c r="CZ165" s="43"/>
      <c r="DA165" s="43"/>
      <c r="DB165" s="43"/>
      <c r="DC165" s="43"/>
    </row>
    <row r="166" spans="1:107" s="13" customFormat="1" ht="15.75">
      <c r="A166" s="43"/>
      <c r="I166" s="43"/>
      <c r="J166" s="249"/>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c r="CR166" s="43"/>
      <c r="CS166" s="43"/>
      <c r="CT166" s="43"/>
      <c r="CU166" s="43"/>
      <c r="CV166" s="43"/>
      <c r="CW166" s="43"/>
      <c r="CX166" s="43"/>
      <c r="CY166" s="43"/>
      <c r="CZ166" s="43"/>
      <c r="DA166" s="43"/>
      <c r="DB166" s="43"/>
      <c r="DC166" s="43"/>
    </row>
    <row r="167" spans="1:107" s="13" customFormat="1" ht="15.75">
      <c r="A167" s="43"/>
      <c r="I167" s="43"/>
      <c r="J167" s="249"/>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c r="CS167" s="43"/>
      <c r="CT167" s="43"/>
      <c r="CU167" s="43"/>
      <c r="CV167" s="43"/>
      <c r="CW167" s="43"/>
      <c r="CX167" s="43"/>
      <c r="CY167" s="43"/>
      <c r="CZ167" s="43"/>
      <c r="DA167" s="43"/>
      <c r="DB167" s="43"/>
      <c r="DC167" s="43"/>
    </row>
    <row r="168" spans="1:107" s="13" customFormat="1" ht="15.75">
      <c r="A168" s="43"/>
      <c r="I168" s="43"/>
      <c r="J168" s="249"/>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43"/>
      <c r="CR168" s="43"/>
      <c r="CS168" s="43"/>
      <c r="CT168" s="43"/>
      <c r="CU168" s="43"/>
      <c r="CV168" s="43"/>
      <c r="CW168" s="43"/>
      <c r="CX168" s="43"/>
      <c r="CY168" s="43"/>
      <c r="CZ168" s="43"/>
      <c r="DA168" s="43"/>
      <c r="DB168" s="43"/>
      <c r="DC168" s="43"/>
    </row>
    <row r="169" spans="1:107" s="13" customFormat="1" ht="15.75">
      <c r="A169" s="43"/>
      <c r="I169" s="43"/>
      <c r="J169" s="249"/>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c r="BM169" s="43"/>
      <c r="BN169" s="43"/>
      <c r="BO169" s="43"/>
      <c r="BP169" s="43"/>
      <c r="BQ169" s="43"/>
      <c r="BR169" s="43"/>
      <c r="BS169" s="43"/>
      <c r="BT169" s="43"/>
      <c r="BU169" s="43"/>
      <c r="BV169" s="43"/>
      <c r="BW169" s="43"/>
      <c r="BX169" s="43"/>
      <c r="BY169" s="43"/>
      <c r="BZ169" s="43"/>
      <c r="CA169" s="43"/>
      <c r="CB169" s="43"/>
      <c r="CC169" s="43"/>
      <c r="CD169" s="43"/>
      <c r="CE169" s="43"/>
      <c r="CF169" s="43"/>
      <c r="CG169" s="43"/>
      <c r="CH169" s="43"/>
      <c r="CI169" s="43"/>
      <c r="CJ169" s="43"/>
      <c r="CK169" s="43"/>
      <c r="CL169" s="43"/>
      <c r="CM169" s="43"/>
      <c r="CN169" s="43"/>
      <c r="CO169" s="43"/>
      <c r="CP169" s="43"/>
      <c r="CQ169" s="43"/>
      <c r="CR169" s="43"/>
      <c r="CS169" s="43"/>
      <c r="CT169" s="43"/>
      <c r="CU169" s="43"/>
      <c r="CV169" s="43"/>
      <c r="CW169" s="43"/>
      <c r="CX169" s="43"/>
      <c r="CY169" s="43"/>
      <c r="CZ169" s="43"/>
      <c r="DA169" s="43"/>
      <c r="DB169" s="43"/>
      <c r="DC169" s="43"/>
    </row>
    <row r="170" spans="1:107" s="13" customFormat="1" ht="15.75">
      <c r="A170" s="43"/>
      <c r="I170" s="43"/>
      <c r="J170" s="249"/>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C170" s="43"/>
      <c r="CD170" s="43"/>
      <c r="CE170" s="43"/>
      <c r="CF170" s="43"/>
      <c r="CG170" s="43"/>
      <c r="CH170" s="43"/>
      <c r="CI170" s="43"/>
      <c r="CJ170" s="43"/>
      <c r="CK170" s="43"/>
      <c r="CL170" s="43"/>
      <c r="CM170" s="43"/>
      <c r="CN170" s="43"/>
      <c r="CO170" s="43"/>
      <c r="CP170" s="43"/>
      <c r="CQ170" s="43"/>
      <c r="CR170" s="43"/>
      <c r="CS170" s="43"/>
      <c r="CT170" s="43"/>
      <c r="CU170" s="43"/>
      <c r="CV170" s="43"/>
      <c r="CW170" s="43"/>
      <c r="CX170" s="43"/>
      <c r="CY170" s="43"/>
      <c r="CZ170" s="43"/>
      <c r="DA170" s="43"/>
      <c r="DB170" s="43"/>
      <c r="DC170" s="43"/>
    </row>
    <row r="171" spans="1:107" s="13" customFormat="1" ht="15.75">
      <c r="A171" s="43"/>
      <c r="I171" s="43"/>
      <c r="J171" s="249"/>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C171" s="43"/>
      <c r="CD171" s="43"/>
      <c r="CE171" s="43"/>
      <c r="CF171" s="43"/>
      <c r="CG171" s="43"/>
      <c r="CH171" s="43"/>
      <c r="CI171" s="43"/>
      <c r="CJ171" s="43"/>
      <c r="CK171" s="43"/>
      <c r="CL171" s="43"/>
      <c r="CM171" s="43"/>
      <c r="CN171" s="43"/>
      <c r="CO171" s="43"/>
      <c r="CP171" s="43"/>
      <c r="CQ171" s="43"/>
      <c r="CR171" s="43"/>
      <c r="CS171" s="43"/>
      <c r="CT171" s="43"/>
      <c r="CU171" s="43"/>
      <c r="CV171" s="43"/>
      <c r="CW171" s="43"/>
      <c r="CX171" s="43"/>
      <c r="CY171" s="43"/>
      <c r="CZ171" s="43"/>
      <c r="DA171" s="43"/>
      <c r="DB171" s="43"/>
      <c r="DC171" s="43"/>
    </row>
    <row r="172" spans="1:107" s="13" customFormat="1" ht="15.75">
      <c r="A172" s="43"/>
      <c r="I172" s="43"/>
      <c r="J172" s="249"/>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c r="CL172" s="43"/>
      <c r="CM172" s="43"/>
      <c r="CN172" s="43"/>
      <c r="CO172" s="43"/>
      <c r="CP172" s="43"/>
      <c r="CQ172" s="43"/>
      <c r="CR172" s="43"/>
      <c r="CS172" s="43"/>
      <c r="CT172" s="43"/>
      <c r="CU172" s="43"/>
      <c r="CV172" s="43"/>
      <c r="CW172" s="43"/>
      <c r="CX172" s="43"/>
      <c r="CY172" s="43"/>
      <c r="CZ172" s="43"/>
      <c r="DA172" s="43"/>
      <c r="DB172" s="43"/>
      <c r="DC172" s="43"/>
    </row>
    <row r="173" spans="1:107" s="13" customFormat="1" ht="15.75">
      <c r="A173" s="43"/>
      <c r="I173" s="43"/>
      <c r="J173" s="249"/>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c r="CO173" s="43"/>
      <c r="CP173" s="43"/>
      <c r="CQ173" s="43"/>
      <c r="CR173" s="43"/>
      <c r="CS173" s="43"/>
      <c r="CT173" s="43"/>
      <c r="CU173" s="43"/>
      <c r="CV173" s="43"/>
      <c r="CW173" s="43"/>
      <c r="CX173" s="43"/>
      <c r="CY173" s="43"/>
      <c r="CZ173" s="43"/>
      <c r="DA173" s="43"/>
      <c r="DB173" s="43"/>
      <c r="DC173" s="43"/>
    </row>
    <row r="174" spans="1:107" s="13" customFormat="1" ht="15.75">
      <c r="A174" s="43"/>
      <c r="I174" s="43"/>
      <c r="J174" s="249"/>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c r="CE174" s="43"/>
      <c r="CF174" s="43"/>
      <c r="CG174" s="43"/>
      <c r="CH174" s="43"/>
      <c r="CI174" s="43"/>
      <c r="CJ174" s="43"/>
      <c r="CK174" s="43"/>
      <c r="CL174" s="43"/>
      <c r="CM174" s="43"/>
      <c r="CN174" s="43"/>
      <c r="CO174" s="43"/>
      <c r="CP174" s="43"/>
      <c r="CQ174" s="43"/>
      <c r="CR174" s="43"/>
      <c r="CS174" s="43"/>
      <c r="CT174" s="43"/>
      <c r="CU174" s="43"/>
      <c r="CV174" s="43"/>
      <c r="CW174" s="43"/>
      <c r="CX174" s="43"/>
      <c r="CY174" s="43"/>
      <c r="CZ174" s="43"/>
      <c r="DA174" s="43"/>
      <c r="DB174" s="43"/>
      <c r="DC174" s="43"/>
    </row>
    <row r="175" spans="1:107" s="13" customFormat="1" ht="15.75">
      <c r="A175" s="43"/>
      <c r="I175" s="43"/>
      <c r="J175" s="249"/>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43"/>
      <c r="CC175" s="43"/>
      <c r="CD175" s="43"/>
      <c r="CE175" s="43"/>
      <c r="CF175" s="43"/>
      <c r="CG175" s="43"/>
      <c r="CH175" s="43"/>
      <c r="CI175" s="43"/>
      <c r="CJ175" s="43"/>
      <c r="CK175" s="43"/>
      <c r="CL175" s="43"/>
      <c r="CM175" s="43"/>
      <c r="CN175" s="43"/>
      <c r="CO175" s="43"/>
      <c r="CP175" s="43"/>
      <c r="CQ175" s="43"/>
      <c r="CR175" s="43"/>
      <c r="CS175" s="43"/>
      <c r="CT175" s="43"/>
      <c r="CU175" s="43"/>
      <c r="CV175" s="43"/>
      <c r="CW175" s="43"/>
      <c r="CX175" s="43"/>
      <c r="CY175" s="43"/>
      <c r="CZ175" s="43"/>
      <c r="DA175" s="43"/>
      <c r="DB175" s="43"/>
      <c r="DC175" s="43"/>
    </row>
    <row r="176" spans="1:107" s="13" customFormat="1" ht="15.75">
      <c r="A176" s="43"/>
      <c r="I176" s="43"/>
      <c r="J176" s="249"/>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43"/>
      <c r="BU176" s="43"/>
      <c r="BV176" s="43"/>
      <c r="BW176" s="43"/>
      <c r="BX176" s="43"/>
      <c r="BY176" s="43"/>
      <c r="BZ176" s="43"/>
      <c r="CA176" s="43"/>
      <c r="CB176" s="43"/>
      <c r="CC176" s="43"/>
      <c r="CD176" s="43"/>
      <c r="CE176" s="43"/>
      <c r="CF176" s="43"/>
      <c r="CG176" s="43"/>
      <c r="CH176" s="43"/>
      <c r="CI176" s="43"/>
      <c r="CJ176" s="43"/>
      <c r="CK176" s="43"/>
      <c r="CL176" s="43"/>
      <c r="CM176" s="43"/>
      <c r="CN176" s="43"/>
      <c r="CO176" s="43"/>
      <c r="CP176" s="43"/>
      <c r="CQ176" s="43"/>
      <c r="CR176" s="43"/>
      <c r="CS176" s="43"/>
      <c r="CT176" s="43"/>
      <c r="CU176" s="43"/>
      <c r="CV176" s="43"/>
      <c r="CW176" s="43"/>
      <c r="CX176" s="43"/>
      <c r="CY176" s="43"/>
      <c r="CZ176" s="43"/>
      <c r="DA176" s="43"/>
      <c r="DB176" s="43"/>
      <c r="DC176" s="43"/>
    </row>
    <row r="177" spans="1:107" s="13" customFormat="1" ht="15.75">
      <c r="A177" s="43"/>
      <c r="I177" s="43"/>
      <c r="J177" s="249"/>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C177" s="43"/>
      <c r="CD177" s="43"/>
      <c r="CE177" s="43"/>
      <c r="CF177" s="43"/>
      <c r="CG177" s="43"/>
      <c r="CH177" s="43"/>
      <c r="CI177" s="43"/>
      <c r="CJ177" s="43"/>
      <c r="CK177" s="43"/>
      <c r="CL177" s="43"/>
      <c r="CM177" s="43"/>
      <c r="CN177" s="43"/>
      <c r="CO177" s="43"/>
      <c r="CP177" s="43"/>
      <c r="CQ177" s="43"/>
      <c r="CR177" s="43"/>
      <c r="CS177" s="43"/>
      <c r="CT177" s="43"/>
      <c r="CU177" s="43"/>
      <c r="CV177" s="43"/>
      <c r="CW177" s="43"/>
      <c r="CX177" s="43"/>
      <c r="CY177" s="43"/>
      <c r="CZ177" s="43"/>
      <c r="DA177" s="43"/>
      <c r="DB177" s="43"/>
      <c r="DC177" s="43"/>
    </row>
    <row r="178" spans="1:107" s="13" customFormat="1" ht="15.75">
      <c r="A178" s="43"/>
      <c r="I178" s="43"/>
      <c r="J178" s="249"/>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c r="CA178" s="43"/>
      <c r="CB178" s="43"/>
      <c r="CC178" s="43"/>
      <c r="CD178" s="43"/>
      <c r="CE178" s="43"/>
      <c r="CF178" s="43"/>
      <c r="CG178" s="43"/>
      <c r="CH178" s="43"/>
      <c r="CI178" s="43"/>
      <c r="CJ178" s="43"/>
      <c r="CK178" s="43"/>
      <c r="CL178" s="43"/>
      <c r="CM178" s="43"/>
      <c r="CN178" s="43"/>
      <c r="CO178" s="43"/>
      <c r="CP178" s="43"/>
      <c r="CQ178" s="43"/>
      <c r="CR178" s="43"/>
      <c r="CS178" s="43"/>
      <c r="CT178" s="43"/>
      <c r="CU178" s="43"/>
      <c r="CV178" s="43"/>
      <c r="CW178" s="43"/>
      <c r="CX178" s="43"/>
      <c r="CY178" s="43"/>
      <c r="CZ178" s="43"/>
      <c r="DA178" s="43"/>
      <c r="DB178" s="43"/>
      <c r="DC178" s="43"/>
    </row>
    <row r="179" spans="1:107" s="13" customFormat="1" ht="15.75">
      <c r="A179" s="43"/>
      <c r="I179" s="43"/>
      <c r="J179" s="249"/>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C179" s="43"/>
      <c r="CD179" s="43"/>
      <c r="CE179" s="43"/>
      <c r="CF179" s="43"/>
      <c r="CG179" s="43"/>
      <c r="CH179" s="43"/>
      <c r="CI179" s="43"/>
      <c r="CJ179" s="43"/>
      <c r="CK179" s="43"/>
      <c r="CL179" s="43"/>
      <c r="CM179" s="43"/>
      <c r="CN179" s="43"/>
      <c r="CO179" s="43"/>
      <c r="CP179" s="43"/>
      <c r="CQ179" s="43"/>
      <c r="CR179" s="43"/>
      <c r="CS179" s="43"/>
      <c r="CT179" s="43"/>
      <c r="CU179" s="43"/>
      <c r="CV179" s="43"/>
      <c r="CW179" s="43"/>
      <c r="CX179" s="43"/>
      <c r="CY179" s="43"/>
      <c r="CZ179" s="43"/>
      <c r="DA179" s="43"/>
      <c r="DB179" s="43"/>
      <c r="DC179" s="43"/>
    </row>
    <row r="180" spans="1:107" s="13" customFormat="1" ht="15.75">
      <c r="A180" s="43"/>
      <c r="I180" s="43"/>
      <c r="J180" s="249"/>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c r="CE180" s="43"/>
      <c r="CF180" s="43"/>
      <c r="CG180" s="43"/>
      <c r="CH180" s="43"/>
      <c r="CI180" s="43"/>
      <c r="CJ180" s="43"/>
      <c r="CK180" s="43"/>
      <c r="CL180" s="43"/>
      <c r="CM180" s="43"/>
      <c r="CN180" s="43"/>
      <c r="CO180" s="43"/>
      <c r="CP180" s="43"/>
      <c r="CQ180" s="43"/>
      <c r="CR180" s="43"/>
      <c r="CS180" s="43"/>
      <c r="CT180" s="43"/>
      <c r="CU180" s="43"/>
      <c r="CV180" s="43"/>
      <c r="CW180" s="43"/>
      <c r="CX180" s="43"/>
      <c r="CY180" s="43"/>
      <c r="CZ180" s="43"/>
      <c r="DA180" s="43"/>
      <c r="DB180" s="43"/>
      <c r="DC180" s="43"/>
    </row>
    <row r="181" spans="1:107" s="13" customFormat="1" ht="15.75">
      <c r="A181" s="43"/>
      <c r="I181" s="43"/>
      <c r="J181" s="249"/>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c r="CM181" s="43"/>
      <c r="CN181" s="43"/>
      <c r="CO181" s="43"/>
      <c r="CP181" s="43"/>
      <c r="CQ181" s="43"/>
      <c r="CR181" s="43"/>
      <c r="CS181" s="43"/>
      <c r="CT181" s="43"/>
      <c r="CU181" s="43"/>
      <c r="CV181" s="43"/>
      <c r="CW181" s="43"/>
      <c r="CX181" s="43"/>
      <c r="CY181" s="43"/>
      <c r="CZ181" s="43"/>
      <c r="DA181" s="43"/>
      <c r="DB181" s="43"/>
      <c r="DC181" s="43"/>
    </row>
  </sheetData>
  <sheetProtection/>
  <mergeCells count="7">
    <mergeCell ref="D8:G8"/>
    <mergeCell ref="D9:G9"/>
    <mergeCell ref="A1:H1"/>
    <mergeCell ref="A2:H2"/>
    <mergeCell ref="A4:B4"/>
    <mergeCell ref="A5:B5"/>
    <mergeCell ref="C7:H7"/>
  </mergeCells>
  <printOptions/>
  <pageMargins left="0.31496062992125984" right="0.31496062992125984" top="0.31496062992125984" bottom="0.2362204724409449" header="0.5118110236220472" footer="0.5118110236220472"/>
  <pageSetup horizontalDpi="600" verticalDpi="600" orientation="landscape" paperSize="9" scale="67" r:id="rId1"/>
  <rowBreaks count="2" manualBreakCount="2">
    <brk id="38" max="7" man="1"/>
    <brk id="63" max="255" man="1"/>
  </rowBreaks>
</worksheet>
</file>

<file path=xl/worksheets/sheet27.xml><?xml version="1.0" encoding="utf-8"?>
<worksheet xmlns="http://schemas.openxmlformats.org/spreadsheetml/2006/main" xmlns:r="http://schemas.openxmlformats.org/officeDocument/2006/relationships">
  <dimension ref="A1:DI181"/>
  <sheetViews>
    <sheetView zoomScale="75" zoomScaleNormal="75" zoomScalePageLayoutView="0" workbookViewId="0" topLeftCell="A1">
      <selection activeCell="A1" sqref="A1:N1"/>
    </sheetView>
  </sheetViews>
  <sheetFormatPr defaultColWidth="9.00390625" defaultRowHeight="16.5"/>
  <cols>
    <col min="1" max="1" width="27.125" style="13" customWidth="1"/>
    <col min="2" max="2" width="21.625" style="13" customWidth="1"/>
    <col min="3" max="12" width="14.625" style="13" customWidth="1"/>
    <col min="13" max="14" width="17.625" style="13" customWidth="1"/>
    <col min="15" max="15" width="10.625" style="43" bestFit="1" customWidth="1"/>
    <col min="16" max="16384" width="9.00390625" style="43" customWidth="1"/>
  </cols>
  <sheetData>
    <row r="1" spans="1:14" s="232" customFormat="1" ht="45.75" customHeight="1">
      <c r="A1" s="320" t="s">
        <v>2</v>
      </c>
      <c r="B1" s="320"/>
      <c r="C1" s="321"/>
      <c r="D1" s="321"/>
      <c r="E1" s="321"/>
      <c r="F1" s="321"/>
      <c r="G1" s="321"/>
      <c r="H1" s="321"/>
      <c r="I1" s="321"/>
      <c r="J1" s="321"/>
      <c r="K1" s="321"/>
      <c r="L1" s="321"/>
      <c r="M1" s="321"/>
      <c r="N1" s="321"/>
    </row>
    <row r="2" spans="1:14" s="232" customFormat="1" ht="43.5" customHeight="1">
      <c r="A2" s="320" t="s">
        <v>801</v>
      </c>
      <c r="B2" s="320"/>
      <c r="C2" s="321"/>
      <c r="D2" s="321"/>
      <c r="E2" s="321"/>
      <c r="F2" s="321"/>
      <c r="G2" s="321"/>
      <c r="H2" s="321"/>
      <c r="I2" s="321"/>
      <c r="J2" s="321"/>
      <c r="K2" s="321"/>
      <c r="L2" s="321"/>
      <c r="M2" s="321"/>
      <c r="N2" s="321"/>
    </row>
    <row r="3" spans="1:3" s="13" customFormat="1" ht="7.5" customHeight="1">
      <c r="A3" s="20"/>
      <c r="B3" s="20"/>
      <c r="C3" s="21"/>
    </row>
    <row r="4" spans="1:2" s="21" customFormat="1" ht="37.5" customHeight="1">
      <c r="A4" s="322" t="s">
        <v>0</v>
      </c>
      <c r="B4" s="322"/>
    </row>
    <row r="5" spans="1:2" s="21" customFormat="1" ht="37.5" customHeight="1">
      <c r="A5" s="322" t="s">
        <v>1</v>
      </c>
      <c r="B5" s="322"/>
    </row>
    <row r="6" s="13" customFormat="1" ht="12.75" customHeight="1"/>
    <row r="7" spans="1:14" s="9" customFormat="1" ht="39.75" customHeight="1">
      <c r="A7" s="77"/>
      <c r="B7" s="79"/>
      <c r="C7" s="334" t="s">
        <v>61</v>
      </c>
      <c r="D7" s="326"/>
      <c r="E7" s="326"/>
      <c r="F7" s="326"/>
      <c r="G7" s="326"/>
      <c r="H7" s="326"/>
      <c r="I7" s="326"/>
      <c r="J7" s="326"/>
      <c r="K7" s="326"/>
      <c r="L7" s="326"/>
      <c r="M7" s="326"/>
      <c r="N7" s="324"/>
    </row>
    <row r="8" spans="1:14" s="9" customFormat="1" ht="33.75" customHeight="1">
      <c r="A8" s="78"/>
      <c r="B8" s="80"/>
      <c r="C8" s="335" t="s">
        <v>62</v>
      </c>
      <c r="D8" s="336"/>
      <c r="E8" s="335" t="s">
        <v>63</v>
      </c>
      <c r="F8" s="336"/>
      <c r="G8" s="335" t="s">
        <v>64</v>
      </c>
      <c r="H8" s="336"/>
      <c r="I8" s="335" t="s">
        <v>65</v>
      </c>
      <c r="J8" s="336"/>
      <c r="K8" s="335" t="s">
        <v>66</v>
      </c>
      <c r="L8" s="336"/>
      <c r="M8" s="335" t="s">
        <v>67</v>
      </c>
      <c r="N8" s="336"/>
    </row>
    <row r="9" spans="1:14" s="9" customFormat="1" ht="33.75" customHeight="1">
      <c r="A9" s="78"/>
      <c r="B9" s="80"/>
      <c r="C9" s="339"/>
      <c r="D9" s="340"/>
      <c r="E9" s="337"/>
      <c r="F9" s="338"/>
      <c r="G9" s="339"/>
      <c r="H9" s="340"/>
      <c r="I9" s="337"/>
      <c r="J9" s="338"/>
      <c r="K9" s="337"/>
      <c r="L9" s="338"/>
      <c r="M9" s="337"/>
      <c r="N9" s="338"/>
    </row>
    <row r="10" spans="1:14" s="9" customFormat="1" ht="33.75" customHeight="1">
      <c r="A10" s="78"/>
      <c r="B10" s="22"/>
      <c r="C10" s="343" t="s">
        <v>298</v>
      </c>
      <c r="D10" s="344"/>
      <c r="E10" s="343" t="s">
        <v>298</v>
      </c>
      <c r="F10" s="344"/>
      <c r="G10" s="343" t="s">
        <v>298</v>
      </c>
      <c r="H10" s="344"/>
      <c r="I10" s="343" t="s">
        <v>298</v>
      </c>
      <c r="J10" s="344"/>
      <c r="K10" s="343" t="s">
        <v>298</v>
      </c>
      <c r="L10" s="344"/>
      <c r="M10" s="343" t="s">
        <v>298</v>
      </c>
      <c r="N10" s="344"/>
    </row>
    <row r="11" spans="1:14" s="9" customFormat="1" ht="16.5" customHeight="1">
      <c r="A11" s="78"/>
      <c r="B11" s="22"/>
      <c r="C11" s="345" t="s">
        <v>118</v>
      </c>
      <c r="D11" s="346"/>
      <c r="E11" s="345" t="s">
        <v>118</v>
      </c>
      <c r="F11" s="346"/>
      <c r="G11" s="345" t="s">
        <v>118</v>
      </c>
      <c r="H11" s="346"/>
      <c r="I11" s="345" t="s">
        <v>118</v>
      </c>
      <c r="J11" s="346"/>
      <c r="K11" s="345" t="s">
        <v>118</v>
      </c>
      <c r="L11" s="346"/>
      <c r="M11" s="345" t="s">
        <v>118</v>
      </c>
      <c r="N11" s="346"/>
    </row>
    <row r="12" spans="1:17" s="9" customFormat="1" ht="33.75" customHeight="1">
      <c r="A12" s="78"/>
      <c r="B12" s="22"/>
      <c r="C12" s="88" t="s">
        <v>780</v>
      </c>
      <c r="D12" s="88" t="s">
        <v>781</v>
      </c>
      <c r="E12" s="88" t="s">
        <v>780</v>
      </c>
      <c r="F12" s="88" t="s">
        <v>781</v>
      </c>
      <c r="G12" s="88" t="s">
        <v>780</v>
      </c>
      <c r="H12" s="88" t="s">
        <v>781</v>
      </c>
      <c r="I12" s="88" t="s">
        <v>780</v>
      </c>
      <c r="J12" s="88" t="s">
        <v>781</v>
      </c>
      <c r="K12" s="88" t="s">
        <v>780</v>
      </c>
      <c r="L12" s="88" t="s">
        <v>781</v>
      </c>
      <c r="M12" s="88" t="s">
        <v>780</v>
      </c>
      <c r="N12" s="88" t="s">
        <v>781</v>
      </c>
      <c r="P12" s="246"/>
      <c r="Q12" s="246"/>
    </row>
    <row r="13" spans="1:113" s="23" customFormat="1" ht="17.25" customHeight="1">
      <c r="A13" s="82" t="s">
        <v>57</v>
      </c>
      <c r="B13" s="86" t="s">
        <v>241</v>
      </c>
      <c r="C13" s="19" t="s">
        <v>56</v>
      </c>
      <c r="D13" s="19" t="s">
        <v>56</v>
      </c>
      <c r="E13" s="19" t="s">
        <v>56</v>
      </c>
      <c r="F13" s="19" t="s">
        <v>56</v>
      </c>
      <c r="G13" s="19" t="s">
        <v>56</v>
      </c>
      <c r="H13" s="19" t="s">
        <v>56</v>
      </c>
      <c r="I13" s="19" t="s">
        <v>56</v>
      </c>
      <c r="J13" s="19" t="s">
        <v>56</v>
      </c>
      <c r="K13" s="19" t="s">
        <v>56</v>
      </c>
      <c r="L13" s="19" t="s">
        <v>56</v>
      </c>
      <c r="M13" s="19" t="s">
        <v>56</v>
      </c>
      <c r="N13" s="19" t="s">
        <v>56</v>
      </c>
      <c r="O13" s="24"/>
      <c r="P13" s="247"/>
      <c r="Q13" s="247"/>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row>
    <row r="14" spans="1:17" s="13" customFormat="1" ht="30" customHeight="1">
      <c r="A14" s="229" t="s">
        <v>647</v>
      </c>
      <c r="B14" s="250" t="s">
        <v>114</v>
      </c>
      <c r="C14" s="206">
        <v>408</v>
      </c>
      <c r="D14" s="206">
        <v>20954</v>
      </c>
      <c r="E14" s="206" t="s">
        <v>518</v>
      </c>
      <c r="F14" s="206" t="s">
        <v>518</v>
      </c>
      <c r="G14" s="206">
        <v>193</v>
      </c>
      <c r="H14" s="206">
        <v>2025</v>
      </c>
      <c r="I14" s="206" t="s">
        <v>518</v>
      </c>
      <c r="J14" s="206">
        <v>16</v>
      </c>
      <c r="K14" s="206" t="s">
        <v>518</v>
      </c>
      <c r="L14" s="206" t="s">
        <v>518</v>
      </c>
      <c r="M14" s="206">
        <v>601</v>
      </c>
      <c r="N14" s="244">
        <v>22995</v>
      </c>
      <c r="O14" s="218"/>
      <c r="P14" s="248"/>
      <c r="Q14" s="248"/>
    </row>
    <row r="15" spans="1:17" s="13" customFormat="1" ht="18" customHeight="1">
      <c r="A15" s="83" t="s">
        <v>648</v>
      </c>
      <c r="B15" s="250" t="s">
        <v>633</v>
      </c>
      <c r="C15" s="206">
        <v>879</v>
      </c>
      <c r="D15" s="206">
        <v>36317</v>
      </c>
      <c r="E15" s="206" t="s">
        <v>518</v>
      </c>
      <c r="F15" s="206" t="s">
        <v>518</v>
      </c>
      <c r="G15" s="206">
        <v>23</v>
      </c>
      <c r="H15" s="206">
        <v>3003</v>
      </c>
      <c r="I15" s="206" t="s">
        <v>518</v>
      </c>
      <c r="J15" s="206" t="s">
        <v>518</v>
      </c>
      <c r="K15" s="206" t="s">
        <v>518</v>
      </c>
      <c r="L15" s="206" t="s">
        <v>518</v>
      </c>
      <c r="M15" s="206">
        <v>902</v>
      </c>
      <c r="N15" s="206">
        <v>39320</v>
      </c>
      <c r="O15" s="218"/>
      <c r="P15" s="248"/>
      <c r="Q15" s="248"/>
    </row>
    <row r="16" spans="1:17" s="13" customFormat="1" ht="18" customHeight="1">
      <c r="A16" s="83" t="s">
        <v>126</v>
      </c>
      <c r="B16" s="250" t="s">
        <v>680</v>
      </c>
      <c r="C16" s="206" t="s">
        <v>518</v>
      </c>
      <c r="D16" s="206">
        <v>5463</v>
      </c>
      <c r="E16" s="206" t="s">
        <v>518</v>
      </c>
      <c r="F16" s="206" t="s">
        <v>518</v>
      </c>
      <c r="G16" s="206" t="s">
        <v>518</v>
      </c>
      <c r="H16" s="206">
        <v>70</v>
      </c>
      <c r="I16" s="206" t="s">
        <v>518</v>
      </c>
      <c r="J16" s="206" t="s">
        <v>518</v>
      </c>
      <c r="K16" s="206" t="s">
        <v>518</v>
      </c>
      <c r="L16" s="206" t="s">
        <v>518</v>
      </c>
      <c r="M16" s="206" t="s">
        <v>518</v>
      </c>
      <c r="N16" s="206">
        <v>5533</v>
      </c>
      <c r="O16" s="218"/>
      <c r="P16" s="248"/>
      <c r="Q16" s="248"/>
    </row>
    <row r="17" spans="1:17" s="13" customFormat="1" ht="18" customHeight="1">
      <c r="A17" s="83" t="s">
        <v>3</v>
      </c>
      <c r="B17" s="250" t="s">
        <v>4</v>
      </c>
      <c r="C17" s="206">
        <v>9045</v>
      </c>
      <c r="D17" s="206">
        <v>213793</v>
      </c>
      <c r="E17" s="206">
        <v>746</v>
      </c>
      <c r="F17" s="206">
        <v>2252</v>
      </c>
      <c r="G17" s="206">
        <v>66</v>
      </c>
      <c r="H17" s="206">
        <v>13290</v>
      </c>
      <c r="I17" s="206" t="s">
        <v>518</v>
      </c>
      <c r="J17" s="206" t="s">
        <v>518</v>
      </c>
      <c r="K17" s="206" t="s">
        <v>518</v>
      </c>
      <c r="L17" s="206" t="s">
        <v>518</v>
      </c>
      <c r="M17" s="206">
        <v>9857</v>
      </c>
      <c r="N17" s="206">
        <v>229335</v>
      </c>
      <c r="O17" s="218"/>
      <c r="P17" s="248"/>
      <c r="Q17" s="248"/>
    </row>
    <row r="18" spans="1:17" s="13" customFormat="1" ht="18" customHeight="1">
      <c r="A18" s="83" t="s">
        <v>125</v>
      </c>
      <c r="B18" s="250"/>
      <c r="C18" s="206" t="s">
        <v>518</v>
      </c>
      <c r="D18" s="206" t="s">
        <v>518</v>
      </c>
      <c r="E18" s="206" t="s">
        <v>518</v>
      </c>
      <c r="F18" s="206" t="s">
        <v>518</v>
      </c>
      <c r="G18" s="206" t="s">
        <v>518</v>
      </c>
      <c r="H18" s="206" t="s">
        <v>518</v>
      </c>
      <c r="I18" s="206" t="s">
        <v>518</v>
      </c>
      <c r="J18" s="206" t="s">
        <v>518</v>
      </c>
      <c r="K18" s="206" t="s">
        <v>518</v>
      </c>
      <c r="L18" s="206" t="s">
        <v>518</v>
      </c>
      <c r="M18" s="206" t="s">
        <v>518</v>
      </c>
      <c r="N18" s="206" t="s">
        <v>518</v>
      </c>
      <c r="O18" s="218"/>
      <c r="P18" s="248"/>
      <c r="Q18" s="248"/>
    </row>
    <row r="19" spans="1:17" s="13" customFormat="1" ht="30" customHeight="1">
      <c r="A19" s="83" t="s">
        <v>127</v>
      </c>
      <c r="B19" s="250" t="s">
        <v>170</v>
      </c>
      <c r="C19" s="206" t="s">
        <v>518</v>
      </c>
      <c r="D19" s="206" t="s">
        <v>518</v>
      </c>
      <c r="E19" s="206" t="s">
        <v>518</v>
      </c>
      <c r="F19" s="206" t="s">
        <v>518</v>
      </c>
      <c r="G19" s="206" t="s">
        <v>518</v>
      </c>
      <c r="H19" s="206" t="s">
        <v>518</v>
      </c>
      <c r="I19" s="206" t="s">
        <v>518</v>
      </c>
      <c r="J19" s="206" t="s">
        <v>518</v>
      </c>
      <c r="K19" s="206" t="s">
        <v>518</v>
      </c>
      <c r="L19" s="206" t="s">
        <v>518</v>
      </c>
      <c r="M19" s="206" t="s">
        <v>518</v>
      </c>
      <c r="N19" s="206" t="s">
        <v>518</v>
      </c>
      <c r="O19" s="218"/>
      <c r="P19" s="248"/>
      <c r="Q19" s="248"/>
    </row>
    <row r="20" spans="1:17" s="13" customFormat="1" ht="18" customHeight="1">
      <c r="A20" s="83" t="s">
        <v>128</v>
      </c>
      <c r="B20" s="250" t="s">
        <v>171</v>
      </c>
      <c r="C20" s="206" t="s">
        <v>518</v>
      </c>
      <c r="D20" s="206" t="s">
        <v>518</v>
      </c>
      <c r="E20" s="206" t="s">
        <v>518</v>
      </c>
      <c r="F20" s="206" t="s">
        <v>518</v>
      </c>
      <c r="G20" s="206">
        <v>105</v>
      </c>
      <c r="H20" s="206">
        <v>595</v>
      </c>
      <c r="I20" s="206" t="s">
        <v>518</v>
      </c>
      <c r="J20" s="206" t="s">
        <v>518</v>
      </c>
      <c r="K20" s="206" t="s">
        <v>518</v>
      </c>
      <c r="L20" s="206" t="s">
        <v>518</v>
      </c>
      <c r="M20" s="206">
        <v>105</v>
      </c>
      <c r="N20" s="206">
        <v>595</v>
      </c>
      <c r="O20" s="218"/>
      <c r="P20" s="248"/>
      <c r="Q20" s="248"/>
    </row>
    <row r="21" spans="1:17" s="13" customFormat="1" ht="18" customHeight="1">
      <c r="A21" s="83" t="s">
        <v>609</v>
      </c>
      <c r="B21" s="250" t="s">
        <v>115</v>
      </c>
      <c r="C21" s="206" t="s">
        <v>518</v>
      </c>
      <c r="D21" s="206">
        <v>103</v>
      </c>
      <c r="E21" s="206" t="s">
        <v>518</v>
      </c>
      <c r="F21" s="206">
        <v>2835</v>
      </c>
      <c r="G21" s="206">
        <v>4</v>
      </c>
      <c r="H21" s="206">
        <v>165</v>
      </c>
      <c r="I21" s="206" t="s">
        <v>518</v>
      </c>
      <c r="J21" s="206" t="s">
        <v>518</v>
      </c>
      <c r="K21" s="206" t="s">
        <v>518</v>
      </c>
      <c r="L21" s="206" t="s">
        <v>518</v>
      </c>
      <c r="M21" s="206">
        <v>4</v>
      </c>
      <c r="N21" s="206">
        <v>3103</v>
      </c>
      <c r="O21" s="218"/>
      <c r="P21" s="248"/>
      <c r="Q21" s="248"/>
    </row>
    <row r="22" spans="1:17" s="13" customFormat="1" ht="18" customHeight="1">
      <c r="A22" s="83" t="s">
        <v>129</v>
      </c>
      <c r="B22" s="250" t="s">
        <v>678</v>
      </c>
      <c r="C22" s="206">
        <v>705</v>
      </c>
      <c r="D22" s="206">
        <v>83215</v>
      </c>
      <c r="E22" s="206" t="s">
        <v>518</v>
      </c>
      <c r="F22" s="206">
        <v>569</v>
      </c>
      <c r="G22" s="206">
        <v>76</v>
      </c>
      <c r="H22" s="206">
        <v>14902</v>
      </c>
      <c r="I22" s="206" t="s">
        <v>518</v>
      </c>
      <c r="J22" s="206" t="s">
        <v>518</v>
      </c>
      <c r="K22" s="206" t="s">
        <v>518</v>
      </c>
      <c r="L22" s="206" t="s">
        <v>518</v>
      </c>
      <c r="M22" s="206">
        <v>781</v>
      </c>
      <c r="N22" s="206">
        <v>98686</v>
      </c>
      <c r="O22" s="218"/>
      <c r="P22" s="248"/>
      <c r="Q22" s="248"/>
    </row>
    <row r="23" spans="1:17" s="13" customFormat="1" ht="18" customHeight="1">
      <c r="A23" s="83" t="s">
        <v>130</v>
      </c>
      <c r="B23" s="250" t="s">
        <v>660</v>
      </c>
      <c r="C23" s="206" t="s">
        <v>518</v>
      </c>
      <c r="D23" s="206" t="s">
        <v>518</v>
      </c>
      <c r="E23" s="206" t="s">
        <v>518</v>
      </c>
      <c r="F23" s="206" t="s">
        <v>518</v>
      </c>
      <c r="G23" s="206" t="s">
        <v>518</v>
      </c>
      <c r="H23" s="206" t="s">
        <v>518</v>
      </c>
      <c r="I23" s="206" t="s">
        <v>518</v>
      </c>
      <c r="J23" s="206" t="s">
        <v>518</v>
      </c>
      <c r="K23" s="206" t="s">
        <v>518</v>
      </c>
      <c r="L23" s="206" t="s">
        <v>518</v>
      </c>
      <c r="M23" s="206" t="s">
        <v>518</v>
      </c>
      <c r="N23" s="206" t="s">
        <v>518</v>
      </c>
      <c r="O23" s="218"/>
      <c r="P23" s="248"/>
      <c r="Q23" s="248"/>
    </row>
    <row r="24" spans="1:17" s="13" customFormat="1" ht="30" customHeight="1">
      <c r="A24" s="83" t="s">
        <v>131</v>
      </c>
      <c r="B24" s="250"/>
      <c r="C24" s="206" t="s">
        <v>518</v>
      </c>
      <c r="D24" s="206" t="s">
        <v>518</v>
      </c>
      <c r="E24" s="206" t="s">
        <v>518</v>
      </c>
      <c r="F24" s="206" t="s">
        <v>518</v>
      </c>
      <c r="G24" s="206" t="s">
        <v>518</v>
      </c>
      <c r="H24" s="206" t="s">
        <v>518</v>
      </c>
      <c r="I24" s="206" t="s">
        <v>518</v>
      </c>
      <c r="J24" s="206" t="s">
        <v>518</v>
      </c>
      <c r="K24" s="206" t="s">
        <v>518</v>
      </c>
      <c r="L24" s="206" t="s">
        <v>518</v>
      </c>
      <c r="M24" s="206" t="s">
        <v>518</v>
      </c>
      <c r="N24" s="206" t="s">
        <v>518</v>
      </c>
      <c r="O24" s="218"/>
      <c r="P24" s="248"/>
      <c r="Q24" s="248"/>
    </row>
    <row r="25" spans="1:17" s="13" customFormat="1" ht="18" customHeight="1">
      <c r="A25" s="83" t="s">
        <v>610</v>
      </c>
      <c r="B25" s="250" t="s">
        <v>630</v>
      </c>
      <c r="C25" s="206">
        <v>14</v>
      </c>
      <c r="D25" s="206">
        <v>86</v>
      </c>
      <c r="E25" s="206" t="s">
        <v>518</v>
      </c>
      <c r="F25" s="206" t="s">
        <v>518</v>
      </c>
      <c r="G25" s="206" t="s">
        <v>518</v>
      </c>
      <c r="H25" s="206" t="s">
        <v>518</v>
      </c>
      <c r="I25" s="206" t="s">
        <v>518</v>
      </c>
      <c r="J25" s="206" t="s">
        <v>518</v>
      </c>
      <c r="K25" s="206" t="s">
        <v>518</v>
      </c>
      <c r="L25" s="206" t="s">
        <v>518</v>
      </c>
      <c r="M25" s="206">
        <v>14</v>
      </c>
      <c r="N25" s="206">
        <v>86</v>
      </c>
      <c r="O25" s="218"/>
      <c r="P25" s="248"/>
      <c r="Q25" s="248"/>
    </row>
    <row r="26" spans="1:17" s="13" customFormat="1" ht="18" customHeight="1">
      <c r="A26" s="83" t="s">
        <v>611</v>
      </c>
      <c r="B26" s="250" t="s">
        <v>599</v>
      </c>
      <c r="C26" s="206" t="s">
        <v>518</v>
      </c>
      <c r="D26" s="206" t="s">
        <v>518</v>
      </c>
      <c r="E26" s="206">
        <v>62</v>
      </c>
      <c r="F26" s="206">
        <v>7246</v>
      </c>
      <c r="G26" s="206" t="s">
        <v>518</v>
      </c>
      <c r="H26" s="206" t="s">
        <v>518</v>
      </c>
      <c r="I26" s="206" t="s">
        <v>518</v>
      </c>
      <c r="J26" s="206" t="s">
        <v>518</v>
      </c>
      <c r="K26" s="206" t="s">
        <v>518</v>
      </c>
      <c r="L26" s="206" t="s">
        <v>518</v>
      </c>
      <c r="M26" s="206">
        <v>62</v>
      </c>
      <c r="N26" s="206">
        <v>7246</v>
      </c>
      <c r="O26" s="218"/>
      <c r="P26" s="248"/>
      <c r="Q26" s="248"/>
    </row>
    <row r="27" spans="1:17" s="13" customFormat="1" ht="18" customHeight="1">
      <c r="A27" s="83" t="s">
        <v>132</v>
      </c>
      <c r="B27" s="250" t="s">
        <v>175</v>
      </c>
      <c r="C27" s="206" t="s">
        <v>518</v>
      </c>
      <c r="D27" s="206" t="s">
        <v>518</v>
      </c>
      <c r="E27" s="206" t="s">
        <v>518</v>
      </c>
      <c r="F27" s="206">
        <v>-1</v>
      </c>
      <c r="G27" s="206" t="s">
        <v>518</v>
      </c>
      <c r="H27" s="206" t="s">
        <v>518</v>
      </c>
      <c r="I27" s="206" t="s">
        <v>518</v>
      </c>
      <c r="J27" s="206" t="s">
        <v>518</v>
      </c>
      <c r="K27" s="206" t="s">
        <v>518</v>
      </c>
      <c r="L27" s="206" t="s">
        <v>518</v>
      </c>
      <c r="M27" s="206" t="s">
        <v>518</v>
      </c>
      <c r="N27" s="206">
        <v>-1</v>
      </c>
      <c r="O27" s="218"/>
      <c r="P27" s="248"/>
      <c r="Q27" s="248"/>
    </row>
    <row r="28" spans="1:17" s="13" customFormat="1" ht="18" customHeight="1">
      <c r="A28" s="83" t="s">
        <v>133</v>
      </c>
      <c r="B28" s="250" t="s">
        <v>177</v>
      </c>
      <c r="C28" s="206" t="s">
        <v>518</v>
      </c>
      <c r="D28" s="206">
        <v>112</v>
      </c>
      <c r="E28" s="206">
        <v>1296</v>
      </c>
      <c r="F28" s="206">
        <v>39790</v>
      </c>
      <c r="G28" s="206">
        <v>7</v>
      </c>
      <c r="H28" s="206">
        <v>41</v>
      </c>
      <c r="I28" s="206" t="s">
        <v>518</v>
      </c>
      <c r="J28" s="206">
        <v>10861</v>
      </c>
      <c r="K28" s="206" t="s">
        <v>518</v>
      </c>
      <c r="L28" s="206" t="s">
        <v>518</v>
      </c>
      <c r="M28" s="206">
        <v>1303</v>
      </c>
      <c r="N28" s="206">
        <v>50804</v>
      </c>
      <c r="O28" s="218"/>
      <c r="P28" s="248"/>
      <c r="Q28" s="248"/>
    </row>
    <row r="29" spans="1:17" s="13" customFormat="1" ht="30" customHeight="1">
      <c r="A29" s="83" t="s">
        <v>677</v>
      </c>
      <c r="B29" s="81"/>
      <c r="C29" s="206" t="s">
        <v>518</v>
      </c>
      <c r="D29" s="206" t="s">
        <v>518</v>
      </c>
      <c r="E29" s="206" t="s">
        <v>518</v>
      </c>
      <c r="F29" s="206" t="s">
        <v>518</v>
      </c>
      <c r="G29" s="206" t="s">
        <v>518</v>
      </c>
      <c r="H29" s="206" t="s">
        <v>518</v>
      </c>
      <c r="I29" s="206" t="s">
        <v>518</v>
      </c>
      <c r="J29" s="206" t="s">
        <v>518</v>
      </c>
      <c r="K29" s="206" t="s">
        <v>518</v>
      </c>
      <c r="L29" s="206" t="s">
        <v>518</v>
      </c>
      <c r="M29" s="206" t="s">
        <v>518</v>
      </c>
      <c r="N29" s="206" t="s">
        <v>518</v>
      </c>
      <c r="O29" s="218"/>
      <c r="P29" s="248"/>
      <c r="Q29" s="248"/>
    </row>
    <row r="30" spans="1:17" s="13" customFormat="1" ht="17.25" customHeight="1">
      <c r="A30" s="83" t="s">
        <v>135</v>
      </c>
      <c r="B30" s="250" t="s">
        <v>631</v>
      </c>
      <c r="C30" s="206">
        <v>52</v>
      </c>
      <c r="D30" s="206">
        <v>17432</v>
      </c>
      <c r="E30" s="206">
        <v>6758</v>
      </c>
      <c r="F30" s="206">
        <v>55024</v>
      </c>
      <c r="G30" s="206">
        <v>36</v>
      </c>
      <c r="H30" s="206">
        <v>1273</v>
      </c>
      <c r="I30" s="206" t="s">
        <v>518</v>
      </c>
      <c r="J30" s="206">
        <v>90</v>
      </c>
      <c r="K30" s="206" t="s">
        <v>518</v>
      </c>
      <c r="L30" s="206" t="s">
        <v>518</v>
      </c>
      <c r="M30" s="206">
        <v>6846</v>
      </c>
      <c r="N30" s="206">
        <v>73819</v>
      </c>
      <c r="O30" s="218"/>
      <c r="P30" s="248"/>
      <c r="Q30" s="248"/>
    </row>
    <row r="31" spans="1:17" s="13" customFormat="1" ht="17.25" customHeight="1">
      <c r="A31" s="83" t="s">
        <v>612</v>
      </c>
      <c r="B31" s="250" t="s">
        <v>632</v>
      </c>
      <c r="C31" s="206" t="s">
        <v>518</v>
      </c>
      <c r="D31" s="206" t="s">
        <v>518</v>
      </c>
      <c r="E31" s="206" t="s">
        <v>518</v>
      </c>
      <c r="F31" s="206" t="s">
        <v>518</v>
      </c>
      <c r="G31" s="206" t="s">
        <v>518</v>
      </c>
      <c r="H31" s="206">
        <v>1336</v>
      </c>
      <c r="I31" s="206" t="s">
        <v>518</v>
      </c>
      <c r="J31" s="206">
        <v>2147</v>
      </c>
      <c r="K31" s="206" t="s">
        <v>518</v>
      </c>
      <c r="L31" s="206" t="s">
        <v>518</v>
      </c>
      <c r="M31" s="206" t="s">
        <v>518</v>
      </c>
      <c r="N31" s="206">
        <v>3483</v>
      </c>
      <c r="O31" s="218"/>
      <c r="P31" s="248"/>
      <c r="Q31" s="248"/>
    </row>
    <row r="32" spans="1:17" s="13" customFormat="1" ht="17.25" customHeight="1">
      <c r="A32" s="83" t="s">
        <v>181</v>
      </c>
      <c r="B32" s="81"/>
      <c r="C32" s="206" t="s">
        <v>518</v>
      </c>
      <c r="D32" s="206" t="s">
        <v>518</v>
      </c>
      <c r="E32" s="206" t="s">
        <v>518</v>
      </c>
      <c r="F32" s="206" t="s">
        <v>518</v>
      </c>
      <c r="G32" s="206" t="s">
        <v>518</v>
      </c>
      <c r="H32" s="206" t="s">
        <v>518</v>
      </c>
      <c r="I32" s="206" t="s">
        <v>518</v>
      </c>
      <c r="J32" s="206" t="s">
        <v>518</v>
      </c>
      <c r="K32" s="206" t="s">
        <v>518</v>
      </c>
      <c r="L32" s="206" t="s">
        <v>518</v>
      </c>
      <c r="M32" s="206" t="s">
        <v>518</v>
      </c>
      <c r="N32" s="206" t="s">
        <v>518</v>
      </c>
      <c r="O32" s="218"/>
      <c r="P32" s="248"/>
      <c r="Q32" s="248"/>
    </row>
    <row r="33" spans="1:17" s="13" customFormat="1" ht="17.25" customHeight="1">
      <c r="A33" s="83" t="s">
        <v>136</v>
      </c>
      <c r="B33" s="81"/>
      <c r="C33" s="206" t="s">
        <v>518</v>
      </c>
      <c r="D33" s="206" t="s">
        <v>518</v>
      </c>
      <c r="E33" s="206" t="s">
        <v>518</v>
      </c>
      <c r="F33" s="206" t="s">
        <v>518</v>
      </c>
      <c r="G33" s="206" t="s">
        <v>518</v>
      </c>
      <c r="H33" s="206" t="s">
        <v>518</v>
      </c>
      <c r="I33" s="206" t="s">
        <v>518</v>
      </c>
      <c r="J33" s="206" t="s">
        <v>518</v>
      </c>
      <c r="K33" s="206" t="s">
        <v>518</v>
      </c>
      <c r="L33" s="206" t="s">
        <v>518</v>
      </c>
      <c r="M33" s="206" t="s">
        <v>518</v>
      </c>
      <c r="N33" s="206" t="s">
        <v>518</v>
      </c>
      <c r="O33" s="218"/>
      <c r="P33" s="248"/>
      <c r="Q33" s="248"/>
    </row>
    <row r="34" spans="1:17" s="13" customFormat="1" ht="30" customHeight="1">
      <c r="A34" s="83" t="s">
        <v>137</v>
      </c>
      <c r="B34" s="250" t="s">
        <v>183</v>
      </c>
      <c r="C34" s="206">
        <v>15</v>
      </c>
      <c r="D34" s="206">
        <v>3320</v>
      </c>
      <c r="E34" s="206">
        <v>2</v>
      </c>
      <c r="F34" s="206">
        <v>4927</v>
      </c>
      <c r="G34" s="206" t="s">
        <v>518</v>
      </c>
      <c r="H34" s="206">
        <v>1</v>
      </c>
      <c r="I34" s="206" t="s">
        <v>518</v>
      </c>
      <c r="J34" s="206" t="s">
        <v>518</v>
      </c>
      <c r="K34" s="206" t="s">
        <v>518</v>
      </c>
      <c r="L34" s="206" t="s">
        <v>518</v>
      </c>
      <c r="M34" s="206">
        <v>17</v>
      </c>
      <c r="N34" s="206">
        <v>8248</v>
      </c>
      <c r="O34" s="218"/>
      <c r="P34" s="248"/>
      <c r="Q34" s="248"/>
    </row>
    <row r="35" spans="1:17" s="13" customFormat="1" ht="17.25" customHeight="1">
      <c r="A35" s="83" t="s">
        <v>613</v>
      </c>
      <c r="B35" s="250"/>
      <c r="C35" s="206" t="s">
        <v>518</v>
      </c>
      <c r="D35" s="206" t="s">
        <v>518</v>
      </c>
      <c r="E35" s="206" t="s">
        <v>518</v>
      </c>
      <c r="F35" s="206" t="s">
        <v>518</v>
      </c>
      <c r="G35" s="206" t="s">
        <v>518</v>
      </c>
      <c r="H35" s="206" t="s">
        <v>518</v>
      </c>
      <c r="I35" s="206" t="s">
        <v>518</v>
      </c>
      <c r="J35" s="206" t="s">
        <v>518</v>
      </c>
      <c r="K35" s="206" t="s">
        <v>518</v>
      </c>
      <c r="L35" s="206" t="s">
        <v>518</v>
      </c>
      <c r="M35" s="206" t="s">
        <v>518</v>
      </c>
      <c r="N35" s="206" t="s">
        <v>518</v>
      </c>
      <c r="O35" s="218"/>
      <c r="P35" s="248"/>
      <c r="Q35" s="248"/>
    </row>
    <row r="36" spans="1:17" s="13" customFormat="1" ht="17.25" customHeight="1">
      <c r="A36" s="83" t="s">
        <v>614</v>
      </c>
      <c r="B36" s="250" t="s">
        <v>679</v>
      </c>
      <c r="C36" s="206" t="s">
        <v>518</v>
      </c>
      <c r="D36" s="206" t="s">
        <v>518</v>
      </c>
      <c r="E36" s="206" t="s">
        <v>518</v>
      </c>
      <c r="F36" s="206" t="s">
        <v>518</v>
      </c>
      <c r="G36" s="206">
        <v>212</v>
      </c>
      <c r="H36" s="206">
        <v>1595</v>
      </c>
      <c r="I36" s="206" t="s">
        <v>518</v>
      </c>
      <c r="J36" s="206" t="s">
        <v>518</v>
      </c>
      <c r="K36" s="206" t="s">
        <v>518</v>
      </c>
      <c r="L36" s="206" t="s">
        <v>518</v>
      </c>
      <c r="M36" s="206">
        <v>212</v>
      </c>
      <c r="N36" s="206">
        <v>1595</v>
      </c>
      <c r="O36" s="218"/>
      <c r="P36" s="248"/>
      <c r="Q36" s="248"/>
    </row>
    <row r="37" spans="1:17" s="13" customFormat="1" ht="17.25" customHeight="1">
      <c r="A37" s="83" t="s">
        <v>809</v>
      </c>
      <c r="B37" s="230" t="s">
        <v>810</v>
      </c>
      <c r="C37" s="206">
        <v>29</v>
      </c>
      <c r="D37" s="206">
        <v>24517</v>
      </c>
      <c r="E37" s="206">
        <v>68</v>
      </c>
      <c r="F37" s="206">
        <v>3565</v>
      </c>
      <c r="G37" s="206">
        <v>55</v>
      </c>
      <c r="H37" s="206">
        <v>2805</v>
      </c>
      <c r="I37" s="206" t="s">
        <v>518</v>
      </c>
      <c r="J37" s="206" t="s">
        <v>518</v>
      </c>
      <c r="K37" s="206" t="s">
        <v>518</v>
      </c>
      <c r="L37" s="206">
        <v>187</v>
      </c>
      <c r="M37" s="206">
        <v>152</v>
      </c>
      <c r="N37" s="206">
        <v>31074</v>
      </c>
      <c r="O37" s="218"/>
      <c r="P37" s="248"/>
      <c r="Q37" s="248"/>
    </row>
    <row r="38" spans="1:19" ht="17.25" customHeight="1">
      <c r="A38" s="84" t="s">
        <v>649</v>
      </c>
      <c r="B38" s="251" t="s">
        <v>650</v>
      </c>
      <c r="C38" s="207" t="s">
        <v>518</v>
      </c>
      <c r="D38" s="207" t="s">
        <v>518</v>
      </c>
      <c r="E38" s="207" t="s">
        <v>518</v>
      </c>
      <c r="F38" s="207" t="s">
        <v>518</v>
      </c>
      <c r="G38" s="207" t="s">
        <v>518</v>
      </c>
      <c r="H38" s="207" t="s">
        <v>518</v>
      </c>
      <c r="I38" s="207" t="s">
        <v>518</v>
      </c>
      <c r="J38" s="207" t="s">
        <v>518</v>
      </c>
      <c r="K38" s="207" t="s">
        <v>518</v>
      </c>
      <c r="L38" s="207" t="s">
        <v>518</v>
      </c>
      <c r="M38" s="207" t="s">
        <v>518</v>
      </c>
      <c r="N38" s="207" t="s">
        <v>518</v>
      </c>
      <c r="O38" s="242"/>
      <c r="P38" s="248"/>
      <c r="Q38" s="248"/>
      <c r="R38" s="13"/>
      <c r="S38" s="13"/>
    </row>
    <row r="39" spans="1:19" ht="30" customHeight="1">
      <c r="A39" s="83" t="s">
        <v>138</v>
      </c>
      <c r="B39" s="250"/>
      <c r="C39" s="206" t="s">
        <v>518</v>
      </c>
      <c r="D39" s="206" t="s">
        <v>518</v>
      </c>
      <c r="E39" s="206" t="s">
        <v>518</v>
      </c>
      <c r="F39" s="206" t="s">
        <v>518</v>
      </c>
      <c r="G39" s="206">
        <v>144</v>
      </c>
      <c r="H39" s="206">
        <v>1221</v>
      </c>
      <c r="I39" s="206" t="s">
        <v>518</v>
      </c>
      <c r="J39" s="206" t="s">
        <v>518</v>
      </c>
      <c r="K39" s="206" t="s">
        <v>518</v>
      </c>
      <c r="L39" s="206" t="s">
        <v>518</v>
      </c>
      <c r="M39" s="206">
        <v>144</v>
      </c>
      <c r="N39" s="244">
        <v>1221</v>
      </c>
      <c r="O39" s="242"/>
      <c r="P39" s="248"/>
      <c r="Q39" s="248"/>
      <c r="R39" s="13"/>
      <c r="S39" s="13"/>
    </row>
    <row r="40" spans="1:19" ht="17.25" customHeight="1">
      <c r="A40" s="83" t="s">
        <v>615</v>
      </c>
      <c r="B40" s="250" t="s">
        <v>595</v>
      </c>
      <c r="C40" s="206" t="s">
        <v>518</v>
      </c>
      <c r="D40" s="206" t="s">
        <v>518</v>
      </c>
      <c r="E40" s="206">
        <v>4178</v>
      </c>
      <c r="F40" s="206">
        <v>55663</v>
      </c>
      <c r="G40" s="206" t="s">
        <v>518</v>
      </c>
      <c r="H40" s="206" t="s">
        <v>518</v>
      </c>
      <c r="I40" s="206" t="s">
        <v>518</v>
      </c>
      <c r="J40" s="206">
        <v>10982</v>
      </c>
      <c r="K40" s="206" t="s">
        <v>518</v>
      </c>
      <c r="L40" s="206" t="s">
        <v>518</v>
      </c>
      <c r="M40" s="206">
        <v>4178</v>
      </c>
      <c r="N40" s="206">
        <v>66645</v>
      </c>
      <c r="O40" s="242"/>
      <c r="P40" s="248"/>
      <c r="Q40" s="248"/>
      <c r="R40" s="13"/>
      <c r="S40" s="13"/>
    </row>
    <row r="41" spans="1:19" ht="17.25" customHeight="1">
      <c r="A41" s="83" t="s">
        <v>139</v>
      </c>
      <c r="B41" s="81"/>
      <c r="C41" s="206" t="s">
        <v>518</v>
      </c>
      <c r="D41" s="206" t="s">
        <v>518</v>
      </c>
      <c r="E41" s="206" t="s">
        <v>518</v>
      </c>
      <c r="F41" s="206" t="s">
        <v>518</v>
      </c>
      <c r="G41" s="206" t="s">
        <v>518</v>
      </c>
      <c r="H41" s="206" t="s">
        <v>518</v>
      </c>
      <c r="I41" s="206" t="s">
        <v>518</v>
      </c>
      <c r="J41" s="206" t="s">
        <v>518</v>
      </c>
      <c r="K41" s="206" t="s">
        <v>518</v>
      </c>
      <c r="L41" s="206" t="s">
        <v>518</v>
      </c>
      <c r="M41" s="206" t="s">
        <v>518</v>
      </c>
      <c r="N41" s="206" t="s">
        <v>518</v>
      </c>
      <c r="O41" s="242"/>
      <c r="P41" s="248"/>
      <c r="Q41" s="248"/>
      <c r="R41" s="13"/>
      <c r="S41" s="13"/>
    </row>
    <row r="42" spans="1:19" ht="17.25" customHeight="1">
      <c r="A42" s="83" t="s">
        <v>140</v>
      </c>
      <c r="B42" s="250" t="s">
        <v>185</v>
      </c>
      <c r="C42" s="206" t="s">
        <v>518</v>
      </c>
      <c r="D42" s="206" t="s">
        <v>518</v>
      </c>
      <c r="E42" s="206">
        <v>420</v>
      </c>
      <c r="F42" s="206">
        <v>8161</v>
      </c>
      <c r="G42" s="206" t="s">
        <v>518</v>
      </c>
      <c r="H42" s="206" t="s">
        <v>518</v>
      </c>
      <c r="I42" s="206" t="s">
        <v>518</v>
      </c>
      <c r="J42" s="206" t="s">
        <v>518</v>
      </c>
      <c r="K42" s="206" t="s">
        <v>518</v>
      </c>
      <c r="L42" s="206" t="s">
        <v>518</v>
      </c>
      <c r="M42" s="206">
        <v>420</v>
      </c>
      <c r="N42" s="206">
        <v>8161</v>
      </c>
      <c r="O42" s="242"/>
      <c r="P42" s="248"/>
      <c r="Q42" s="248"/>
      <c r="R42" s="13"/>
      <c r="S42" s="13"/>
    </row>
    <row r="43" spans="1:19" ht="17.25" customHeight="1">
      <c r="A43" s="83" t="s">
        <v>141</v>
      </c>
      <c r="B43" s="250" t="s">
        <v>188</v>
      </c>
      <c r="C43" s="206" t="s">
        <v>518</v>
      </c>
      <c r="D43" s="206" t="s">
        <v>518</v>
      </c>
      <c r="E43" s="206" t="s">
        <v>518</v>
      </c>
      <c r="F43" s="206" t="s">
        <v>518</v>
      </c>
      <c r="G43" s="206" t="s">
        <v>518</v>
      </c>
      <c r="H43" s="206" t="s">
        <v>518</v>
      </c>
      <c r="I43" s="206" t="s">
        <v>518</v>
      </c>
      <c r="J43" s="206" t="s">
        <v>518</v>
      </c>
      <c r="K43" s="206" t="s">
        <v>518</v>
      </c>
      <c r="L43" s="206" t="s">
        <v>518</v>
      </c>
      <c r="M43" s="206" t="s">
        <v>518</v>
      </c>
      <c r="N43" s="206" t="s">
        <v>518</v>
      </c>
      <c r="O43" s="242"/>
      <c r="P43" s="248"/>
      <c r="Q43" s="248"/>
      <c r="R43" s="13"/>
      <c r="S43" s="13"/>
    </row>
    <row r="44" spans="1:19" ht="30" customHeight="1">
      <c r="A44" s="83" t="s">
        <v>142</v>
      </c>
      <c r="B44" s="250" t="s">
        <v>190</v>
      </c>
      <c r="C44" s="206" t="s">
        <v>518</v>
      </c>
      <c r="D44" s="206" t="s">
        <v>518</v>
      </c>
      <c r="E44" s="206">
        <v>10158</v>
      </c>
      <c r="F44" s="206">
        <v>29845</v>
      </c>
      <c r="G44" s="206">
        <v>68</v>
      </c>
      <c r="H44" s="206">
        <v>3</v>
      </c>
      <c r="I44" s="206" t="s">
        <v>518</v>
      </c>
      <c r="J44" s="206" t="s">
        <v>518</v>
      </c>
      <c r="K44" s="206" t="s">
        <v>518</v>
      </c>
      <c r="L44" s="206" t="s">
        <v>518</v>
      </c>
      <c r="M44" s="206">
        <v>10226</v>
      </c>
      <c r="N44" s="206">
        <v>29848</v>
      </c>
      <c r="O44" s="242"/>
      <c r="P44" s="248"/>
      <c r="Q44" s="248"/>
      <c r="R44" s="13"/>
      <c r="S44" s="13"/>
    </row>
    <row r="45" spans="1:19" ht="17.25" customHeight="1">
      <c r="A45" s="83" t="s">
        <v>143</v>
      </c>
      <c r="B45" s="250" t="s">
        <v>192</v>
      </c>
      <c r="C45" s="206" t="s">
        <v>518</v>
      </c>
      <c r="D45" s="206">
        <v>13</v>
      </c>
      <c r="E45" s="206" t="s">
        <v>518</v>
      </c>
      <c r="F45" s="206" t="s">
        <v>518</v>
      </c>
      <c r="G45" s="206" t="s">
        <v>518</v>
      </c>
      <c r="H45" s="206">
        <v>244</v>
      </c>
      <c r="I45" s="206" t="s">
        <v>518</v>
      </c>
      <c r="J45" s="206">
        <v>11</v>
      </c>
      <c r="K45" s="206" t="s">
        <v>518</v>
      </c>
      <c r="L45" s="206" t="s">
        <v>518</v>
      </c>
      <c r="M45" s="206" t="s">
        <v>518</v>
      </c>
      <c r="N45" s="206">
        <v>268</v>
      </c>
      <c r="O45" s="242"/>
      <c r="P45" s="248"/>
      <c r="Q45" s="248"/>
      <c r="R45" s="13"/>
      <c r="S45" s="13"/>
    </row>
    <row r="46" spans="1:19" ht="17.25" customHeight="1">
      <c r="A46" s="83" t="s">
        <v>146</v>
      </c>
      <c r="B46" s="250" t="s">
        <v>651</v>
      </c>
      <c r="C46" s="206">
        <v>1772</v>
      </c>
      <c r="D46" s="206">
        <v>79046</v>
      </c>
      <c r="E46" s="206">
        <v>12</v>
      </c>
      <c r="F46" s="206">
        <v>3369</v>
      </c>
      <c r="G46" s="206">
        <v>53</v>
      </c>
      <c r="H46" s="206">
        <v>3021</v>
      </c>
      <c r="I46" s="206" t="s">
        <v>518</v>
      </c>
      <c r="J46" s="206" t="s">
        <v>518</v>
      </c>
      <c r="K46" s="206" t="s">
        <v>518</v>
      </c>
      <c r="L46" s="206" t="s">
        <v>518</v>
      </c>
      <c r="M46" s="206">
        <v>1837</v>
      </c>
      <c r="N46" s="206">
        <v>85436</v>
      </c>
      <c r="O46" s="242"/>
      <c r="P46" s="248"/>
      <c r="Q46" s="248"/>
      <c r="R46" s="13"/>
      <c r="S46" s="13"/>
    </row>
    <row r="47" spans="1:19" ht="17.25" customHeight="1">
      <c r="A47" s="83" t="s">
        <v>147</v>
      </c>
      <c r="B47" s="81"/>
      <c r="C47" s="206" t="s">
        <v>518</v>
      </c>
      <c r="D47" s="206" t="s">
        <v>518</v>
      </c>
      <c r="E47" s="206" t="s">
        <v>518</v>
      </c>
      <c r="F47" s="206" t="s">
        <v>518</v>
      </c>
      <c r="G47" s="206" t="s">
        <v>518</v>
      </c>
      <c r="H47" s="206" t="s">
        <v>518</v>
      </c>
      <c r="I47" s="206" t="s">
        <v>518</v>
      </c>
      <c r="J47" s="206" t="s">
        <v>518</v>
      </c>
      <c r="K47" s="206" t="s">
        <v>518</v>
      </c>
      <c r="L47" s="206" t="s">
        <v>518</v>
      </c>
      <c r="M47" s="206" t="s">
        <v>518</v>
      </c>
      <c r="N47" s="206" t="s">
        <v>518</v>
      </c>
      <c r="O47" s="242"/>
      <c r="P47" s="248"/>
      <c r="Q47" s="248"/>
      <c r="R47" s="13"/>
      <c r="S47" s="13"/>
    </row>
    <row r="48" spans="1:19" ht="17.25" customHeight="1">
      <c r="A48" s="83" t="s">
        <v>148</v>
      </c>
      <c r="B48" s="250" t="s">
        <v>652</v>
      </c>
      <c r="C48" s="206">
        <v>738</v>
      </c>
      <c r="D48" s="206">
        <v>31625</v>
      </c>
      <c r="E48" s="206" t="s">
        <v>518</v>
      </c>
      <c r="F48" s="206" t="s">
        <v>518</v>
      </c>
      <c r="G48" s="206">
        <v>25</v>
      </c>
      <c r="H48" s="206">
        <v>3437</v>
      </c>
      <c r="I48" s="206" t="s">
        <v>518</v>
      </c>
      <c r="J48" s="206" t="s">
        <v>518</v>
      </c>
      <c r="K48" s="206">
        <v>1</v>
      </c>
      <c r="L48" s="206">
        <v>71</v>
      </c>
      <c r="M48" s="206">
        <v>764</v>
      </c>
      <c r="N48" s="206">
        <v>35133</v>
      </c>
      <c r="O48" s="242"/>
      <c r="P48" s="248"/>
      <c r="Q48" s="248"/>
      <c r="R48" s="13"/>
      <c r="S48" s="13"/>
    </row>
    <row r="49" spans="1:19" ht="30" customHeight="1">
      <c r="A49" s="83" t="s">
        <v>616</v>
      </c>
      <c r="B49" s="250" t="s">
        <v>653</v>
      </c>
      <c r="C49" s="206" t="s">
        <v>518</v>
      </c>
      <c r="D49" s="206">
        <v>850</v>
      </c>
      <c r="E49" s="206" t="s">
        <v>518</v>
      </c>
      <c r="F49" s="206">
        <v>10615</v>
      </c>
      <c r="G49" s="206">
        <v>2</v>
      </c>
      <c r="H49" s="206">
        <v>71</v>
      </c>
      <c r="I49" s="206" t="s">
        <v>518</v>
      </c>
      <c r="J49" s="206">
        <v>7487</v>
      </c>
      <c r="K49" s="206" t="s">
        <v>518</v>
      </c>
      <c r="L49" s="206" t="s">
        <v>518</v>
      </c>
      <c r="M49" s="206">
        <v>2</v>
      </c>
      <c r="N49" s="206">
        <v>19023</v>
      </c>
      <c r="O49" s="242"/>
      <c r="P49" s="248"/>
      <c r="Q49" s="248"/>
      <c r="R49" s="13"/>
      <c r="S49" s="13"/>
    </row>
    <row r="50" spans="1:19" ht="17.25" customHeight="1">
      <c r="A50" s="83" t="s">
        <v>149</v>
      </c>
      <c r="B50" s="250" t="s">
        <v>200</v>
      </c>
      <c r="C50" s="206" t="s">
        <v>518</v>
      </c>
      <c r="D50" s="206">
        <v>51</v>
      </c>
      <c r="E50" s="206" t="s">
        <v>518</v>
      </c>
      <c r="F50" s="206" t="s">
        <v>518</v>
      </c>
      <c r="G50" s="206" t="s">
        <v>518</v>
      </c>
      <c r="H50" s="206">
        <v>204</v>
      </c>
      <c r="I50" s="206" t="s">
        <v>518</v>
      </c>
      <c r="J50" s="206">
        <v>2113</v>
      </c>
      <c r="K50" s="206" t="s">
        <v>518</v>
      </c>
      <c r="L50" s="206" t="s">
        <v>518</v>
      </c>
      <c r="M50" s="206" t="s">
        <v>518</v>
      </c>
      <c r="N50" s="206">
        <v>2368</v>
      </c>
      <c r="O50" s="242"/>
      <c r="P50" s="248"/>
      <c r="Q50" s="248"/>
      <c r="R50" s="13"/>
      <c r="S50" s="13"/>
    </row>
    <row r="51" spans="1:19" ht="17.25" customHeight="1">
      <c r="A51" s="83" t="s">
        <v>617</v>
      </c>
      <c r="B51" s="81"/>
      <c r="C51" s="206" t="s">
        <v>518</v>
      </c>
      <c r="D51" s="206" t="s">
        <v>518</v>
      </c>
      <c r="E51" s="206" t="s">
        <v>518</v>
      </c>
      <c r="F51" s="206" t="s">
        <v>518</v>
      </c>
      <c r="G51" s="206" t="s">
        <v>518</v>
      </c>
      <c r="H51" s="206" t="s">
        <v>518</v>
      </c>
      <c r="I51" s="206" t="s">
        <v>518</v>
      </c>
      <c r="J51" s="206" t="s">
        <v>518</v>
      </c>
      <c r="K51" s="206" t="s">
        <v>518</v>
      </c>
      <c r="L51" s="206" t="s">
        <v>518</v>
      </c>
      <c r="M51" s="206" t="s">
        <v>518</v>
      </c>
      <c r="N51" s="206" t="s">
        <v>518</v>
      </c>
      <c r="O51" s="242"/>
      <c r="P51" s="248"/>
      <c r="Q51" s="248"/>
      <c r="R51" s="13"/>
      <c r="S51" s="13"/>
    </row>
    <row r="52" spans="1:19" ht="17.25" customHeight="1">
      <c r="A52" s="83" t="s">
        <v>803</v>
      </c>
      <c r="B52" s="250"/>
      <c r="C52" s="206" t="s">
        <v>518</v>
      </c>
      <c r="D52" s="206" t="s">
        <v>518</v>
      </c>
      <c r="E52" s="206" t="s">
        <v>518</v>
      </c>
      <c r="F52" s="206" t="s">
        <v>518</v>
      </c>
      <c r="G52" s="206">
        <v>558</v>
      </c>
      <c r="H52" s="206">
        <v>138</v>
      </c>
      <c r="I52" s="206" t="s">
        <v>518</v>
      </c>
      <c r="J52" s="206" t="s">
        <v>518</v>
      </c>
      <c r="K52" s="206" t="s">
        <v>518</v>
      </c>
      <c r="L52" s="206" t="s">
        <v>518</v>
      </c>
      <c r="M52" s="206">
        <v>558</v>
      </c>
      <c r="N52" s="206">
        <v>138</v>
      </c>
      <c r="O52" s="242"/>
      <c r="P52" s="248"/>
      <c r="Q52" s="248"/>
      <c r="R52" s="13"/>
      <c r="S52" s="13"/>
    </row>
    <row r="53" spans="1:19" ht="17.25" customHeight="1">
      <c r="A53" s="83" t="s">
        <v>150</v>
      </c>
      <c r="B53" s="250"/>
      <c r="C53" s="206" t="s">
        <v>518</v>
      </c>
      <c r="D53" s="206" t="s">
        <v>518</v>
      </c>
      <c r="E53" s="206" t="s">
        <v>518</v>
      </c>
      <c r="F53" s="206" t="s">
        <v>518</v>
      </c>
      <c r="G53" s="206" t="s">
        <v>518</v>
      </c>
      <c r="H53" s="206" t="s">
        <v>518</v>
      </c>
      <c r="I53" s="206" t="s">
        <v>518</v>
      </c>
      <c r="J53" s="206" t="s">
        <v>518</v>
      </c>
      <c r="K53" s="206" t="s">
        <v>518</v>
      </c>
      <c r="L53" s="206" t="s">
        <v>518</v>
      </c>
      <c r="M53" s="206" t="s">
        <v>518</v>
      </c>
      <c r="N53" s="206" t="s">
        <v>518</v>
      </c>
      <c r="O53" s="242"/>
      <c r="P53" s="248"/>
      <c r="Q53" s="248"/>
      <c r="R53" s="13"/>
      <c r="S53" s="13"/>
    </row>
    <row r="54" spans="1:19" ht="30" customHeight="1">
      <c r="A54" s="83" t="s">
        <v>151</v>
      </c>
      <c r="B54" s="270" t="s">
        <v>204</v>
      </c>
      <c r="C54" s="206" t="s">
        <v>518</v>
      </c>
      <c r="D54" s="206">
        <v>43</v>
      </c>
      <c r="E54" s="206" t="s">
        <v>518</v>
      </c>
      <c r="F54" s="206" t="s">
        <v>518</v>
      </c>
      <c r="G54" s="206" t="s">
        <v>518</v>
      </c>
      <c r="H54" s="206">
        <v>274</v>
      </c>
      <c r="I54" s="206" t="s">
        <v>518</v>
      </c>
      <c r="J54" s="206">
        <v>4</v>
      </c>
      <c r="K54" s="206" t="s">
        <v>518</v>
      </c>
      <c r="L54" s="206" t="s">
        <v>518</v>
      </c>
      <c r="M54" s="206" t="s">
        <v>518</v>
      </c>
      <c r="N54" s="206">
        <v>321</v>
      </c>
      <c r="O54" s="242"/>
      <c r="P54" s="248"/>
      <c r="Q54" s="248"/>
      <c r="R54" s="13"/>
      <c r="S54" s="13"/>
    </row>
    <row r="55" spans="1:19" ht="17.25" customHeight="1">
      <c r="A55" s="83" t="s">
        <v>808</v>
      </c>
      <c r="B55" s="250" t="s">
        <v>807</v>
      </c>
      <c r="C55" s="206" t="s">
        <v>518</v>
      </c>
      <c r="D55" s="206" t="s">
        <v>518</v>
      </c>
      <c r="E55" s="206" t="s">
        <v>518</v>
      </c>
      <c r="F55" s="206" t="s">
        <v>518</v>
      </c>
      <c r="G55" s="206" t="s">
        <v>518</v>
      </c>
      <c r="H55" s="206" t="s">
        <v>518</v>
      </c>
      <c r="I55" s="206" t="s">
        <v>518</v>
      </c>
      <c r="J55" s="206" t="s">
        <v>518</v>
      </c>
      <c r="K55" s="206" t="s">
        <v>518</v>
      </c>
      <c r="L55" s="206" t="s">
        <v>518</v>
      </c>
      <c r="M55" s="206" t="s">
        <v>518</v>
      </c>
      <c r="N55" s="206" t="s">
        <v>518</v>
      </c>
      <c r="O55" s="242"/>
      <c r="P55" s="248"/>
      <c r="Q55" s="248"/>
      <c r="R55" s="13"/>
      <c r="S55" s="13"/>
    </row>
    <row r="56" spans="1:19" ht="17.25" customHeight="1">
      <c r="A56" s="83" t="s">
        <v>618</v>
      </c>
      <c r="B56" s="250"/>
      <c r="C56" s="206" t="s">
        <v>518</v>
      </c>
      <c r="D56" s="206" t="s">
        <v>518</v>
      </c>
      <c r="E56" s="206" t="s">
        <v>518</v>
      </c>
      <c r="F56" s="206" t="s">
        <v>518</v>
      </c>
      <c r="G56" s="206" t="s">
        <v>518</v>
      </c>
      <c r="H56" s="206" t="s">
        <v>518</v>
      </c>
      <c r="I56" s="206" t="s">
        <v>518</v>
      </c>
      <c r="J56" s="206" t="s">
        <v>518</v>
      </c>
      <c r="K56" s="206" t="s">
        <v>518</v>
      </c>
      <c r="L56" s="206" t="s">
        <v>518</v>
      </c>
      <c r="M56" s="206" t="s">
        <v>518</v>
      </c>
      <c r="N56" s="206" t="s">
        <v>518</v>
      </c>
      <c r="O56" s="242"/>
      <c r="P56" s="248"/>
      <c r="Q56" s="248"/>
      <c r="R56" s="13"/>
      <c r="S56" s="13"/>
    </row>
    <row r="57" spans="1:19" ht="17.25" customHeight="1">
      <c r="A57" s="83" t="s">
        <v>152</v>
      </c>
      <c r="B57" s="230" t="s">
        <v>207</v>
      </c>
      <c r="C57" s="206" t="s">
        <v>518</v>
      </c>
      <c r="D57" s="206" t="s">
        <v>518</v>
      </c>
      <c r="E57" s="206" t="s">
        <v>518</v>
      </c>
      <c r="F57" s="206" t="s">
        <v>518</v>
      </c>
      <c r="G57" s="206" t="s">
        <v>518</v>
      </c>
      <c r="H57" s="206" t="s">
        <v>518</v>
      </c>
      <c r="I57" s="206" t="s">
        <v>518</v>
      </c>
      <c r="J57" s="206" t="s">
        <v>518</v>
      </c>
      <c r="K57" s="206" t="s">
        <v>518</v>
      </c>
      <c r="L57" s="206" t="s">
        <v>518</v>
      </c>
      <c r="M57" s="206" t="s">
        <v>518</v>
      </c>
      <c r="N57" s="206" t="s">
        <v>518</v>
      </c>
      <c r="O57" s="242"/>
      <c r="P57" s="248"/>
      <c r="Q57" s="248"/>
      <c r="R57" s="13"/>
      <c r="S57" s="13"/>
    </row>
    <row r="58" spans="1:19" ht="17.25" customHeight="1">
      <c r="A58" s="83" t="s">
        <v>762</v>
      </c>
      <c r="B58" s="250" t="s">
        <v>763</v>
      </c>
      <c r="C58" s="206">
        <v>4416</v>
      </c>
      <c r="D58" s="206">
        <v>131877</v>
      </c>
      <c r="E58" s="206">
        <v>5171</v>
      </c>
      <c r="F58" s="206">
        <v>22217</v>
      </c>
      <c r="G58" s="206">
        <v>408</v>
      </c>
      <c r="H58" s="206">
        <v>5877</v>
      </c>
      <c r="I58" s="206" t="s">
        <v>518</v>
      </c>
      <c r="J58" s="206">
        <v>4083</v>
      </c>
      <c r="K58" s="206" t="s">
        <v>518</v>
      </c>
      <c r="L58" s="206" t="s">
        <v>518</v>
      </c>
      <c r="M58" s="206">
        <v>9995</v>
      </c>
      <c r="N58" s="206">
        <v>164054</v>
      </c>
      <c r="O58" s="242"/>
      <c r="P58" s="248"/>
      <c r="Q58" s="248"/>
      <c r="R58" s="13"/>
      <c r="S58" s="13"/>
    </row>
    <row r="59" spans="1:19" ht="30" customHeight="1">
      <c r="A59" s="83" t="s">
        <v>154</v>
      </c>
      <c r="B59" s="250"/>
      <c r="C59" s="206" t="s">
        <v>518</v>
      </c>
      <c r="D59" s="206" t="s">
        <v>518</v>
      </c>
      <c r="E59" s="206" t="s">
        <v>518</v>
      </c>
      <c r="F59" s="206" t="s">
        <v>518</v>
      </c>
      <c r="G59" s="206" t="s">
        <v>518</v>
      </c>
      <c r="H59" s="206" t="s">
        <v>518</v>
      </c>
      <c r="I59" s="206" t="s">
        <v>518</v>
      </c>
      <c r="J59" s="206" t="s">
        <v>518</v>
      </c>
      <c r="K59" s="206" t="s">
        <v>518</v>
      </c>
      <c r="L59" s="206" t="s">
        <v>518</v>
      </c>
      <c r="M59" s="206" t="s">
        <v>518</v>
      </c>
      <c r="N59" s="206" t="s">
        <v>518</v>
      </c>
      <c r="O59" s="242"/>
      <c r="P59" s="248"/>
      <c r="Q59" s="248"/>
      <c r="R59" s="13"/>
      <c r="S59" s="13"/>
    </row>
    <row r="60" spans="1:19" ht="17.25" customHeight="1">
      <c r="A60" s="83" t="s">
        <v>764</v>
      </c>
      <c r="B60" s="81"/>
      <c r="C60" s="206" t="s">
        <v>518</v>
      </c>
      <c r="D60" s="206" t="s">
        <v>518</v>
      </c>
      <c r="E60" s="206" t="s">
        <v>518</v>
      </c>
      <c r="F60" s="206" t="s">
        <v>518</v>
      </c>
      <c r="G60" s="206" t="s">
        <v>518</v>
      </c>
      <c r="H60" s="206" t="s">
        <v>518</v>
      </c>
      <c r="I60" s="206" t="s">
        <v>518</v>
      </c>
      <c r="J60" s="206" t="s">
        <v>518</v>
      </c>
      <c r="K60" s="206" t="s">
        <v>518</v>
      </c>
      <c r="L60" s="206" t="s">
        <v>518</v>
      </c>
      <c r="M60" s="206" t="s">
        <v>518</v>
      </c>
      <c r="N60" s="206" t="s">
        <v>518</v>
      </c>
      <c r="O60" s="242"/>
      <c r="P60" s="248"/>
      <c r="Q60" s="248"/>
      <c r="R60" s="13"/>
      <c r="S60" s="13"/>
    </row>
    <row r="61" spans="1:19" ht="17.25" customHeight="1">
      <c r="A61" s="83" t="s">
        <v>155</v>
      </c>
      <c r="B61" s="250" t="s">
        <v>210</v>
      </c>
      <c r="C61" s="206" t="s">
        <v>518</v>
      </c>
      <c r="D61" s="206" t="s">
        <v>518</v>
      </c>
      <c r="E61" s="206" t="s">
        <v>518</v>
      </c>
      <c r="F61" s="206" t="s">
        <v>518</v>
      </c>
      <c r="G61" s="206" t="s">
        <v>518</v>
      </c>
      <c r="H61" s="206" t="s">
        <v>518</v>
      </c>
      <c r="I61" s="206" t="s">
        <v>518</v>
      </c>
      <c r="J61" s="206" t="s">
        <v>518</v>
      </c>
      <c r="K61" s="206" t="s">
        <v>518</v>
      </c>
      <c r="L61" s="206" t="s">
        <v>518</v>
      </c>
      <c r="M61" s="206" t="s">
        <v>518</v>
      </c>
      <c r="N61" s="206" t="s">
        <v>518</v>
      </c>
      <c r="O61" s="242"/>
      <c r="P61" s="248"/>
      <c r="Q61" s="248"/>
      <c r="R61" s="13"/>
      <c r="S61" s="13"/>
    </row>
    <row r="62" spans="1:19" ht="17.25" customHeight="1">
      <c r="A62" s="83" t="s">
        <v>675</v>
      </c>
      <c r="B62" s="250" t="s">
        <v>668</v>
      </c>
      <c r="C62" s="206" t="s">
        <v>518</v>
      </c>
      <c r="D62" s="206" t="s">
        <v>518</v>
      </c>
      <c r="E62" s="206" t="s">
        <v>518</v>
      </c>
      <c r="F62" s="206" t="s">
        <v>518</v>
      </c>
      <c r="G62" s="206" t="s">
        <v>518</v>
      </c>
      <c r="H62" s="206" t="s">
        <v>518</v>
      </c>
      <c r="I62" s="206" t="s">
        <v>518</v>
      </c>
      <c r="J62" s="206" t="s">
        <v>518</v>
      </c>
      <c r="K62" s="206" t="s">
        <v>518</v>
      </c>
      <c r="L62" s="206" t="s">
        <v>518</v>
      </c>
      <c r="M62" s="206" t="s">
        <v>518</v>
      </c>
      <c r="N62" s="206" t="s">
        <v>518</v>
      </c>
      <c r="O62" s="242"/>
      <c r="P62" s="248"/>
      <c r="Q62" s="248"/>
      <c r="R62" s="13"/>
      <c r="S62" s="13"/>
    </row>
    <row r="63" spans="1:19" ht="17.25" customHeight="1">
      <c r="A63" s="84" t="s">
        <v>156</v>
      </c>
      <c r="B63" s="251" t="s">
        <v>212</v>
      </c>
      <c r="C63" s="207" t="s">
        <v>518</v>
      </c>
      <c r="D63" s="207" t="s">
        <v>518</v>
      </c>
      <c r="E63" s="207" t="s">
        <v>518</v>
      </c>
      <c r="F63" s="207" t="s">
        <v>518</v>
      </c>
      <c r="G63" s="207" t="s">
        <v>518</v>
      </c>
      <c r="H63" s="207" t="s">
        <v>518</v>
      </c>
      <c r="I63" s="207" t="s">
        <v>518</v>
      </c>
      <c r="J63" s="207" t="s">
        <v>518</v>
      </c>
      <c r="K63" s="207" t="s">
        <v>518</v>
      </c>
      <c r="L63" s="207" t="s">
        <v>518</v>
      </c>
      <c r="M63" s="207" t="s">
        <v>518</v>
      </c>
      <c r="N63" s="207" t="s">
        <v>518</v>
      </c>
      <c r="O63" s="242"/>
      <c r="P63" s="248"/>
      <c r="Q63" s="248"/>
      <c r="R63" s="13"/>
      <c r="S63" s="13"/>
    </row>
    <row r="64" spans="1:19" ht="30" customHeight="1">
      <c r="A64" s="260" t="s">
        <v>619</v>
      </c>
      <c r="B64" s="261" t="s">
        <v>654</v>
      </c>
      <c r="C64" s="244" t="s">
        <v>518</v>
      </c>
      <c r="D64" s="244" t="s">
        <v>518</v>
      </c>
      <c r="E64" s="244" t="s">
        <v>518</v>
      </c>
      <c r="F64" s="244" t="s">
        <v>518</v>
      </c>
      <c r="G64" s="244">
        <v>209</v>
      </c>
      <c r="H64" s="244">
        <v>6053</v>
      </c>
      <c r="I64" s="244" t="s">
        <v>518</v>
      </c>
      <c r="J64" s="244" t="s">
        <v>518</v>
      </c>
      <c r="K64" s="244" t="s">
        <v>518</v>
      </c>
      <c r="L64" s="244">
        <v>3</v>
      </c>
      <c r="M64" s="244">
        <v>209</v>
      </c>
      <c r="N64" s="244">
        <v>6056</v>
      </c>
      <c r="O64" s="242"/>
      <c r="P64" s="248"/>
      <c r="Q64" s="248"/>
      <c r="R64" s="13"/>
      <c r="S64" s="13"/>
    </row>
    <row r="65" spans="1:19" ht="17.25" customHeight="1">
      <c r="A65" s="83" t="s">
        <v>620</v>
      </c>
      <c r="B65" s="250" t="s">
        <v>526</v>
      </c>
      <c r="C65" s="206">
        <v>1152</v>
      </c>
      <c r="D65" s="206">
        <v>21906</v>
      </c>
      <c r="E65" s="206" t="s">
        <v>518</v>
      </c>
      <c r="F65" s="206" t="s">
        <v>518</v>
      </c>
      <c r="G65" s="206">
        <v>227</v>
      </c>
      <c r="H65" s="206">
        <v>2689</v>
      </c>
      <c r="I65" s="206" t="s">
        <v>518</v>
      </c>
      <c r="J65" s="206" t="s">
        <v>518</v>
      </c>
      <c r="K65" s="206" t="s">
        <v>518</v>
      </c>
      <c r="L65" s="206" t="s">
        <v>518</v>
      </c>
      <c r="M65" s="206">
        <v>1379</v>
      </c>
      <c r="N65" s="206">
        <v>24595</v>
      </c>
      <c r="O65" s="242"/>
      <c r="P65" s="248"/>
      <c r="Q65" s="248"/>
      <c r="R65" s="13"/>
      <c r="S65" s="13"/>
    </row>
    <row r="66" spans="1:19" ht="17.25" customHeight="1">
      <c r="A66" s="83" t="s">
        <v>621</v>
      </c>
      <c r="B66" s="250" t="s">
        <v>628</v>
      </c>
      <c r="C66" s="206" t="s">
        <v>518</v>
      </c>
      <c r="D66" s="206" t="s">
        <v>518</v>
      </c>
      <c r="E66" s="206" t="s">
        <v>518</v>
      </c>
      <c r="F66" s="206" t="s">
        <v>518</v>
      </c>
      <c r="G66" s="206" t="s">
        <v>518</v>
      </c>
      <c r="H66" s="206" t="s">
        <v>518</v>
      </c>
      <c r="I66" s="206" t="s">
        <v>518</v>
      </c>
      <c r="J66" s="206" t="s">
        <v>518</v>
      </c>
      <c r="K66" s="206" t="s">
        <v>518</v>
      </c>
      <c r="L66" s="206" t="s">
        <v>518</v>
      </c>
      <c r="M66" s="206" t="s">
        <v>518</v>
      </c>
      <c r="N66" s="206" t="s">
        <v>518</v>
      </c>
      <c r="O66" s="242"/>
      <c r="P66" s="248"/>
      <c r="Q66" s="248"/>
      <c r="R66" s="13"/>
      <c r="S66" s="13"/>
    </row>
    <row r="67" spans="1:19" ht="17.25" customHeight="1">
      <c r="A67" s="83" t="s">
        <v>622</v>
      </c>
      <c r="B67" s="250" t="s">
        <v>655</v>
      </c>
      <c r="C67" s="206" t="s">
        <v>518</v>
      </c>
      <c r="D67" s="206" t="s">
        <v>518</v>
      </c>
      <c r="E67" s="206" t="s">
        <v>518</v>
      </c>
      <c r="F67" s="206">
        <v>6</v>
      </c>
      <c r="G67" s="206">
        <v>278</v>
      </c>
      <c r="H67" s="206">
        <v>2292</v>
      </c>
      <c r="I67" s="206" t="s">
        <v>518</v>
      </c>
      <c r="J67" s="206" t="s">
        <v>518</v>
      </c>
      <c r="K67" s="206" t="s">
        <v>518</v>
      </c>
      <c r="L67" s="206" t="s">
        <v>518</v>
      </c>
      <c r="M67" s="206">
        <v>278</v>
      </c>
      <c r="N67" s="206">
        <v>2298</v>
      </c>
      <c r="O67" s="242"/>
      <c r="P67" s="248"/>
      <c r="Q67" s="248"/>
      <c r="R67" s="13"/>
      <c r="S67" s="13"/>
    </row>
    <row r="68" spans="1:19" ht="17.25" customHeight="1">
      <c r="A68" s="83" t="s">
        <v>623</v>
      </c>
      <c r="B68" s="250"/>
      <c r="C68" s="206" t="s">
        <v>518</v>
      </c>
      <c r="D68" s="206" t="s">
        <v>518</v>
      </c>
      <c r="E68" s="206" t="s">
        <v>518</v>
      </c>
      <c r="F68" s="206" t="s">
        <v>518</v>
      </c>
      <c r="G68" s="206" t="s">
        <v>518</v>
      </c>
      <c r="H68" s="206" t="s">
        <v>518</v>
      </c>
      <c r="I68" s="206" t="s">
        <v>518</v>
      </c>
      <c r="J68" s="206" t="s">
        <v>518</v>
      </c>
      <c r="K68" s="206" t="s">
        <v>518</v>
      </c>
      <c r="L68" s="206" t="s">
        <v>518</v>
      </c>
      <c r="M68" s="206" t="s">
        <v>518</v>
      </c>
      <c r="N68" s="206" t="s">
        <v>518</v>
      </c>
      <c r="O68" s="242"/>
      <c r="P68" s="248"/>
      <c r="Q68" s="248"/>
      <c r="R68" s="13"/>
      <c r="S68" s="13"/>
    </row>
    <row r="69" spans="1:19" ht="30" customHeight="1">
      <c r="A69" s="83" t="s">
        <v>624</v>
      </c>
      <c r="B69" s="228"/>
      <c r="C69" s="206" t="s">
        <v>518</v>
      </c>
      <c r="D69" s="206" t="s">
        <v>518</v>
      </c>
      <c r="E69" s="206" t="s">
        <v>518</v>
      </c>
      <c r="F69" s="206">
        <v>1</v>
      </c>
      <c r="G69" s="206">
        <v>57</v>
      </c>
      <c r="H69" s="206">
        <v>7626</v>
      </c>
      <c r="I69" s="206" t="s">
        <v>518</v>
      </c>
      <c r="J69" s="206" t="s">
        <v>518</v>
      </c>
      <c r="K69" s="206" t="s">
        <v>518</v>
      </c>
      <c r="L69" s="206" t="s">
        <v>518</v>
      </c>
      <c r="M69" s="206">
        <v>57</v>
      </c>
      <c r="N69" s="206">
        <v>7627</v>
      </c>
      <c r="O69" s="242"/>
      <c r="P69" s="248"/>
      <c r="Q69" s="248"/>
      <c r="R69" s="13"/>
      <c r="S69" s="13"/>
    </row>
    <row r="70" spans="1:19" ht="17.25" customHeight="1">
      <c r="A70" s="83" t="s">
        <v>214</v>
      </c>
      <c r="B70" s="250"/>
      <c r="C70" s="206" t="s">
        <v>518</v>
      </c>
      <c r="D70" s="206">
        <v>1</v>
      </c>
      <c r="E70" s="206" t="s">
        <v>518</v>
      </c>
      <c r="F70" s="206" t="s">
        <v>518</v>
      </c>
      <c r="G70" s="206" t="s">
        <v>518</v>
      </c>
      <c r="H70" s="206">
        <v>15</v>
      </c>
      <c r="I70" s="206" t="s">
        <v>518</v>
      </c>
      <c r="J70" s="206" t="s">
        <v>518</v>
      </c>
      <c r="K70" s="206" t="s">
        <v>518</v>
      </c>
      <c r="L70" s="206" t="s">
        <v>518</v>
      </c>
      <c r="M70" s="206" t="s">
        <v>518</v>
      </c>
      <c r="N70" s="206">
        <v>16</v>
      </c>
      <c r="O70" s="242"/>
      <c r="P70" s="248"/>
      <c r="Q70" s="248"/>
      <c r="R70" s="13"/>
      <c r="S70" s="13"/>
    </row>
    <row r="71" spans="1:19" ht="18" customHeight="1">
      <c r="A71" s="83" t="s">
        <v>122</v>
      </c>
      <c r="B71" s="81" t="s">
        <v>122</v>
      </c>
      <c r="C71" s="208"/>
      <c r="D71" s="208"/>
      <c r="E71" s="208"/>
      <c r="F71" s="208"/>
      <c r="G71" s="208"/>
      <c r="H71" s="208"/>
      <c r="I71" s="208"/>
      <c r="J71" s="208"/>
      <c r="K71" s="208"/>
      <c r="L71" s="208"/>
      <c r="M71" s="208"/>
      <c r="N71" s="208"/>
      <c r="O71" s="243"/>
      <c r="P71" s="248"/>
      <c r="Q71" s="248"/>
      <c r="S71" s="13"/>
    </row>
    <row r="72" spans="1:19" ht="18" customHeight="1">
      <c r="A72" s="85" t="s">
        <v>59</v>
      </c>
      <c r="B72" s="87" t="s">
        <v>60</v>
      </c>
      <c r="C72" s="221">
        <f>SUM(C14:C70)</f>
        <v>19225</v>
      </c>
      <c r="D72" s="221">
        <f aca="true" t="shared" si="0" ref="D72:N72">SUM(D14:D70)</f>
        <v>670724</v>
      </c>
      <c r="E72" s="221">
        <f t="shared" si="0"/>
        <v>28871</v>
      </c>
      <c r="F72" s="221">
        <f t="shared" si="0"/>
        <v>246084</v>
      </c>
      <c r="G72" s="221">
        <f t="shared" si="0"/>
        <v>2806</v>
      </c>
      <c r="H72" s="221">
        <f t="shared" si="0"/>
        <v>74266</v>
      </c>
      <c r="I72" s="221">
        <f t="shared" si="0"/>
        <v>0</v>
      </c>
      <c r="J72" s="221">
        <f t="shared" si="0"/>
        <v>37794</v>
      </c>
      <c r="K72" s="221">
        <f t="shared" si="0"/>
        <v>1</v>
      </c>
      <c r="L72" s="221">
        <f t="shared" si="0"/>
        <v>261</v>
      </c>
      <c r="M72" s="221">
        <f t="shared" si="0"/>
        <v>50903</v>
      </c>
      <c r="N72" s="221">
        <f t="shared" si="0"/>
        <v>1029129</v>
      </c>
      <c r="O72" s="243"/>
      <c r="S72" s="13"/>
    </row>
    <row r="73" spans="1:14" s="13" customFormat="1" ht="11.25" customHeight="1">
      <c r="A73" s="8"/>
      <c r="B73" s="8"/>
      <c r="C73" s="8"/>
      <c r="D73" s="8"/>
      <c r="E73" s="8"/>
      <c r="F73" s="8"/>
      <c r="G73" s="8"/>
      <c r="H73" s="8"/>
      <c r="I73" s="8"/>
      <c r="J73" s="8"/>
      <c r="K73" s="8"/>
      <c r="L73" s="8"/>
      <c r="M73" s="8"/>
      <c r="N73" s="8"/>
    </row>
    <row r="74" spans="1:14" s="13" customFormat="1" ht="11.25" customHeight="1">
      <c r="A74" s="9"/>
      <c r="B74" s="8"/>
      <c r="C74" s="8"/>
      <c r="D74" s="8"/>
      <c r="E74" s="8"/>
      <c r="F74" s="8"/>
      <c r="G74" s="8"/>
      <c r="H74" s="8"/>
      <c r="I74" s="8"/>
      <c r="J74" s="8"/>
      <c r="K74" s="8"/>
      <c r="L74" s="8"/>
      <c r="M74" s="8"/>
      <c r="N74" s="10"/>
    </row>
    <row r="75" spans="1:14" s="8" customFormat="1" ht="27" customHeight="1">
      <c r="A75" s="258" t="s">
        <v>24</v>
      </c>
      <c r="N75" s="11"/>
    </row>
    <row r="76" spans="1:14" s="8" customFormat="1" ht="27" customHeight="1">
      <c r="A76" s="341" t="s">
        <v>25</v>
      </c>
      <c r="B76" s="341"/>
      <c r="N76" s="12"/>
    </row>
    <row r="77" s="8" customFormat="1" ht="12.75"/>
    <row r="78" s="8" customFormat="1" ht="12.75"/>
    <row r="79" spans="1:19" ht="15.75">
      <c r="A79" s="43"/>
      <c r="S79" s="13"/>
    </row>
    <row r="80" spans="1:19" ht="15.75">
      <c r="A80" s="43"/>
      <c r="S80" s="13"/>
    </row>
    <row r="81" spans="1:19" ht="15.75">
      <c r="A81" s="43"/>
      <c r="S81" s="13"/>
    </row>
    <row r="82" spans="1:19" ht="15.75">
      <c r="A82" s="43"/>
      <c r="S82" s="13"/>
    </row>
    <row r="83" spans="1:19" ht="15.75">
      <c r="A83" s="43"/>
      <c r="S83" s="13"/>
    </row>
    <row r="84" spans="1:19" ht="15.75">
      <c r="A84" s="43"/>
      <c r="S84" s="13"/>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sheetData>
  <sheetProtection/>
  <mergeCells count="24">
    <mergeCell ref="A76:B76"/>
    <mergeCell ref="C10:D10"/>
    <mergeCell ref="C11:D11"/>
    <mergeCell ref="E10:F10"/>
    <mergeCell ref="E11:F11"/>
    <mergeCell ref="G10:H10"/>
    <mergeCell ref="G11:H11"/>
    <mergeCell ref="M10:N10"/>
    <mergeCell ref="M11:N11"/>
    <mergeCell ref="M8:N9"/>
    <mergeCell ref="I10:J10"/>
    <mergeCell ref="I11:J11"/>
    <mergeCell ref="K10:L10"/>
    <mergeCell ref="K11:L11"/>
    <mergeCell ref="A1:N1"/>
    <mergeCell ref="A2:N2"/>
    <mergeCell ref="A4:B4"/>
    <mergeCell ref="A5:B5"/>
    <mergeCell ref="C7:N7"/>
    <mergeCell ref="C8:D9"/>
    <mergeCell ref="E8:F9"/>
    <mergeCell ref="G8:H9"/>
    <mergeCell ref="I8:J9"/>
    <mergeCell ref="K8:L9"/>
  </mergeCells>
  <dataValidations count="1">
    <dataValidation type="whole" allowBlank="1" showInputMessage="1" showErrorMessage="1" errorTitle="No Decimal" error="No Decimal is allowed" sqref="N74">
      <formula1>-999999999999</formula1>
      <formula2>999999999999</formula2>
    </dataValidation>
  </dataValidations>
  <printOptions/>
  <pageMargins left="0.31496062992125984" right="0.31496062992125984" top="0.31496062992125984" bottom="0.2362204724409449" header="0.5118110236220472" footer="0.5118110236220472"/>
  <pageSetup fitToHeight="3" horizontalDpi="600" verticalDpi="600" orientation="landscape" paperSize="9" scale="60" r:id="rId1"/>
  <rowBreaks count="2" manualBreakCount="2">
    <brk id="38" max="13" man="1"/>
    <brk id="63" max="255" man="1"/>
  </rowBreaks>
</worksheet>
</file>

<file path=xl/worksheets/sheet28.xml><?xml version="1.0" encoding="utf-8"?>
<worksheet xmlns="http://schemas.openxmlformats.org/spreadsheetml/2006/main" xmlns:r="http://schemas.openxmlformats.org/officeDocument/2006/relationships">
  <dimension ref="A1:M68"/>
  <sheetViews>
    <sheetView zoomScale="75" zoomScaleNormal="75" zoomScaleSheetLayoutView="75" zoomScalePageLayoutView="0" workbookViewId="0" topLeftCell="A1">
      <selection activeCell="A1" sqref="A1:F1"/>
    </sheetView>
  </sheetViews>
  <sheetFormatPr defaultColWidth="9.00390625" defaultRowHeight="16.5"/>
  <cols>
    <col min="1" max="1" width="27.125" style="13" customWidth="1"/>
    <col min="2" max="2" width="21.625" style="13" customWidth="1"/>
    <col min="3" max="6" width="26.625" style="13" customWidth="1"/>
    <col min="7" max="16384" width="9.00390625" style="13" customWidth="1"/>
  </cols>
  <sheetData>
    <row r="1" spans="1:6" ht="45.75" customHeight="1">
      <c r="A1" s="320" t="s">
        <v>295</v>
      </c>
      <c r="B1" s="320"/>
      <c r="C1" s="321"/>
      <c r="D1" s="321"/>
      <c r="E1" s="321"/>
      <c r="F1" s="321"/>
    </row>
    <row r="2" spans="1:6" ht="44.25" customHeight="1">
      <c r="A2" s="320" t="s">
        <v>802</v>
      </c>
      <c r="B2" s="320"/>
      <c r="C2" s="321"/>
      <c r="D2" s="321"/>
      <c r="E2" s="321"/>
      <c r="F2" s="321"/>
    </row>
    <row r="3" spans="1:2" ht="8.25" customHeight="1">
      <c r="A3" s="14"/>
      <c r="B3" s="14"/>
    </row>
    <row r="4" spans="1:2" ht="38.25" customHeight="1">
      <c r="A4" s="104" t="s">
        <v>296</v>
      </c>
      <c r="B4" s="104"/>
    </row>
    <row r="5" spans="1:3" ht="38.25" customHeight="1">
      <c r="A5" s="322" t="s">
        <v>297</v>
      </c>
      <c r="B5" s="322"/>
      <c r="C5" s="322"/>
    </row>
    <row r="6" spans="1:3" ht="12.75" customHeight="1">
      <c r="A6" s="222"/>
      <c r="B6" s="222"/>
      <c r="C6" s="222"/>
    </row>
    <row r="7" spans="1:6" ht="33.75" customHeight="1">
      <c r="A7" s="77"/>
      <c r="B7" s="105"/>
      <c r="C7" s="88" t="s">
        <v>298</v>
      </c>
      <c r="D7" s="88" t="s">
        <v>299</v>
      </c>
      <c r="E7" s="88" t="s">
        <v>248</v>
      </c>
      <c r="F7" s="106" t="s">
        <v>300</v>
      </c>
    </row>
    <row r="8" spans="1:6" ht="17.25" customHeight="1">
      <c r="A8" s="78"/>
      <c r="B8" s="22"/>
      <c r="C8" s="17" t="s">
        <v>118</v>
      </c>
      <c r="D8" s="17" t="s">
        <v>119</v>
      </c>
      <c r="E8" s="17" t="s">
        <v>157</v>
      </c>
      <c r="F8" s="18" t="s">
        <v>120</v>
      </c>
    </row>
    <row r="9" spans="1:6" ht="33.75" customHeight="1">
      <c r="A9" s="82" t="s">
        <v>121</v>
      </c>
      <c r="B9" s="86" t="s">
        <v>241</v>
      </c>
      <c r="C9" s="19"/>
      <c r="D9" s="19"/>
      <c r="E9" s="89" t="s">
        <v>301</v>
      </c>
      <c r="F9" s="107" t="s">
        <v>301</v>
      </c>
    </row>
    <row r="10" spans="1:6" ht="30" customHeight="1">
      <c r="A10" s="229" t="s">
        <v>647</v>
      </c>
      <c r="B10" s="250" t="s">
        <v>114</v>
      </c>
      <c r="C10" s="209" t="s">
        <v>518</v>
      </c>
      <c r="D10" s="209" t="s">
        <v>518</v>
      </c>
      <c r="E10" s="209" t="s">
        <v>518</v>
      </c>
      <c r="F10" s="209" t="s">
        <v>518</v>
      </c>
    </row>
    <row r="11" spans="1:6" ht="18" customHeight="1">
      <c r="A11" s="83" t="s">
        <v>648</v>
      </c>
      <c r="B11" s="250" t="s">
        <v>633</v>
      </c>
      <c r="C11" s="209" t="s">
        <v>518</v>
      </c>
      <c r="D11" s="209" t="s">
        <v>518</v>
      </c>
      <c r="E11" s="209" t="s">
        <v>518</v>
      </c>
      <c r="F11" s="209" t="s">
        <v>518</v>
      </c>
    </row>
    <row r="12" spans="1:6" ht="18" customHeight="1">
      <c r="A12" s="83" t="s">
        <v>126</v>
      </c>
      <c r="B12" s="250" t="s">
        <v>680</v>
      </c>
      <c r="C12" s="209" t="s">
        <v>518</v>
      </c>
      <c r="D12" s="209" t="s">
        <v>518</v>
      </c>
      <c r="E12" s="209" t="s">
        <v>518</v>
      </c>
      <c r="F12" s="209" t="s">
        <v>518</v>
      </c>
    </row>
    <row r="13" spans="1:6" ht="18" customHeight="1">
      <c r="A13" s="83" t="s">
        <v>3</v>
      </c>
      <c r="B13" s="230" t="s">
        <v>4</v>
      </c>
      <c r="C13" s="209">
        <v>1214</v>
      </c>
      <c r="D13" s="209">
        <v>69190</v>
      </c>
      <c r="E13" s="209" t="s">
        <v>518</v>
      </c>
      <c r="F13" s="209">
        <v>221434</v>
      </c>
    </row>
    <row r="14" spans="1:6" ht="18" customHeight="1">
      <c r="A14" s="83" t="s">
        <v>125</v>
      </c>
      <c r="B14" s="250"/>
      <c r="C14" s="209" t="s">
        <v>518</v>
      </c>
      <c r="D14" s="209" t="s">
        <v>518</v>
      </c>
      <c r="E14" s="209" t="s">
        <v>518</v>
      </c>
      <c r="F14" s="209" t="s">
        <v>518</v>
      </c>
    </row>
    <row r="15" spans="1:6" ht="30" customHeight="1">
      <c r="A15" s="83" t="s">
        <v>127</v>
      </c>
      <c r="B15" s="250" t="s">
        <v>170</v>
      </c>
      <c r="C15" s="209">
        <v>41</v>
      </c>
      <c r="D15" s="209">
        <v>5603</v>
      </c>
      <c r="E15" s="209" t="s">
        <v>518</v>
      </c>
      <c r="F15" s="209">
        <v>1766</v>
      </c>
    </row>
    <row r="16" spans="1:6" ht="18" customHeight="1">
      <c r="A16" s="83" t="s">
        <v>128</v>
      </c>
      <c r="B16" s="250" t="s">
        <v>171</v>
      </c>
      <c r="C16" s="209">
        <v>38</v>
      </c>
      <c r="D16" s="209">
        <v>30692</v>
      </c>
      <c r="E16" s="209" t="s">
        <v>518</v>
      </c>
      <c r="F16" s="209">
        <v>25358</v>
      </c>
    </row>
    <row r="17" spans="1:6" ht="18" customHeight="1">
      <c r="A17" s="83" t="s">
        <v>609</v>
      </c>
      <c r="B17" s="250" t="s">
        <v>115</v>
      </c>
      <c r="C17" s="209" t="s">
        <v>518</v>
      </c>
      <c r="D17" s="209" t="s">
        <v>518</v>
      </c>
      <c r="E17" s="209" t="s">
        <v>518</v>
      </c>
      <c r="F17" s="209" t="s">
        <v>518</v>
      </c>
    </row>
    <row r="18" spans="1:6" ht="18" customHeight="1">
      <c r="A18" s="83" t="s">
        <v>129</v>
      </c>
      <c r="B18" s="250" t="s">
        <v>678</v>
      </c>
      <c r="C18" s="209" t="s">
        <v>518</v>
      </c>
      <c r="D18" s="209" t="s">
        <v>518</v>
      </c>
      <c r="E18" s="209" t="s">
        <v>518</v>
      </c>
      <c r="F18" s="209" t="s">
        <v>518</v>
      </c>
    </row>
    <row r="19" spans="1:6" ht="18" customHeight="1">
      <c r="A19" s="83" t="s">
        <v>130</v>
      </c>
      <c r="B19" s="250" t="s">
        <v>660</v>
      </c>
      <c r="C19" s="209">
        <v>152</v>
      </c>
      <c r="D19" s="209">
        <v>10117</v>
      </c>
      <c r="E19" s="209" t="s">
        <v>518</v>
      </c>
      <c r="F19" s="209">
        <v>11699</v>
      </c>
    </row>
    <row r="20" spans="1:6" ht="30" customHeight="1">
      <c r="A20" s="83" t="s">
        <v>131</v>
      </c>
      <c r="B20" s="230"/>
      <c r="C20" s="209" t="s">
        <v>518</v>
      </c>
      <c r="D20" s="209" t="s">
        <v>518</v>
      </c>
      <c r="E20" s="209" t="s">
        <v>518</v>
      </c>
      <c r="F20" s="209" t="s">
        <v>518</v>
      </c>
    </row>
    <row r="21" spans="1:6" ht="18" customHeight="1">
      <c r="A21" s="83" t="s">
        <v>610</v>
      </c>
      <c r="B21" s="250" t="s">
        <v>630</v>
      </c>
      <c r="C21" s="209" t="s">
        <v>518</v>
      </c>
      <c r="D21" s="209" t="s">
        <v>518</v>
      </c>
      <c r="E21" s="209" t="s">
        <v>518</v>
      </c>
      <c r="F21" s="209" t="s">
        <v>518</v>
      </c>
    </row>
    <row r="22" spans="1:6" ht="18" customHeight="1">
      <c r="A22" s="83" t="s">
        <v>611</v>
      </c>
      <c r="B22" s="250" t="s">
        <v>599</v>
      </c>
      <c r="C22" s="209">
        <v>9</v>
      </c>
      <c r="D22" s="209">
        <v>1125</v>
      </c>
      <c r="E22" s="209" t="s">
        <v>518</v>
      </c>
      <c r="F22" s="209">
        <v>276</v>
      </c>
    </row>
    <row r="23" spans="1:6" ht="18" customHeight="1">
      <c r="A23" s="83" t="s">
        <v>132</v>
      </c>
      <c r="B23" s="250" t="s">
        <v>175</v>
      </c>
      <c r="C23" s="209" t="s">
        <v>518</v>
      </c>
      <c r="D23" s="209" t="s">
        <v>518</v>
      </c>
      <c r="E23" s="209" t="s">
        <v>518</v>
      </c>
      <c r="F23" s="209" t="s">
        <v>518</v>
      </c>
    </row>
    <row r="24" spans="1:6" ht="18" customHeight="1">
      <c r="A24" s="83" t="s">
        <v>133</v>
      </c>
      <c r="B24" s="250" t="s">
        <v>177</v>
      </c>
      <c r="C24" s="209">
        <v>5</v>
      </c>
      <c r="D24" s="209">
        <v>198</v>
      </c>
      <c r="E24" s="209" t="s">
        <v>518</v>
      </c>
      <c r="F24" s="209">
        <v>98</v>
      </c>
    </row>
    <row r="25" spans="1:6" ht="30" customHeight="1">
      <c r="A25" s="83" t="s">
        <v>677</v>
      </c>
      <c r="B25" s="81"/>
      <c r="C25" s="209" t="s">
        <v>518</v>
      </c>
      <c r="D25" s="209" t="s">
        <v>518</v>
      </c>
      <c r="E25" s="209" t="s">
        <v>518</v>
      </c>
      <c r="F25" s="209" t="s">
        <v>518</v>
      </c>
    </row>
    <row r="26" spans="1:6" ht="18" customHeight="1">
      <c r="A26" s="83" t="s">
        <v>135</v>
      </c>
      <c r="B26" s="250" t="s">
        <v>631</v>
      </c>
      <c r="C26" s="209">
        <v>130</v>
      </c>
      <c r="D26" s="209">
        <v>7778</v>
      </c>
      <c r="E26" s="209" t="s">
        <v>518</v>
      </c>
      <c r="F26" s="209">
        <v>50747</v>
      </c>
    </row>
    <row r="27" spans="1:6" ht="18" customHeight="1">
      <c r="A27" s="83" t="s">
        <v>612</v>
      </c>
      <c r="B27" s="250" t="s">
        <v>632</v>
      </c>
      <c r="C27" s="209">
        <v>20</v>
      </c>
      <c r="D27" s="209">
        <v>460</v>
      </c>
      <c r="E27" s="209" t="s">
        <v>518</v>
      </c>
      <c r="F27" s="209">
        <v>23089</v>
      </c>
    </row>
    <row r="28" spans="1:6" ht="18" customHeight="1">
      <c r="A28" s="83" t="s">
        <v>181</v>
      </c>
      <c r="B28" s="81"/>
      <c r="C28" s="209" t="s">
        <v>518</v>
      </c>
      <c r="D28" s="209" t="s">
        <v>518</v>
      </c>
      <c r="E28" s="209" t="s">
        <v>518</v>
      </c>
      <c r="F28" s="209" t="s">
        <v>518</v>
      </c>
    </row>
    <row r="29" spans="1:6" ht="18" customHeight="1">
      <c r="A29" s="83" t="s">
        <v>136</v>
      </c>
      <c r="B29" s="81"/>
      <c r="C29" s="209" t="s">
        <v>518</v>
      </c>
      <c r="D29" s="209" t="s">
        <v>518</v>
      </c>
      <c r="E29" s="209" t="s">
        <v>518</v>
      </c>
      <c r="F29" s="209" t="s">
        <v>518</v>
      </c>
    </row>
    <row r="30" spans="1:6" ht="30" customHeight="1">
      <c r="A30" s="83" t="s">
        <v>137</v>
      </c>
      <c r="B30" s="250" t="s">
        <v>183</v>
      </c>
      <c r="C30" s="209" t="s">
        <v>518</v>
      </c>
      <c r="D30" s="209" t="s">
        <v>518</v>
      </c>
      <c r="E30" s="209" t="s">
        <v>518</v>
      </c>
      <c r="F30" s="209" t="s">
        <v>518</v>
      </c>
    </row>
    <row r="31" spans="1:6" ht="18" customHeight="1">
      <c r="A31" s="83" t="s">
        <v>613</v>
      </c>
      <c r="B31" s="230"/>
      <c r="C31" s="209" t="s">
        <v>518</v>
      </c>
      <c r="D31" s="209" t="s">
        <v>518</v>
      </c>
      <c r="E31" s="209" t="s">
        <v>518</v>
      </c>
      <c r="F31" s="209" t="s">
        <v>518</v>
      </c>
    </row>
    <row r="32" spans="1:13" s="43" customFormat="1" ht="18" customHeight="1">
      <c r="A32" s="83" t="s">
        <v>614</v>
      </c>
      <c r="B32" s="250" t="s">
        <v>679</v>
      </c>
      <c r="C32" s="209" t="s">
        <v>518</v>
      </c>
      <c r="D32" s="209" t="s">
        <v>518</v>
      </c>
      <c r="E32" s="209" t="s">
        <v>518</v>
      </c>
      <c r="F32" s="209" t="s">
        <v>518</v>
      </c>
      <c r="H32" s="13"/>
      <c r="I32" s="13"/>
      <c r="J32" s="13"/>
      <c r="M32" s="13"/>
    </row>
    <row r="33" spans="1:13" s="43" customFormat="1" ht="18" customHeight="1">
      <c r="A33" s="83" t="s">
        <v>809</v>
      </c>
      <c r="B33" s="230" t="s">
        <v>810</v>
      </c>
      <c r="C33" s="209">
        <v>36</v>
      </c>
      <c r="D33" s="209">
        <v>12901</v>
      </c>
      <c r="E33" s="209" t="s">
        <v>518</v>
      </c>
      <c r="F33" s="209">
        <v>7259</v>
      </c>
      <c r="H33" s="13"/>
      <c r="I33" s="13"/>
      <c r="J33" s="13"/>
      <c r="M33" s="13"/>
    </row>
    <row r="34" spans="1:13" s="43" customFormat="1" ht="18" customHeight="1">
      <c r="A34" s="84" t="s">
        <v>649</v>
      </c>
      <c r="B34" s="251" t="s">
        <v>650</v>
      </c>
      <c r="C34" s="210" t="s">
        <v>518</v>
      </c>
      <c r="D34" s="210" t="s">
        <v>518</v>
      </c>
      <c r="E34" s="210" t="s">
        <v>518</v>
      </c>
      <c r="F34" s="210" t="s">
        <v>518</v>
      </c>
      <c r="H34" s="13"/>
      <c r="I34" s="13"/>
      <c r="J34" s="13"/>
      <c r="M34" s="13"/>
    </row>
    <row r="35" spans="1:13" s="43" customFormat="1" ht="30" customHeight="1">
      <c r="A35" s="83" t="s">
        <v>138</v>
      </c>
      <c r="B35" s="250"/>
      <c r="C35" s="209" t="s">
        <v>518</v>
      </c>
      <c r="D35" s="209" t="s">
        <v>518</v>
      </c>
      <c r="E35" s="209" t="s">
        <v>518</v>
      </c>
      <c r="F35" s="209" t="s">
        <v>518</v>
      </c>
      <c r="H35" s="13"/>
      <c r="I35" s="13"/>
      <c r="J35" s="13"/>
      <c r="M35" s="13"/>
    </row>
    <row r="36" spans="1:13" s="43" customFormat="1" ht="18" customHeight="1">
      <c r="A36" s="83" t="s">
        <v>615</v>
      </c>
      <c r="B36" s="250" t="s">
        <v>595</v>
      </c>
      <c r="C36" s="209" t="s">
        <v>518</v>
      </c>
      <c r="D36" s="209" t="s">
        <v>518</v>
      </c>
      <c r="E36" s="209" t="s">
        <v>518</v>
      </c>
      <c r="F36" s="209" t="s">
        <v>518</v>
      </c>
      <c r="H36" s="13"/>
      <c r="I36" s="13"/>
      <c r="J36" s="13"/>
      <c r="M36" s="13"/>
    </row>
    <row r="37" spans="1:13" s="43" customFormat="1" ht="18" customHeight="1">
      <c r="A37" s="83" t="s">
        <v>139</v>
      </c>
      <c r="B37" s="81"/>
      <c r="C37" s="209" t="s">
        <v>518</v>
      </c>
      <c r="D37" s="209" t="s">
        <v>518</v>
      </c>
      <c r="E37" s="209" t="s">
        <v>518</v>
      </c>
      <c r="F37" s="209" t="s">
        <v>518</v>
      </c>
      <c r="H37" s="13"/>
      <c r="I37" s="13"/>
      <c r="J37" s="13"/>
      <c r="M37" s="13"/>
    </row>
    <row r="38" spans="1:6" ht="18" customHeight="1">
      <c r="A38" s="83" t="s">
        <v>140</v>
      </c>
      <c r="B38" s="250" t="s">
        <v>185</v>
      </c>
      <c r="C38" s="209">
        <v>1</v>
      </c>
      <c r="D38" s="209">
        <v>45</v>
      </c>
      <c r="E38" s="209" t="s">
        <v>518</v>
      </c>
      <c r="F38" s="209">
        <v>28</v>
      </c>
    </row>
    <row r="39" spans="1:6" ht="18" customHeight="1">
      <c r="A39" s="83" t="s">
        <v>141</v>
      </c>
      <c r="B39" s="250" t="s">
        <v>188</v>
      </c>
      <c r="C39" s="209" t="s">
        <v>518</v>
      </c>
      <c r="D39" s="209" t="s">
        <v>518</v>
      </c>
      <c r="E39" s="209" t="s">
        <v>518</v>
      </c>
      <c r="F39" s="209" t="s">
        <v>518</v>
      </c>
    </row>
    <row r="40" spans="1:6" ht="30" customHeight="1">
      <c r="A40" s="83" t="s">
        <v>142</v>
      </c>
      <c r="B40" s="250" t="s">
        <v>190</v>
      </c>
      <c r="C40" s="209" t="s">
        <v>518</v>
      </c>
      <c r="D40" s="209" t="s">
        <v>518</v>
      </c>
      <c r="E40" s="209" t="s">
        <v>518</v>
      </c>
      <c r="F40" s="209" t="s">
        <v>518</v>
      </c>
    </row>
    <row r="41" spans="1:6" ht="18" customHeight="1">
      <c r="A41" s="83" t="s">
        <v>143</v>
      </c>
      <c r="B41" s="250" t="s">
        <v>192</v>
      </c>
      <c r="C41" s="209">
        <v>93</v>
      </c>
      <c r="D41" s="209">
        <v>2707</v>
      </c>
      <c r="E41" s="209" t="s">
        <v>518</v>
      </c>
      <c r="F41" s="209">
        <v>8005</v>
      </c>
    </row>
    <row r="42" spans="1:6" ht="18" customHeight="1">
      <c r="A42" s="83" t="s">
        <v>146</v>
      </c>
      <c r="B42" s="250" t="s">
        <v>651</v>
      </c>
      <c r="C42" s="209">
        <v>1336</v>
      </c>
      <c r="D42" s="209">
        <v>17407</v>
      </c>
      <c r="E42" s="209" t="s">
        <v>518</v>
      </c>
      <c r="F42" s="209">
        <v>60301</v>
      </c>
    </row>
    <row r="43" spans="1:6" ht="18" customHeight="1">
      <c r="A43" s="83" t="s">
        <v>147</v>
      </c>
      <c r="B43" s="81"/>
      <c r="C43" s="209" t="s">
        <v>518</v>
      </c>
      <c r="D43" s="209" t="s">
        <v>518</v>
      </c>
      <c r="E43" s="209" t="s">
        <v>518</v>
      </c>
      <c r="F43" s="209" t="s">
        <v>518</v>
      </c>
    </row>
    <row r="44" spans="1:6" ht="18" customHeight="1">
      <c r="A44" s="83" t="s">
        <v>148</v>
      </c>
      <c r="B44" s="250" t="s">
        <v>652</v>
      </c>
      <c r="C44" s="209">
        <v>303</v>
      </c>
      <c r="D44" s="209">
        <v>3493</v>
      </c>
      <c r="E44" s="209" t="s">
        <v>518</v>
      </c>
      <c r="F44" s="209">
        <v>9094</v>
      </c>
    </row>
    <row r="45" spans="1:6" ht="30" customHeight="1">
      <c r="A45" s="83" t="s">
        <v>616</v>
      </c>
      <c r="B45" s="250" t="s">
        <v>653</v>
      </c>
      <c r="C45" s="209" t="s">
        <v>518</v>
      </c>
      <c r="D45" s="209" t="s">
        <v>518</v>
      </c>
      <c r="E45" s="209" t="s">
        <v>518</v>
      </c>
      <c r="F45" s="209" t="s">
        <v>518</v>
      </c>
    </row>
    <row r="46" spans="1:6" ht="18" customHeight="1">
      <c r="A46" s="83" t="s">
        <v>149</v>
      </c>
      <c r="B46" s="250" t="s">
        <v>200</v>
      </c>
      <c r="C46" s="209" t="s">
        <v>518</v>
      </c>
      <c r="D46" s="209" t="s">
        <v>518</v>
      </c>
      <c r="E46" s="209" t="s">
        <v>518</v>
      </c>
      <c r="F46" s="209" t="s">
        <v>518</v>
      </c>
    </row>
    <row r="47" spans="1:6" ht="18" customHeight="1">
      <c r="A47" s="83" t="s">
        <v>617</v>
      </c>
      <c r="B47" s="81"/>
      <c r="C47" s="209" t="s">
        <v>518</v>
      </c>
      <c r="D47" s="209" t="s">
        <v>518</v>
      </c>
      <c r="E47" s="209" t="s">
        <v>518</v>
      </c>
      <c r="F47" s="209" t="s">
        <v>518</v>
      </c>
    </row>
    <row r="48" spans="1:6" ht="18" customHeight="1">
      <c r="A48" s="83" t="s">
        <v>803</v>
      </c>
      <c r="B48" s="230"/>
      <c r="C48" s="209" t="s">
        <v>518</v>
      </c>
      <c r="D48" s="209" t="s">
        <v>518</v>
      </c>
      <c r="E48" s="209" t="s">
        <v>518</v>
      </c>
      <c r="F48" s="209" t="s">
        <v>518</v>
      </c>
    </row>
    <row r="49" spans="1:6" ht="18" customHeight="1">
      <c r="A49" s="83" t="s">
        <v>150</v>
      </c>
      <c r="B49" s="250"/>
      <c r="C49" s="209" t="s">
        <v>518</v>
      </c>
      <c r="D49" s="209" t="s">
        <v>518</v>
      </c>
      <c r="E49" s="209" t="s">
        <v>518</v>
      </c>
      <c r="F49" s="209" t="s">
        <v>518</v>
      </c>
    </row>
    <row r="50" spans="1:6" ht="30" customHeight="1">
      <c r="A50" s="83" t="s">
        <v>151</v>
      </c>
      <c r="B50" s="270" t="s">
        <v>204</v>
      </c>
      <c r="C50" s="209" t="s">
        <v>518</v>
      </c>
      <c r="D50" s="209" t="s">
        <v>518</v>
      </c>
      <c r="E50" s="209" t="s">
        <v>518</v>
      </c>
      <c r="F50" s="209" t="s">
        <v>518</v>
      </c>
    </row>
    <row r="51" spans="1:6" ht="18" customHeight="1">
      <c r="A51" s="83" t="s">
        <v>808</v>
      </c>
      <c r="B51" s="250" t="s">
        <v>807</v>
      </c>
      <c r="C51" s="209" t="s">
        <v>518</v>
      </c>
      <c r="D51" s="209" t="s">
        <v>518</v>
      </c>
      <c r="E51" s="209" t="s">
        <v>518</v>
      </c>
      <c r="F51" s="209" t="s">
        <v>518</v>
      </c>
    </row>
    <row r="52" spans="1:13" s="43" customFormat="1" ht="18" customHeight="1">
      <c r="A52" s="83" t="s">
        <v>618</v>
      </c>
      <c r="B52" s="250"/>
      <c r="C52" s="209" t="s">
        <v>518</v>
      </c>
      <c r="D52" s="209" t="s">
        <v>518</v>
      </c>
      <c r="E52" s="209" t="s">
        <v>518</v>
      </c>
      <c r="F52" s="209" t="s">
        <v>518</v>
      </c>
      <c r="H52" s="13"/>
      <c r="I52" s="13"/>
      <c r="J52" s="13"/>
      <c r="M52" s="13"/>
    </row>
    <row r="53" spans="1:13" s="43" customFormat="1" ht="18" customHeight="1">
      <c r="A53" s="83" t="s">
        <v>152</v>
      </c>
      <c r="B53" s="230" t="s">
        <v>207</v>
      </c>
      <c r="C53" s="209" t="s">
        <v>518</v>
      </c>
      <c r="D53" s="209" t="s">
        <v>518</v>
      </c>
      <c r="E53" s="209" t="s">
        <v>518</v>
      </c>
      <c r="F53" s="209" t="s">
        <v>518</v>
      </c>
      <c r="H53" s="13"/>
      <c r="I53" s="13"/>
      <c r="J53" s="13"/>
      <c r="M53" s="13"/>
    </row>
    <row r="54" spans="1:6" ht="18" customHeight="1">
      <c r="A54" s="83" t="s">
        <v>762</v>
      </c>
      <c r="B54" s="250" t="s">
        <v>763</v>
      </c>
      <c r="C54" s="209">
        <v>50</v>
      </c>
      <c r="D54" s="209">
        <v>799</v>
      </c>
      <c r="E54" s="209" t="s">
        <v>518</v>
      </c>
      <c r="F54" s="209">
        <v>623</v>
      </c>
    </row>
    <row r="55" spans="1:6" ht="30" customHeight="1">
      <c r="A55" s="83" t="s">
        <v>154</v>
      </c>
      <c r="B55" s="250"/>
      <c r="C55" s="209" t="s">
        <v>518</v>
      </c>
      <c r="D55" s="209" t="s">
        <v>518</v>
      </c>
      <c r="E55" s="209" t="s">
        <v>518</v>
      </c>
      <c r="F55" s="209" t="s">
        <v>518</v>
      </c>
    </row>
    <row r="56" spans="1:6" ht="18" customHeight="1">
      <c r="A56" s="83" t="s">
        <v>764</v>
      </c>
      <c r="B56" s="81"/>
      <c r="C56" s="209" t="s">
        <v>518</v>
      </c>
      <c r="D56" s="209" t="s">
        <v>518</v>
      </c>
      <c r="E56" s="209" t="s">
        <v>518</v>
      </c>
      <c r="F56" s="209" t="s">
        <v>518</v>
      </c>
    </row>
    <row r="57" spans="1:6" ht="18" customHeight="1">
      <c r="A57" s="83" t="s">
        <v>155</v>
      </c>
      <c r="B57" s="250" t="s">
        <v>210</v>
      </c>
      <c r="C57" s="209" t="s">
        <v>518</v>
      </c>
      <c r="D57" s="209" t="s">
        <v>518</v>
      </c>
      <c r="E57" s="209" t="s">
        <v>518</v>
      </c>
      <c r="F57" s="209" t="s">
        <v>518</v>
      </c>
    </row>
    <row r="58" spans="1:13" s="43" customFormat="1" ht="18" customHeight="1">
      <c r="A58" s="83" t="s">
        <v>675</v>
      </c>
      <c r="B58" s="250" t="s">
        <v>668</v>
      </c>
      <c r="C58" s="209" t="s">
        <v>518</v>
      </c>
      <c r="D58" s="209" t="s">
        <v>518</v>
      </c>
      <c r="E58" s="209" t="s">
        <v>518</v>
      </c>
      <c r="F58" s="209" t="s">
        <v>518</v>
      </c>
      <c r="H58" s="13"/>
      <c r="I58" s="13"/>
      <c r="J58" s="13"/>
      <c r="M58" s="13"/>
    </row>
    <row r="59" spans="1:13" s="43" customFormat="1" ht="18" customHeight="1">
      <c r="A59" s="84" t="s">
        <v>156</v>
      </c>
      <c r="B59" s="251" t="s">
        <v>212</v>
      </c>
      <c r="C59" s="210" t="s">
        <v>518</v>
      </c>
      <c r="D59" s="210" t="s">
        <v>518</v>
      </c>
      <c r="E59" s="210" t="s">
        <v>518</v>
      </c>
      <c r="F59" s="210" t="s">
        <v>518</v>
      </c>
      <c r="H59" s="13"/>
      <c r="I59" s="13"/>
      <c r="J59" s="13"/>
      <c r="M59" s="13"/>
    </row>
    <row r="60" spans="1:6" ht="30" customHeight="1">
      <c r="A60" s="260" t="s">
        <v>619</v>
      </c>
      <c r="B60" s="261" t="s">
        <v>654</v>
      </c>
      <c r="C60" s="268" t="s">
        <v>518</v>
      </c>
      <c r="D60" s="268" t="s">
        <v>518</v>
      </c>
      <c r="E60" s="268" t="s">
        <v>518</v>
      </c>
      <c r="F60" s="268" t="s">
        <v>518</v>
      </c>
    </row>
    <row r="61" spans="1:6" ht="18" customHeight="1">
      <c r="A61" s="83" t="s">
        <v>620</v>
      </c>
      <c r="B61" s="250" t="s">
        <v>526</v>
      </c>
      <c r="C61" s="209">
        <v>144</v>
      </c>
      <c r="D61" s="209">
        <v>9021</v>
      </c>
      <c r="E61" s="209" t="s">
        <v>518</v>
      </c>
      <c r="F61" s="209">
        <v>19115</v>
      </c>
    </row>
    <row r="62" spans="1:6" ht="18" customHeight="1">
      <c r="A62" s="83" t="s">
        <v>621</v>
      </c>
      <c r="B62" s="250" t="s">
        <v>628</v>
      </c>
      <c r="C62" s="209" t="s">
        <v>518</v>
      </c>
      <c r="D62" s="209" t="s">
        <v>518</v>
      </c>
      <c r="E62" s="209" t="s">
        <v>518</v>
      </c>
      <c r="F62" s="209" t="s">
        <v>518</v>
      </c>
    </row>
    <row r="63" spans="1:6" ht="18" customHeight="1">
      <c r="A63" s="83" t="s">
        <v>622</v>
      </c>
      <c r="B63" s="250" t="s">
        <v>655</v>
      </c>
      <c r="C63" s="209" t="s">
        <v>518</v>
      </c>
      <c r="D63" s="209" t="s">
        <v>518</v>
      </c>
      <c r="E63" s="209" t="s">
        <v>518</v>
      </c>
      <c r="F63" s="209" t="s">
        <v>518</v>
      </c>
    </row>
    <row r="64" spans="1:6" ht="18" customHeight="1">
      <c r="A64" s="83" t="s">
        <v>623</v>
      </c>
      <c r="B64" s="250"/>
      <c r="C64" s="209" t="s">
        <v>518</v>
      </c>
      <c r="D64" s="209" t="s">
        <v>518</v>
      </c>
      <c r="E64" s="209" t="s">
        <v>518</v>
      </c>
      <c r="F64" s="209" t="s">
        <v>518</v>
      </c>
    </row>
    <row r="65" spans="1:6" ht="30" customHeight="1">
      <c r="A65" s="83" t="s">
        <v>624</v>
      </c>
      <c r="B65" s="228"/>
      <c r="C65" s="209" t="s">
        <v>518</v>
      </c>
      <c r="D65" s="209" t="s">
        <v>518</v>
      </c>
      <c r="E65" s="209" t="s">
        <v>518</v>
      </c>
      <c r="F65" s="209" t="s">
        <v>518</v>
      </c>
    </row>
    <row r="66" spans="1:6" ht="18" customHeight="1">
      <c r="A66" s="83" t="s">
        <v>214</v>
      </c>
      <c r="B66" s="250"/>
      <c r="C66" s="209">
        <v>30</v>
      </c>
      <c r="D66" s="209">
        <v>5097</v>
      </c>
      <c r="E66" s="209" t="s">
        <v>518</v>
      </c>
      <c r="F66" s="209">
        <v>11629</v>
      </c>
    </row>
    <row r="67" spans="1:6" ht="16.5" customHeight="1">
      <c r="A67" s="83" t="s">
        <v>122</v>
      </c>
      <c r="B67" s="81" t="s">
        <v>122</v>
      </c>
      <c r="C67" s="234"/>
      <c r="D67" s="234"/>
      <c r="E67" s="234"/>
      <c r="F67" s="233"/>
    </row>
    <row r="68" spans="1:6" ht="16.5">
      <c r="A68" s="85" t="s">
        <v>543</v>
      </c>
      <c r="B68" s="87" t="s">
        <v>242</v>
      </c>
      <c r="C68" s="239">
        <f>SUM(C10:C66)</f>
        <v>3602</v>
      </c>
      <c r="D68" s="239">
        <f>SUM(D10:D66)</f>
        <v>176633</v>
      </c>
      <c r="E68" s="239">
        <f>SUM(E10:E66)</f>
        <v>0</v>
      </c>
      <c r="F68" s="239">
        <f>SUM(F10:F66)</f>
        <v>450521</v>
      </c>
    </row>
  </sheetData>
  <sheetProtection/>
  <mergeCells count="3">
    <mergeCell ref="A1:F1"/>
    <mergeCell ref="A2:F2"/>
    <mergeCell ref="A5:C5"/>
  </mergeCells>
  <printOptions horizontalCentered="1"/>
  <pageMargins left="0.31496062992125984" right="0.31496062992125984" top="0.31496062992125984" bottom="0.2362204724409449" header="0.2755905511811024" footer="0.5118110236220472"/>
  <pageSetup fitToHeight="3" horizontalDpi="600" verticalDpi="600" orientation="landscape" paperSize="9" scale="74" r:id="rId1"/>
  <rowBreaks count="2" manualBreakCount="2">
    <brk id="34" max="5" man="1"/>
    <brk id="59" max="5" man="1"/>
  </rowBreaks>
</worksheet>
</file>

<file path=xl/worksheets/sheet29.xml><?xml version="1.0" encoding="utf-8"?>
<worksheet xmlns="http://schemas.openxmlformats.org/spreadsheetml/2006/main" xmlns:r="http://schemas.openxmlformats.org/officeDocument/2006/relationships">
  <dimension ref="A1:O73"/>
  <sheetViews>
    <sheetView zoomScale="75" zoomScaleNormal="75" zoomScalePageLayoutView="0" workbookViewId="0" topLeftCell="A1">
      <selection activeCell="A1" sqref="A1:J1"/>
    </sheetView>
  </sheetViews>
  <sheetFormatPr defaultColWidth="9.00390625" defaultRowHeight="16.5"/>
  <cols>
    <col min="1" max="1" width="27.25390625" style="13" customWidth="1"/>
    <col min="2" max="2" width="21.625" style="13" customWidth="1"/>
    <col min="3" max="4" width="16.625" style="13" customWidth="1"/>
    <col min="5" max="6" width="18.125" style="13" customWidth="1"/>
    <col min="7" max="8" width="16.625" style="13" customWidth="1"/>
    <col min="9" max="10" width="18.125" style="13" customWidth="1"/>
  </cols>
  <sheetData>
    <row r="1" spans="1:10" s="168" customFormat="1" ht="42" customHeight="1">
      <c r="A1" s="320" t="s">
        <v>544</v>
      </c>
      <c r="B1" s="321"/>
      <c r="C1" s="321"/>
      <c r="D1" s="321"/>
      <c r="E1" s="321"/>
      <c r="F1" s="321"/>
      <c r="G1" s="321"/>
      <c r="H1" s="321"/>
      <c r="I1" s="321"/>
      <c r="J1" s="321"/>
    </row>
    <row r="2" spans="1:10" s="168" customFormat="1" ht="36" customHeight="1">
      <c r="A2" s="320" t="s">
        <v>802</v>
      </c>
      <c r="B2" s="321"/>
      <c r="C2" s="321"/>
      <c r="D2" s="321"/>
      <c r="E2" s="321"/>
      <c r="F2" s="321"/>
      <c r="G2" s="321"/>
      <c r="H2" s="321"/>
      <c r="I2" s="321"/>
      <c r="J2" s="321"/>
    </row>
    <row r="3" ht="3" customHeight="1"/>
    <row r="4" spans="1:3" ht="3" customHeight="1">
      <c r="A4" s="14"/>
      <c r="B4" s="14"/>
      <c r="C4" s="14"/>
    </row>
    <row r="5" spans="1:3" ht="31.5" customHeight="1">
      <c r="A5" s="322" t="s">
        <v>545</v>
      </c>
      <c r="B5" s="322"/>
      <c r="C5" s="14"/>
    </row>
    <row r="6" spans="1:3" ht="33.75" customHeight="1">
      <c r="A6" s="322" t="s">
        <v>546</v>
      </c>
      <c r="B6" s="322"/>
      <c r="C6" s="322"/>
    </row>
    <row r="7" spans="1:3" ht="3" customHeight="1">
      <c r="A7" s="14"/>
      <c r="B7" s="14"/>
      <c r="C7" s="14"/>
    </row>
    <row r="8" spans="1:10" ht="31.5" customHeight="1">
      <c r="A8" s="77"/>
      <c r="B8" s="105"/>
      <c r="C8" s="349" t="s">
        <v>547</v>
      </c>
      <c r="D8" s="350"/>
      <c r="E8" s="350"/>
      <c r="F8" s="351"/>
      <c r="G8" s="352" t="s">
        <v>548</v>
      </c>
      <c r="H8" s="350"/>
      <c r="I8" s="350"/>
      <c r="J8" s="351"/>
    </row>
    <row r="9" spans="1:10" ht="31.5" customHeight="1">
      <c r="A9" s="78"/>
      <c r="B9" s="22"/>
      <c r="C9" s="88" t="s">
        <v>549</v>
      </c>
      <c r="D9" s="169" t="s">
        <v>550</v>
      </c>
      <c r="E9" s="88" t="s">
        <v>551</v>
      </c>
      <c r="F9" s="169" t="s">
        <v>552</v>
      </c>
      <c r="G9" s="88" t="s">
        <v>549</v>
      </c>
      <c r="H9" s="88" t="s">
        <v>550</v>
      </c>
      <c r="I9" s="106" t="s">
        <v>553</v>
      </c>
      <c r="J9" s="106" t="s">
        <v>552</v>
      </c>
    </row>
    <row r="10" spans="1:10" s="171" customFormat="1" ht="15.75" customHeight="1">
      <c r="A10" s="78"/>
      <c r="B10" s="22"/>
      <c r="C10" s="17" t="s">
        <v>554</v>
      </c>
      <c r="D10" s="170" t="s">
        <v>555</v>
      </c>
      <c r="E10" s="17" t="s">
        <v>556</v>
      </c>
      <c r="F10" s="18" t="s">
        <v>556</v>
      </c>
      <c r="G10" s="17" t="s">
        <v>554</v>
      </c>
      <c r="H10" s="17" t="s">
        <v>555</v>
      </c>
      <c r="I10" s="18" t="s">
        <v>556</v>
      </c>
      <c r="J10" s="17" t="s">
        <v>556</v>
      </c>
    </row>
    <row r="11" spans="1:10" ht="31.5" customHeight="1">
      <c r="A11" s="82" t="s">
        <v>557</v>
      </c>
      <c r="B11" s="86" t="s">
        <v>241</v>
      </c>
      <c r="C11" s="19"/>
      <c r="D11" s="89" t="s">
        <v>558</v>
      </c>
      <c r="E11" s="89" t="s">
        <v>558</v>
      </c>
      <c r="F11" s="107" t="s">
        <v>558</v>
      </c>
      <c r="G11" s="19"/>
      <c r="H11" s="89" t="s">
        <v>558</v>
      </c>
      <c r="I11" s="107" t="s">
        <v>558</v>
      </c>
      <c r="J11" s="89" t="s">
        <v>558</v>
      </c>
    </row>
    <row r="12" spans="1:10" ht="30" customHeight="1">
      <c r="A12" s="229" t="s">
        <v>647</v>
      </c>
      <c r="B12" s="250" t="s">
        <v>114</v>
      </c>
      <c r="C12" s="206">
        <v>134645</v>
      </c>
      <c r="D12" s="206">
        <v>72977024</v>
      </c>
      <c r="E12" s="206">
        <v>282193</v>
      </c>
      <c r="F12" s="206">
        <v>1586771</v>
      </c>
      <c r="G12" s="206">
        <v>26618</v>
      </c>
      <c r="H12" s="206">
        <v>9462002</v>
      </c>
      <c r="I12" s="206">
        <v>106278</v>
      </c>
      <c r="J12" s="206">
        <v>395173</v>
      </c>
    </row>
    <row r="13" spans="1:10" ht="18" customHeight="1">
      <c r="A13" s="83" t="s">
        <v>648</v>
      </c>
      <c r="B13" s="250" t="s">
        <v>633</v>
      </c>
      <c r="C13" s="206">
        <v>373685</v>
      </c>
      <c r="D13" s="206">
        <v>152926054</v>
      </c>
      <c r="E13" s="206">
        <v>82202</v>
      </c>
      <c r="F13" s="206">
        <v>3047161</v>
      </c>
      <c r="G13" s="206">
        <v>67953</v>
      </c>
      <c r="H13" s="206">
        <v>15408192</v>
      </c>
      <c r="I13" s="206">
        <v>483008</v>
      </c>
      <c r="J13" s="206">
        <v>1339974</v>
      </c>
    </row>
    <row r="14" spans="1:10" ht="18" customHeight="1">
      <c r="A14" s="83" t="s">
        <v>126</v>
      </c>
      <c r="B14" s="250" t="s">
        <v>680</v>
      </c>
      <c r="C14" s="206">
        <v>204217</v>
      </c>
      <c r="D14" s="206">
        <v>599276</v>
      </c>
      <c r="E14" s="206" t="s">
        <v>518</v>
      </c>
      <c r="F14" s="206">
        <v>278549</v>
      </c>
      <c r="G14" s="206" t="s">
        <v>518</v>
      </c>
      <c r="H14" s="206" t="s">
        <v>518</v>
      </c>
      <c r="I14" s="206" t="s">
        <v>518</v>
      </c>
      <c r="J14" s="206" t="s">
        <v>518</v>
      </c>
    </row>
    <row r="15" spans="1:10" ht="18" customHeight="1">
      <c r="A15" s="83" t="s">
        <v>3</v>
      </c>
      <c r="B15" s="230" t="s">
        <v>4</v>
      </c>
      <c r="C15" s="206">
        <v>2095640</v>
      </c>
      <c r="D15" s="206">
        <v>719069173</v>
      </c>
      <c r="E15" s="206">
        <v>12608261</v>
      </c>
      <c r="F15" s="206">
        <v>22693383</v>
      </c>
      <c r="G15" s="206">
        <v>441527</v>
      </c>
      <c r="H15" s="206">
        <v>173574298</v>
      </c>
      <c r="I15" s="206">
        <v>867079</v>
      </c>
      <c r="J15" s="206">
        <v>5196281</v>
      </c>
    </row>
    <row r="16" spans="1:10" ht="18" customHeight="1">
      <c r="A16" s="83" t="s">
        <v>125</v>
      </c>
      <c r="B16" s="250"/>
      <c r="C16" s="206" t="s">
        <v>518</v>
      </c>
      <c r="D16" s="206" t="s">
        <v>518</v>
      </c>
      <c r="E16" s="206" t="s">
        <v>518</v>
      </c>
      <c r="F16" s="206" t="s">
        <v>518</v>
      </c>
      <c r="G16" s="206" t="s">
        <v>518</v>
      </c>
      <c r="H16" s="206" t="s">
        <v>518</v>
      </c>
      <c r="I16" s="206" t="s">
        <v>518</v>
      </c>
      <c r="J16" s="206" t="s">
        <v>518</v>
      </c>
    </row>
    <row r="17" spans="1:10" ht="30" customHeight="1">
      <c r="A17" s="83" t="s">
        <v>127</v>
      </c>
      <c r="B17" s="250" t="s">
        <v>170</v>
      </c>
      <c r="C17" s="206">
        <v>18</v>
      </c>
      <c r="D17" s="206">
        <v>19085</v>
      </c>
      <c r="E17" s="206" t="s">
        <v>518</v>
      </c>
      <c r="F17" s="206">
        <v>40</v>
      </c>
      <c r="G17" s="206" t="s">
        <v>518</v>
      </c>
      <c r="H17" s="206" t="s">
        <v>518</v>
      </c>
      <c r="I17" s="206" t="s">
        <v>518</v>
      </c>
      <c r="J17" s="206" t="s">
        <v>518</v>
      </c>
    </row>
    <row r="18" spans="1:10" ht="18" customHeight="1">
      <c r="A18" s="83" t="s">
        <v>128</v>
      </c>
      <c r="B18" s="250" t="s">
        <v>171</v>
      </c>
      <c r="C18" s="206">
        <v>1869</v>
      </c>
      <c r="D18" s="206">
        <v>2465397</v>
      </c>
      <c r="E18" s="206">
        <v>206</v>
      </c>
      <c r="F18" s="206">
        <v>6857</v>
      </c>
      <c r="G18" s="206" t="s">
        <v>518</v>
      </c>
      <c r="H18" s="206" t="s">
        <v>518</v>
      </c>
      <c r="I18" s="206" t="s">
        <v>518</v>
      </c>
      <c r="J18" s="206" t="s">
        <v>518</v>
      </c>
    </row>
    <row r="19" spans="1:10" ht="18" customHeight="1">
      <c r="A19" s="83" t="s">
        <v>609</v>
      </c>
      <c r="B19" s="250" t="s">
        <v>115</v>
      </c>
      <c r="C19" s="206">
        <v>18760</v>
      </c>
      <c r="D19" s="206">
        <v>5655201</v>
      </c>
      <c r="E19" s="206" t="s">
        <v>518</v>
      </c>
      <c r="F19" s="206">
        <v>702561</v>
      </c>
      <c r="G19" s="206">
        <v>27687</v>
      </c>
      <c r="H19" s="206">
        <v>6404705</v>
      </c>
      <c r="I19" s="206">
        <v>1827</v>
      </c>
      <c r="J19" s="206">
        <v>494674</v>
      </c>
    </row>
    <row r="20" spans="1:10" ht="18" customHeight="1">
      <c r="A20" s="83" t="s">
        <v>129</v>
      </c>
      <c r="B20" s="250" t="s">
        <v>678</v>
      </c>
      <c r="C20" s="206">
        <v>582671</v>
      </c>
      <c r="D20" s="206">
        <v>264072708</v>
      </c>
      <c r="E20" s="206" t="s">
        <v>518</v>
      </c>
      <c r="F20" s="206">
        <v>7612807</v>
      </c>
      <c r="G20" s="206">
        <v>127388</v>
      </c>
      <c r="H20" s="206">
        <v>45857402</v>
      </c>
      <c r="I20" s="206">
        <v>2634167</v>
      </c>
      <c r="J20" s="206">
        <v>4820841</v>
      </c>
    </row>
    <row r="21" spans="1:10" ht="18" customHeight="1">
      <c r="A21" s="83" t="s">
        <v>130</v>
      </c>
      <c r="B21" s="250" t="s">
        <v>660</v>
      </c>
      <c r="C21" s="206">
        <v>427329</v>
      </c>
      <c r="D21" s="206">
        <v>164260844</v>
      </c>
      <c r="E21" s="206" t="s">
        <v>518</v>
      </c>
      <c r="F21" s="206">
        <v>5320810</v>
      </c>
      <c r="G21" s="206" t="s">
        <v>518</v>
      </c>
      <c r="H21" s="206" t="s">
        <v>518</v>
      </c>
      <c r="I21" s="206" t="s">
        <v>518</v>
      </c>
      <c r="J21" s="206" t="s">
        <v>518</v>
      </c>
    </row>
    <row r="22" spans="1:10" ht="30" customHeight="1">
      <c r="A22" s="83" t="s">
        <v>131</v>
      </c>
      <c r="B22" s="230"/>
      <c r="C22" s="206">
        <v>5</v>
      </c>
      <c r="D22" s="206">
        <v>811</v>
      </c>
      <c r="E22" s="206" t="s">
        <v>518</v>
      </c>
      <c r="F22" s="206">
        <v>3</v>
      </c>
      <c r="G22" s="206" t="s">
        <v>518</v>
      </c>
      <c r="H22" s="206" t="s">
        <v>518</v>
      </c>
      <c r="I22" s="206" t="s">
        <v>518</v>
      </c>
      <c r="J22" s="206" t="s">
        <v>518</v>
      </c>
    </row>
    <row r="23" spans="1:10" ht="18" customHeight="1">
      <c r="A23" s="83" t="s">
        <v>610</v>
      </c>
      <c r="B23" s="250" t="s">
        <v>630</v>
      </c>
      <c r="C23" s="206">
        <v>1057</v>
      </c>
      <c r="D23" s="206">
        <v>1030636</v>
      </c>
      <c r="E23" s="206" t="s">
        <v>518</v>
      </c>
      <c r="F23" s="206">
        <v>6285</v>
      </c>
      <c r="G23" s="206">
        <v>42822</v>
      </c>
      <c r="H23" s="206">
        <v>21497236</v>
      </c>
      <c r="I23" s="206">
        <v>52806</v>
      </c>
      <c r="J23" s="206">
        <v>879792</v>
      </c>
    </row>
    <row r="24" spans="1:10" ht="18" customHeight="1">
      <c r="A24" s="83" t="s">
        <v>611</v>
      </c>
      <c r="B24" s="250" t="s">
        <v>599</v>
      </c>
      <c r="C24" s="206">
        <v>37747</v>
      </c>
      <c r="D24" s="206">
        <v>8699760</v>
      </c>
      <c r="E24" s="206">
        <v>5526</v>
      </c>
      <c r="F24" s="206">
        <v>1509299</v>
      </c>
      <c r="G24" s="206">
        <v>509</v>
      </c>
      <c r="H24" s="206">
        <v>92680</v>
      </c>
      <c r="I24" s="206" t="s">
        <v>518</v>
      </c>
      <c r="J24" s="206">
        <v>348</v>
      </c>
    </row>
    <row r="25" spans="1:10" ht="18" customHeight="1">
      <c r="A25" s="83" t="s">
        <v>132</v>
      </c>
      <c r="B25" s="250" t="s">
        <v>175</v>
      </c>
      <c r="C25" s="206">
        <v>18569</v>
      </c>
      <c r="D25" s="206">
        <v>2921369</v>
      </c>
      <c r="E25" s="206">
        <v>1</v>
      </c>
      <c r="F25" s="206">
        <v>71977</v>
      </c>
      <c r="G25" s="206" t="s">
        <v>518</v>
      </c>
      <c r="H25" s="206" t="s">
        <v>518</v>
      </c>
      <c r="I25" s="206" t="s">
        <v>518</v>
      </c>
      <c r="J25" s="206" t="s">
        <v>518</v>
      </c>
    </row>
    <row r="26" spans="1:10" ht="18" customHeight="1">
      <c r="A26" s="83" t="s">
        <v>133</v>
      </c>
      <c r="B26" s="250" t="s">
        <v>177</v>
      </c>
      <c r="C26" s="206">
        <v>372834</v>
      </c>
      <c r="D26" s="206">
        <v>107961075</v>
      </c>
      <c r="E26" s="206">
        <v>4508896</v>
      </c>
      <c r="F26" s="206">
        <v>12171959</v>
      </c>
      <c r="G26" s="206">
        <v>2563</v>
      </c>
      <c r="H26" s="206">
        <v>1129006</v>
      </c>
      <c r="I26" s="206">
        <v>23</v>
      </c>
      <c r="J26" s="206">
        <v>55171</v>
      </c>
    </row>
    <row r="27" spans="1:10" ht="30" customHeight="1">
      <c r="A27" s="83" t="s">
        <v>677</v>
      </c>
      <c r="B27" s="81"/>
      <c r="C27" s="206">
        <v>12314</v>
      </c>
      <c r="D27" s="206">
        <v>9098094</v>
      </c>
      <c r="E27" s="206">
        <v>65427</v>
      </c>
      <c r="F27" s="206">
        <v>81272</v>
      </c>
      <c r="G27" s="206" t="s">
        <v>518</v>
      </c>
      <c r="H27" s="206" t="s">
        <v>518</v>
      </c>
      <c r="I27" s="206" t="s">
        <v>518</v>
      </c>
      <c r="J27" s="206" t="s">
        <v>518</v>
      </c>
    </row>
    <row r="28" spans="1:10" ht="18" customHeight="1">
      <c r="A28" s="83" t="s">
        <v>135</v>
      </c>
      <c r="B28" s="250" t="s">
        <v>631</v>
      </c>
      <c r="C28" s="206">
        <v>371905</v>
      </c>
      <c r="D28" s="206">
        <v>121505592</v>
      </c>
      <c r="E28" s="206">
        <v>3377323</v>
      </c>
      <c r="F28" s="206">
        <v>23978522</v>
      </c>
      <c r="G28" s="206">
        <v>125</v>
      </c>
      <c r="H28" s="206">
        <v>65268</v>
      </c>
      <c r="I28" s="206" t="s">
        <v>518</v>
      </c>
      <c r="J28" s="206">
        <v>1231</v>
      </c>
    </row>
    <row r="29" spans="1:10" ht="18" customHeight="1">
      <c r="A29" s="83" t="s">
        <v>612</v>
      </c>
      <c r="B29" s="250" t="s">
        <v>632</v>
      </c>
      <c r="C29" s="206">
        <v>65530</v>
      </c>
      <c r="D29" s="206">
        <v>2136225</v>
      </c>
      <c r="E29" s="206" t="s">
        <v>518</v>
      </c>
      <c r="F29" s="206">
        <v>291552</v>
      </c>
      <c r="G29" s="206">
        <v>35112</v>
      </c>
      <c r="H29" s="206">
        <v>29933491</v>
      </c>
      <c r="I29" s="206">
        <v>1155</v>
      </c>
      <c r="J29" s="206">
        <v>508360</v>
      </c>
    </row>
    <row r="30" spans="1:10" ht="18" customHeight="1">
      <c r="A30" s="83" t="s">
        <v>181</v>
      </c>
      <c r="B30" s="81"/>
      <c r="C30" s="206">
        <v>507</v>
      </c>
      <c r="D30" s="206">
        <v>273241</v>
      </c>
      <c r="E30" s="206" t="s">
        <v>518</v>
      </c>
      <c r="F30" s="206">
        <v>5343</v>
      </c>
      <c r="G30" s="206">
        <v>1856</v>
      </c>
      <c r="H30" s="206">
        <v>1762978</v>
      </c>
      <c r="I30" s="206" t="s">
        <v>518</v>
      </c>
      <c r="J30" s="206">
        <v>7574</v>
      </c>
    </row>
    <row r="31" spans="1:10" ht="18" customHeight="1">
      <c r="A31" s="83" t="s">
        <v>136</v>
      </c>
      <c r="B31" s="81"/>
      <c r="C31" s="206">
        <v>2</v>
      </c>
      <c r="D31" s="206">
        <v>72</v>
      </c>
      <c r="E31" s="206" t="s">
        <v>518</v>
      </c>
      <c r="F31" s="206" t="s">
        <v>518</v>
      </c>
      <c r="G31" s="206">
        <v>1248</v>
      </c>
      <c r="H31" s="206">
        <v>1613696</v>
      </c>
      <c r="I31" s="206" t="s">
        <v>518</v>
      </c>
      <c r="J31" s="206">
        <v>6355</v>
      </c>
    </row>
    <row r="32" spans="1:10" ht="30" customHeight="1">
      <c r="A32" s="83" t="s">
        <v>137</v>
      </c>
      <c r="B32" s="250" t="s">
        <v>183</v>
      </c>
      <c r="C32" s="206">
        <v>119975</v>
      </c>
      <c r="D32" s="206">
        <v>27149912</v>
      </c>
      <c r="E32" s="206">
        <v>11873</v>
      </c>
      <c r="F32" s="206">
        <v>1609911</v>
      </c>
      <c r="G32" s="206">
        <v>782</v>
      </c>
      <c r="H32" s="206">
        <v>442630</v>
      </c>
      <c r="I32" s="206">
        <v>146115</v>
      </c>
      <c r="J32" s="206">
        <v>21234</v>
      </c>
    </row>
    <row r="33" spans="1:10" ht="18" customHeight="1">
      <c r="A33" s="83" t="s">
        <v>613</v>
      </c>
      <c r="B33" s="230"/>
      <c r="C33" s="206">
        <v>3101</v>
      </c>
      <c r="D33" s="206">
        <v>1828782</v>
      </c>
      <c r="E33" s="206" t="s">
        <v>518</v>
      </c>
      <c r="F33" s="206">
        <v>23976</v>
      </c>
      <c r="G33" s="206" t="s">
        <v>518</v>
      </c>
      <c r="H33" s="206" t="s">
        <v>518</v>
      </c>
      <c r="I33" s="206" t="s">
        <v>518</v>
      </c>
      <c r="J33" s="206" t="s">
        <v>518</v>
      </c>
    </row>
    <row r="34" spans="1:15" s="117" customFormat="1" ht="18" customHeight="1">
      <c r="A34" s="83" t="s">
        <v>614</v>
      </c>
      <c r="B34" s="250" t="s">
        <v>679</v>
      </c>
      <c r="C34" s="206">
        <v>4474</v>
      </c>
      <c r="D34" s="206">
        <v>11188785</v>
      </c>
      <c r="E34" s="206" t="s">
        <v>518</v>
      </c>
      <c r="F34" s="206">
        <v>36632</v>
      </c>
      <c r="G34" s="206">
        <v>69813</v>
      </c>
      <c r="H34" s="206">
        <v>29610806</v>
      </c>
      <c r="I34" s="206">
        <v>364063</v>
      </c>
      <c r="J34" s="206">
        <v>2193884</v>
      </c>
      <c r="L34"/>
      <c r="M34"/>
      <c r="N34"/>
      <c r="O34"/>
    </row>
    <row r="35" spans="1:15" s="117" customFormat="1" ht="18" customHeight="1">
      <c r="A35" s="83" t="s">
        <v>809</v>
      </c>
      <c r="B35" s="230" t="s">
        <v>810</v>
      </c>
      <c r="C35" s="206">
        <v>273291</v>
      </c>
      <c r="D35" s="206">
        <v>134360148</v>
      </c>
      <c r="E35" s="206">
        <v>3248747</v>
      </c>
      <c r="F35" s="206">
        <v>4205875</v>
      </c>
      <c r="G35" s="206">
        <v>23220</v>
      </c>
      <c r="H35" s="206">
        <v>7896001</v>
      </c>
      <c r="I35" s="206">
        <v>576849</v>
      </c>
      <c r="J35" s="206">
        <v>591910</v>
      </c>
      <c r="L35"/>
      <c r="M35"/>
      <c r="N35"/>
      <c r="O35"/>
    </row>
    <row r="36" spans="1:15" s="117" customFormat="1" ht="18" customHeight="1">
      <c r="A36" s="84" t="s">
        <v>649</v>
      </c>
      <c r="B36" s="251" t="s">
        <v>650</v>
      </c>
      <c r="C36" s="207" t="s">
        <v>518</v>
      </c>
      <c r="D36" s="207" t="s">
        <v>518</v>
      </c>
      <c r="E36" s="207" t="s">
        <v>518</v>
      </c>
      <c r="F36" s="207" t="s">
        <v>518</v>
      </c>
      <c r="G36" s="207" t="s">
        <v>518</v>
      </c>
      <c r="H36" s="207" t="s">
        <v>518</v>
      </c>
      <c r="I36" s="207" t="s">
        <v>518</v>
      </c>
      <c r="J36" s="207" t="s">
        <v>518</v>
      </c>
      <c r="L36"/>
      <c r="M36"/>
      <c r="N36"/>
      <c r="O36"/>
    </row>
    <row r="37" spans="1:15" s="117" customFormat="1" ht="30" customHeight="1">
      <c r="A37" s="83" t="s">
        <v>138</v>
      </c>
      <c r="B37" s="250"/>
      <c r="C37" s="206" t="s">
        <v>518</v>
      </c>
      <c r="D37" s="206" t="s">
        <v>518</v>
      </c>
      <c r="E37" s="206" t="s">
        <v>518</v>
      </c>
      <c r="F37" s="206" t="s">
        <v>518</v>
      </c>
      <c r="G37" s="206">
        <v>34111</v>
      </c>
      <c r="H37" s="206">
        <v>15342642</v>
      </c>
      <c r="I37" s="206">
        <v>456626</v>
      </c>
      <c r="J37" s="206">
        <v>1546377</v>
      </c>
      <c r="L37"/>
      <c r="M37"/>
      <c r="N37"/>
      <c r="O37"/>
    </row>
    <row r="38" spans="1:15" s="117" customFormat="1" ht="18" customHeight="1">
      <c r="A38" s="83" t="s">
        <v>615</v>
      </c>
      <c r="B38" s="250" t="s">
        <v>595</v>
      </c>
      <c r="C38" s="206">
        <v>669944</v>
      </c>
      <c r="D38" s="206">
        <v>153158228</v>
      </c>
      <c r="E38" s="206">
        <v>1731344</v>
      </c>
      <c r="F38" s="206">
        <v>10464939</v>
      </c>
      <c r="G38" s="206">
        <v>548</v>
      </c>
      <c r="H38" s="206">
        <v>162771</v>
      </c>
      <c r="I38" s="206" t="s">
        <v>518</v>
      </c>
      <c r="J38" s="206">
        <v>5571</v>
      </c>
      <c r="L38"/>
      <c r="M38"/>
      <c r="N38"/>
      <c r="O38"/>
    </row>
    <row r="39" spans="1:10" ht="18" customHeight="1">
      <c r="A39" s="83" t="s">
        <v>139</v>
      </c>
      <c r="B39" s="81"/>
      <c r="C39" s="206" t="s">
        <v>518</v>
      </c>
      <c r="D39" s="206" t="s">
        <v>518</v>
      </c>
      <c r="E39" s="206" t="s">
        <v>518</v>
      </c>
      <c r="F39" s="206" t="s">
        <v>518</v>
      </c>
      <c r="G39" s="206" t="s">
        <v>518</v>
      </c>
      <c r="H39" s="206" t="s">
        <v>518</v>
      </c>
      <c r="I39" s="206" t="s">
        <v>518</v>
      </c>
      <c r="J39" s="206" t="s">
        <v>518</v>
      </c>
    </row>
    <row r="40" spans="1:10" ht="18" customHeight="1">
      <c r="A40" s="83" t="s">
        <v>140</v>
      </c>
      <c r="B40" s="250" t="s">
        <v>185</v>
      </c>
      <c r="C40" s="206">
        <v>73350</v>
      </c>
      <c r="D40" s="206">
        <v>21108519</v>
      </c>
      <c r="E40" s="206">
        <v>234626</v>
      </c>
      <c r="F40" s="206">
        <v>1363376</v>
      </c>
      <c r="G40" s="206">
        <v>132</v>
      </c>
      <c r="H40" s="206">
        <v>39214</v>
      </c>
      <c r="I40" s="206" t="s">
        <v>518</v>
      </c>
      <c r="J40" s="206">
        <v>1307</v>
      </c>
    </row>
    <row r="41" spans="1:10" ht="18" customHeight="1">
      <c r="A41" s="83" t="s">
        <v>141</v>
      </c>
      <c r="B41" s="250" t="s">
        <v>188</v>
      </c>
      <c r="C41" s="206">
        <v>1715</v>
      </c>
      <c r="D41" s="206">
        <v>1266500</v>
      </c>
      <c r="E41" s="206" t="s">
        <v>518</v>
      </c>
      <c r="F41" s="206">
        <v>10634</v>
      </c>
      <c r="G41" s="206" t="s">
        <v>518</v>
      </c>
      <c r="H41" s="206" t="s">
        <v>518</v>
      </c>
      <c r="I41" s="206" t="s">
        <v>518</v>
      </c>
      <c r="J41" s="206" t="s">
        <v>518</v>
      </c>
    </row>
    <row r="42" spans="1:10" ht="30" customHeight="1">
      <c r="A42" s="83" t="s">
        <v>142</v>
      </c>
      <c r="B42" s="250" t="s">
        <v>190</v>
      </c>
      <c r="C42" s="206">
        <v>387029</v>
      </c>
      <c r="D42" s="206">
        <v>323022042</v>
      </c>
      <c r="E42" s="206">
        <v>12135695</v>
      </c>
      <c r="F42" s="206">
        <v>20649006</v>
      </c>
      <c r="G42" s="206">
        <v>75071</v>
      </c>
      <c r="H42" s="206">
        <v>46237668</v>
      </c>
      <c r="I42" s="206">
        <v>-804</v>
      </c>
      <c r="J42" s="206">
        <v>6788386</v>
      </c>
    </row>
    <row r="43" spans="1:10" ht="18" customHeight="1">
      <c r="A43" s="83" t="s">
        <v>143</v>
      </c>
      <c r="B43" s="250" t="s">
        <v>192</v>
      </c>
      <c r="C43" s="206">
        <v>989</v>
      </c>
      <c r="D43" s="206">
        <v>2107291</v>
      </c>
      <c r="E43" s="206" t="s">
        <v>518</v>
      </c>
      <c r="F43" s="206">
        <v>5595</v>
      </c>
      <c r="G43" s="206" t="s">
        <v>518</v>
      </c>
      <c r="H43" s="206" t="s">
        <v>518</v>
      </c>
      <c r="I43" s="206" t="s">
        <v>518</v>
      </c>
      <c r="J43" s="206" t="s">
        <v>518</v>
      </c>
    </row>
    <row r="44" spans="1:10" ht="18" customHeight="1">
      <c r="A44" s="83" t="s">
        <v>146</v>
      </c>
      <c r="B44" s="250" t="s">
        <v>651</v>
      </c>
      <c r="C44" s="206">
        <v>967048</v>
      </c>
      <c r="D44" s="206">
        <v>453084501</v>
      </c>
      <c r="E44" s="206">
        <v>343163</v>
      </c>
      <c r="F44" s="206">
        <v>13190169</v>
      </c>
      <c r="G44" s="206">
        <v>172186</v>
      </c>
      <c r="H44" s="206">
        <v>57811936</v>
      </c>
      <c r="I44" s="206">
        <v>1516596</v>
      </c>
      <c r="J44" s="206">
        <v>2238773</v>
      </c>
    </row>
    <row r="45" spans="1:10" ht="18" customHeight="1">
      <c r="A45" s="83" t="s">
        <v>147</v>
      </c>
      <c r="B45" s="81"/>
      <c r="C45" s="206">
        <v>154</v>
      </c>
      <c r="D45" s="206">
        <v>194088</v>
      </c>
      <c r="E45" s="206" t="s">
        <v>518</v>
      </c>
      <c r="F45" s="206">
        <v>4486</v>
      </c>
      <c r="G45" s="206" t="s">
        <v>518</v>
      </c>
      <c r="H45" s="206" t="s">
        <v>518</v>
      </c>
      <c r="I45" s="206" t="s">
        <v>518</v>
      </c>
      <c r="J45" s="206" t="s">
        <v>518</v>
      </c>
    </row>
    <row r="46" spans="1:10" ht="18" customHeight="1">
      <c r="A46" s="83" t="s">
        <v>148</v>
      </c>
      <c r="B46" s="250" t="s">
        <v>652</v>
      </c>
      <c r="C46" s="206">
        <v>271163</v>
      </c>
      <c r="D46" s="206">
        <v>126332783</v>
      </c>
      <c r="E46" s="206">
        <v>422140</v>
      </c>
      <c r="F46" s="206">
        <v>2956998</v>
      </c>
      <c r="G46" s="206">
        <v>47584</v>
      </c>
      <c r="H46" s="206">
        <v>10811444</v>
      </c>
      <c r="I46" s="206">
        <v>171507</v>
      </c>
      <c r="J46" s="206">
        <v>869625</v>
      </c>
    </row>
    <row r="47" spans="1:10" ht="30" customHeight="1">
      <c r="A47" s="83" t="s">
        <v>616</v>
      </c>
      <c r="B47" s="250" t="s">
        <v>653</v>
      </c>
      <c r="C47" s="206">
        <v>128848</v>
      </c>
      <c r="D47" s="206">
        <v>11342915</v>
      </c>
      <c r="E47" s="206">
        <v>2830</v>
      </c>
      <c r="F47" s="206">
        <v>1041731</v>
      </c>
      <c r="G47" s="206">
        <v>3842</v>
      </c>
      <c r="H47" s="206">
        <v>3171058</v>
      </c>
      <c r="I47" s="206">
        <v>31</v>
      </c>
      <c r="J47" s="206">
        <v>265581</v>
      </c>
    </row>
    <row r="48" spans="1:10" ht="18" customHeight="1">
      <c r="A48" s="83" t="s">
        <v>149</v>
      </c>
      <c r="B48" s="250" t="s">
        <v>200</v>
      </c>
      <c r="C48" s="206">
        <v>90235</v>
      </c>
      <c r="D48" s="206">
        <v>7112502</v>
      </c>
      <c r="E48" s="206">
        <v>166</v>
      </c>
      <c r="F48" s="206">
        <v>449727</v>
      </c>
      <c r="G48" s="206" t="s">
        <v>518</v>
      </c>
      <c r="H48" s="206" t="s">
        <v>518</v>
      </c>
      <c r="I48" s="206" t="s">
        <v>518</v>
      </c>
      <c r="J48" s="206" t="s">
        <v>518</v>
      </c>
    </row>
    <row r="49" spans="1:10" ht="18" customHeight="1">
      <c r="A49" s="83" t="s">
        <v>617</v>
      </c>
      <c r="B49" s="250"/>
      <c r="C49" s="206" t="s">
        <v>518</v>
      </c>
      <c r="D49" s="206" t="s">
        <v>518</v>
      </c>
      <c r="E49" s="206" t="s">
        <v>518</v>
      </c>
      <c r="F49" s="206" t="s">
        <v>518</v>
      </c>
      <c r="G49" s="206" t="s">
        <v>518</v>
      </c>
      <c r="H49" s="206" t="s">
        <v>518</v>
      </c>
      <c r="I49" s="206" t="s">
        <v>518</v>
      </c>
      <c r="J49" s="206" t="s">
        <v>518</v>
      </c>
    </row>
    <row r="50" spans="1:10" ht="18" customHeight="1">
      <c r="A50" s="83" t="s">
        <v>803</v>
      </c>
      <c r="B50" s="230"/>
      <c r="C50" s="206" t="s">
        <v>518</v>
      </c>
      <c r="D50" s="206" t="s">
        <v>518</v>
      </c>
      <c r="E50" s="206" t="s">
        <v>518</v>
      </c>
      <c r="F50" s="206" t="s">
        <v>518</v>
      </c>
      <c r="G50" s="206">
        <v>18737</v>
      </c>
      <c r="H50" s="206">
        <v>21308333</v>
      </c>
      <c r="I50" s="206">
        <v>1443661</v>
      </c>
      <c r="J50" s="206">
        <v>553396</v>
      </c>
    </row>
    <row r="51" spans="1:10" ht="18" customHeight="1">
      <c r="A51" s="83" t="s">
        <v>150</v>
      </c>
      <c r="B51" s="250"/>
      <c r="C51" s="206" t="s">
        <v>518</v>
      </c>
      <c r="D51" s="206" t="s">
        <v>518</v>
      </c>
      <c r="E51" s="206" t="s">
        <v>518</v>
      </c>
      <c r="F51" s="206" t="s">
        <v>518</v>
      </c>
      <c r="G51" s="206">
        <v>174</v>
      </c>
      <c r="H51" s="206">
        <v>395</v>
      </c>
      <c r="I51" s="206" t="s">
        <v>518</v>
      </c>
      <c r="J51" s="206">
        <v>578</v>
      </c>
    </row>
    <row r="52" spans="1:10" ht="30" customHeight="1">
      <c r="A52" s="83" t="s">
        <v>151</v>
      </c>
      <c r="B52" s="270" t="s">
        <v>204</v>
      </c>
      <c r="C52" s="206">
        <v>5868</v>
      </c>
      <c r="D52" s="206">
        <v>7309109</v>
      </c>
      <c r="E52" s="206" t="s">
        <v>518</v>
      </c>
      <c r="F52" s="206">
        <v>27242</v>
      </c>
      <c r="G52" s="206" t="s">
        <v>518</v>
      </c>
      <c r="H52" s="206" t="s">
        <v>518</v>
      </c>
      <c r="I52" s="206" t="s">
        <v>518</v>
      </c>
      <c r="J52" s="206" t="s">
        <v>518</v>
      </c>
    </row>
    <row r="53" spans="1:15" s="117" customFormat="1" ht="18" customHeight="1">
      <c r="A53" s="83" t="s">
        <v>808</v>
      </c>
      <c r="B53" s="250" t="s">
        <v>807</v>
      </c>
      <c r="C53" s="206" t="s">
        <v>518</v>
      </c>
      <c r="D53" s="206" t="s">
        <v>518</v>
      </c>
      <c r="E53" s="206" t="s">
        <v>518</v>
      </c>
      <c r="F53" s="206" t="s">
        <v>518</v>
      </c>
      <c r="G53" s="206" t="s">
        <v>518</v>
      </c>
      <c r="H53" s="206" t="s">
        <v>518</v>
      </c>
      <c r="I53" s="206" t="s">
        <v>518</v>
      </c>
      <c r="J53" s="206" t="s">
        <v>518</v>
      </c>
      <c r="L53"/>
      <c r="M53"/>
      <c r="N53"/>
      <c r="O53"/>
    </row>
    <row r="54" spans="1:15" s="117" customFormat="1" ht="18" customHeight="1">
      <c r="A54" s="83" t="s">
        <v>618</v>
      </c>
      <c r="B54" s="250"/>
      <c r="C54" s="206">
        <v>73</v>
      </c>
      <c r="D54" s="206">
        <v>90034</v>
      </c>
      <c r="E54" s="206" t="s">
        <v>518</v>
      </c>
      <c r="F54" s="206">
        <v>408</v>
      </c>
      <c r="G54" s="206" t="s">
        <v>518</v>
      </c>
      <c r="H54" s="206" t="s">
        <v>518</v>
      </c>
      <c r="I54" s="206" t="s">
        <v>518</v>
      </c>
      <c r="J54" s="206" t="s">
        <v>518</v>
      </c>
      <c r="L54"/>
      <c r="M54"/>
      <c r="N54"/>
      <c r="O54"/>
    </row>
    <row r="55" spans="1:15" s="117" customFormat="1" ht="18" customHeight="1">
      <c r="A55" s="83" t="s">
        <v>152</v>
      </c>
      <c r="B55" s="230" t="s">
        <v>207</v>
      </c>
      <c r="C55" s="206" t="s">
        <v>518</v>
      </c>
      <c r="D55" s="206" t="s">
        <v>518</v>
      </c>
      <c r="E55" s="206" t="s">
        <v>518</v>
      </c>
      <c r="F55" s="206" t="s">
        <v>518</v>
      </c>
      <c r="G55" s="206" t="s">
        <v>518</v>
      </c>
      <c r="H55" s="206" t="s">
        <v>518</v>
      </c>
      <c r="I55" s="206" t="s">
        <v>518</v>
      </c>
      <c r="J55" s="206" t="s">
        <v>518</v>
      </c>
      <c r="L55"/>
      <c r="M55"/>
      <c r="N55"/>
      <c r="O55"/>
    </row>
    <row r="56" spans="1:10" ht="18" customHeight="1">
      <c r="A56" s="83" t="s">
        <v>762</v>
      </c>
      <c r="B56" s="230" t="s">
        <v>763</v>
      </c>
      <c r="C56" s="206">
        <v>1099556</v>
      </c>
      <c r="D56" s="206">
        <v>594755251</v>
      </c>
      <c r="E56" s="206">
        <v>5028184</v>
      </c>
      <c r="F56" s="206">
        <v>24839958</v>
      </c>
      <c r="G56" s="206">
        <v>209397</v>
      </c>
      <c r="H56" s="206">
        <v>87268094</v>
      </c>
      <c r="I56" s="206">
        <v>323514</v>
      </c>
      <c r="J56" s="206">
        <v>3222318</v>
      </c>
    </row>
    <row r="57" spans="1:10" ht="30" customHeight="1">
      <c r="A57" s="83" t="s">
        <v>154</v>
      </c>
      <c r="B57" s="230"/>
      <c r="C57" s="206" t="s">
        <v>518</v>
      </c>
      <c r="D57" s="206" t="s">
        <v>518</v>
      </c>
      <c r="E57" s="206" t="s">
        <v>518</v>
      </c>
      <c r="F57" s="206" t="s">
        <v>518</v>
      </c>
      <c r="G57" s="206" t="s">
        <v>518</v>
      </c>
      <c r="H57" s="206" t="s">
        <v>518</v>
      </c>
      <c r="I57" s="206" t="s">
        <v>518</v>
      </c>
      <c r="J57" s="206" t="s">
        <v>518</v>
      </c>
    </row>
    <row r="58" spans="1:10" ht="18" customHeight="1">
      <c r="A58" s="83" t="s">
        <v>764</v>
      </c>
      <c r="B58" s="81"/>
      <c r="C58" s="206" t="s">
        <v>518</v>
      </c>
      <c r="D58" s="206" t="s">
        <v>518</v>
      </c>
      <c r="E58" s="206" t="s">
        <v>518</v>
      </c>
      <c r="F58" s="206" t="s">
        <v>518</v>
      </c>
      <c r="G58" s="206">
        <v>1125</v>
      </c>
      <c r="H58" s="206">
        <v>537293</v>
      </c>
      <c r="I58" s="206" t="s">
        <v>518</v>
      </c>
      <c r="J58" s="206">
        <v>8257</v>
      </c>
    </row>
    <row r="59" spans="1:15" s="117" customFormat="1" ht="18" customHeight="1">
      <c r="A59" s="83" t="s">
        <v>155</v>
      </c>
      <c r="B59" s="250" t="s">
        <v>210</v>
      </c>
      <c r="C59" s="206" t="s">
        <v>518</v>
      </c>
      <c r="D59" s="206" t="s">
        <v>518</v>
      </c>
      <c r="E59" s="206" t="s">
        <v>518</v>
      </c>
      <c r="F59" s="206" t="s">
        <v>518</v>
      </c>
      <c r="G59" s="206" t="s">
        <v>518</v>
      </c>
      <c r="H59" s="206" t="s">
        <v>518</v>
      </c>
      <c r="I59" s="206" t="s">
        <v>518</v>
      </c>
      <c r="J59" s="206" t="s">
        <v>518</v>
      </c>
      <c r="L59"/>
      <c r="M59"/>
      <c r="N59"/>
      <c r="O59"/>
    </row>
    <row r="60" spans="1:15" s="117" customFormat="1" ht="18" customHeight="1">
      <c r="A60" s="83" t="s">
        <v>675</v>
      </c>
      <c r="B60" s="250" t="s">
        <v>668</v>
      </c>
      <c r="C60" s="206" t="s">
        <v>518</v>
      </c>
      <c r="D60" s="206" t="s">
        <v>518</v>
      </c>
      <c r="E60" s="206" t="s">
        <v>518</v>
      </c>
      <c r="F60" s="206" t="s">
        <v>518</v>
      </c>
      <c r="G60" s="206" t="s">
        <v>518</v>
      </c>
      <c r="H60" s="206" t="s">
        <v>518</v>
      </c>
      <c r="I60" s="206" t="s">
        <v>518</v>
      </c>
      <c r="J60" s="206" t="s">
        <v>518</v>
      </c>
      <c r="L60"/>
      <c r="M60"/>
      <c r="N60"/>
      <c r="O60"/>
    </row>
    <row r="61" spans="1:15" s="117" customFormat="1" ht="18" customHeight="1">
      <c r="A61" s="84" t="s">
        <v>156</v>
      </c>
      <c r="B61" s="251" t="s">
        <v>212</v>
      </c>
      <c r="C61" s="207">
        <v>31</v>
      </c>
      <c r="D61" s="207">
        <v>108</v>
      </c>
      <c r="E61" s="207" t="s">
        <v>518</v>
      </c>
      <c r="F61" s="207" t="s">
        <v>518</v>
      </c>
      <c r="G61" s="207" t="s">
        <v>518</v>
      </c>
      <c r="H61" s="207" t="s">
        <v>518</v>
      </c>
      <c r="I61" s="207" t="s">
        <v>518</v>
      </c>
      <c r="J61" s="207" t="s">
        <v>518</v>
      </c>
      <c r="L61"/>
      <c r="M61"/>
      <c r="N61"/>
      <c r="O61"/>
    </row>
    <row r="62" spans="1:10" ht="30" customHeight="1">
      <c r="A62" s="260" t="s">
        <v>619</v>
      </c>
      <c r="B62" s="261" t="s">
        <v>654</v>
      </c>
      <c r="C62" s="244">
        <v>2511</v>
      </c>
      <c r="D62" s="244">
        <v>2512660</v>
      </c>
      <c r="E62" s="244" t="s">
        <v>518</v>
      </c>
      <c r="F62" s="244">
        <v>33939</v>
      </c>
      <c r="G62" s="244">
        <v>50944</v>
      </c>
      <c r="H62" s="244">
        <v>10096632</v>
      </c>
      <c r="I62" s="244">
        <v>122755</v>
      </c>
      <c r="J62" s="244">
        <v>1698592</v>
      </c>
    </row>
    <row r="63" spans="1:10" ht="18" customHeight="1">
      <c r="A63" s="83" t="s">
        <v>620</v>
      </c>
      <c r="B63" s="250" t="s">
        <v>526</v>
      </c>
      <c r="C63" s="206">
        <v>304492</v>
      </c>
      <c r="D63" s="206">
        <v>131156156</v>
      </c>
      <c r="E63" s="206">
        <v>686140</v>
      </c>
      <c r="F63" s="206">
        <v>2780214</v>
      </c>
      <c r="G63" s="206">
        <v>71409</v>
      </c>
      <c r="H63" s="206">
        <v>17858865</v>
      </c>
      <c r="I63" s="206">
        <v>1539975</v>
      </c>
      <c r="J63" s="206">
        <v>1005592</v>
      </c>
    </row>
    <row r="64" spans="1:10" ht="18" customHeight="1">
      <c r="A64" s="83" t="s">
        <v>621</v>
      </c>
      <c r="B64" s="250" t="s">
        <v>628</v>
      </c>
      <c r="C64" s="206" t="s">
        <v>518</v>
      </c>
      <c r="D64" s="206" t="s">
        <v>518</v>
      </c>
      <c r="E64" s="206" t="s">
        <v>518</v>
      </c>
      <c r="F64" s="206" t="s">
        <v>518</v>
      </c>
      <c r="G64" s="206" t="s">
        <v>518</v>
      </c>
      <c r="H64" s="206" t="s">
        <v>518</v>
      </c>
      <c r="I64" s="206" t="s">
        <v>518</v>
      </c>
      <c r="J64" s="206" t="s">
        <v>518</v>
      </c>
    </row>
    <row r="65" spans="1:10" ht="18" customHeight="1">
      <c r="A65" s="83" t="s">
        <v>622</v>
      </c>
      <c r="B65" s="250" t="s">
        <v>655</v>
      </c>
      <c r="C65" s="206">
        <v>34290</v>
      </c>
      <c r="D65" s="206">
        <v>144780099</v>
      </c>
      <c r="E65" s="206">
        <v>4588796</v>
      </c>
      <c r="F65" s="206">
        <v>758258</v>
      </c>
      <c r="G65" s="206">
        <v>51</v>
      </c>
      <c r="H65" s="206">
        <v>62416</v>
      </c>
      <c r="I65" s="206" t="s">
        <v>518</v>
      </c>
      <c r="J65" s="206">
        <v>508</v>
      </c>
    </row>
    <row r="66" spans="1:10" ht="18" customHeight="1">
      <c r="A66" s="83" t="s">
        <v>623</v>
      </c>
      <c r="B66" s="250"/>
      <c r="C66" s="206">
        <v>53953</v>
      </c>
      <c r="D66" s="206">
        <v>28198744</v>
      </c>
      <c r="E66" s="206" t="s">
        <v>518</v>
      </c>
      <c r="F66" s="206">
        <v>342303</v>
      </c>
      <c r="G66" s="206">
        <v>2271</v>
      </c>
      <c r="H66" s="206">
        <v>825858</v>
      </c>
      <c r="I66" s="206" t="s">
        <v>518</v>
      </c>
      <c r="J66" s="206">
        <v>17301</v>
      </c>
    </row>
    <row r="67" spans="1:10" ht="30" customHeight="1">
      <c r="A67" s="83" t="s">
        <v>624</v>
      </c>
      <c r="B67" s="228"/>
      <c r="C67" s="206">
        <v>3427</v>
      </c>
      <c r="D67" s="206">
        <v>11709099</v>
      </c>
      <c r="E67" s="206" t="s">
        <v>518</v>
      </c>
      <c r="F67" s="206">
        <v>32186</v>
      </c>
      <c r="G67" s="206">
        <v>72714</v>
      </c>
      <c r="H67" s="206">
        <v>31581672</v>
      </c>
      <c r="I67" s="206">
        <v>70652</v>
      </c>
      <c r="J67" s="206">
        <v>2974059</v>
      </c>
    </row>
    <row r="68" spans="1:10" ht="18" customHeight="1">
      <c r="A68" s="83" t="s">
        <v>214</v>
      </c>
      <c r="B68" s="250"/>
      <c r="C68" s="206">
        <v>39603</v>
      </c>
      <c r="D68" s="206">
        <v>11519070</v>
      </c>
      <c r="E68" s="206" t="s">
        <v>518</v>
      </c>
      <c r="F68" s="206">
        <v>279344</v>
      </c>
      <c r="G68" s="206">
        <v>27300</v>
      </c>
      <c r="H68" s="206">
        <v>7068192</v>
      </c>
      <c r="I68" s="206">
        <v>-23</v>
      </c>
      <c r="J68" s="206">
        <v>236259</v>
      </c>
    </row>
    <row r="69" spans="1:14" s="117" customFormat="1" ht="18" customHeight="1">
      <c r="A69" s="83" t="s">
        <v>122</v>
      </c>
      <c r="B69" s="81" t="s">
        <v>122</v>
      </c>
      <c r="C69" s="235"/>
      <c r="D69" s="235"/>
      <c r="E69" s="235"/>
      <c r="F69" s="235"/>
      <c r="G69" s="235"/>
      <c r="H69" s="235"/>
      <c r="I69" s="235"/>
      <c r="J69" s="236"/>
      <c r="L69"/>
      <c r="M69"/>
      <c r="N69"/>
    </row>
    <row r="70" spans="1:10" ht="13.5" customHeight="1">
      <c r="A70" s="85" t="s">
        <v>543</v>
      </c>
      <c r="B70" s="87" t="s">
        <v>242</v>
      </c>
      <c r="C70" s="240">
        <f>SUM(C12:C68)</f>
        <v>9254424</v>
      </c>
      <c r="D70" s="240">
        <f aca="true" t="shared" si="0" ref="D70:J70">SUM(D12:D68)</f>
        <v>3840958963</v>
      </c>
      <c r="E70" s="240">
        <f t="shared" si="0"/>
        <v>49363739</v>
      </c>
      <c r="F70" s="240">
        <f t="shared" si="0"/>
        <v>164472058</v>
      </c>
      <c r="G70" s="240">
        <f t="shared" si="0"/>
        <v>1656819</v>
      </c>
      <c r="H70" s="240">
        <f t="shared" si="0"/>
        <v>654934874</v>
      </c>
      <c r="I70" s="240">
        <f t="shared" si="0"/>
        <v>10877860</v>
      </c>
      <c r="J70" s="240">
        <f t="shared" si="0"/>
        <v>37945282</v>
      </c>
    </row>
    <row r="71" spans="3:10" ht="13.5" customHeight="1">
      <c r="C71" s="172"/>
      <c r="D71" s="172"/>
      <c r="E71" s="172"/>
      <c r="F71" s="172"/>
      <c r="G71" s="172"/>
      <c r="H71" s="172"/>
      <c r="I71" s="172"/>
      <c r="J71" s="172"/>
    </row>
    <row r="72" spans="3:10" ht="13.5" customHeight="1">
      <c r="C72" s="172"/>
      <c r="D72" s="172"/>
      <c r="E72" s="172"/>
      <c r="F72" s="172"/>
      <c r="G72" s="172"/>
      <c r="H72" s="172"/>
      <c r="I72" s="172"/>
      <c r="J72" s="172"/>
    </row>
    <row r="73" spans="3:10" ht="13.5" customHeight="1">
      <c r="C73" s="172"/>
      <c r="D73" s="172"/>
      <c r="E73" s="172"/>
      <c r="F73" s="172"/>
      <c r="G73" s="172"/>
      <c r="H73" s="172"/>
      <c r="I73" s="172"/>
      <c r="J73" s="172"/>
    </row>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sheetData>
  <sheetProtection/>
  <mergeCells count="6">
    <mergeCell ref="A1:J1"/>
    <mergeCell ref="A2:J2"/>
    <mergeCell ref="C8:F8"/>
    <mergeCell ref="G8:J8"/>
    <mergeCell ref="A6:C6"/>
    <mergeCell ref="A5:B5"/>
  </mergeCells>
  <printOptions/>
  <pageMargins left="0.31496062992125984" right="0.31496062992125984" top="0.31496062992125984" bottom="0.2362204724409449" header="0.2755905511811024" footer="0.5118110236220472"/>
  <pageSetup fitToHeight="3"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V38"/>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16384" width="9.00390625" style="13" customWidth="1"/>
  </cols>
  <sheetData>
    <row r="1" s="46" customFormat="1" ht="6" customHeight="1" thickBot="1">
      <c r="H1" s="76"/>
    </row>
    <row r="2" spans="1:8" s="8" customFormat="1" ht="31.5" customHeight="1" thickBot="1">
      <c r="A2" s="273" t="s">
        <v>239</v>
      </c>
      <c r="B2" s="273"/>
      <c r="C2" s="273"/>
      <c r="D2" s="273"/>
      <c r="E2" s="273"/>
      <c r="F2" s="273"/>
      <c r="G2" s="273"/>
      <c r="H2" s="108" t="s">
        <v>719</v>
      </c>
    </row>
    <row r="3" spans="1:8" s="8" customFormat="1" ht="25.5" customHeight="1">
      <c r="A3" s="273" t="s">
        <v>798</v>
      </c>
      <c r="B3" s="273"/>
      <c r="C3" s="273"/>
      <c r="D3" s="273"/>
      <c r="E3" s="273"/>
      <c r="F3" s="273"/>
      <c r="G3" s="273"/>
      <c r="H3" s="97"/>
    </row>
    <row r="4" spans="1:8" ht="3" customHeight="1">
      <c r="A4" s="2"/>
      <c r="B4" s="2"/>
      <c r="C4" s="2"/>
      <c r="D4" s="3"/>
      <c r="E4" s="3"/>
      <c r="F4" s="3"/>
      <c r="G4" s="1"/>
      <c r="H4" s="1"/>
    </row>
    <row r="5" spans="1:8" ht="3" customHeight="1">
      <c r="A5" s="1"/>
      <c r="B5" s="1"/>
      <c r="C5" s="5"/>
      <c r="D5" s="5"/>
      <c r="E5" s="5"/>
      <c r="F5" s="5"/>
      <c r="G5" s="1"/>
      <c r="H5" s="1"/>
    </row>
    <row r="6" spans="1:8" s="44" customFormat="1" ht="3" customHeight="1">
      <c r="A6" s="279"/>
      <c r="B6" s="279"/>
      <c r="C6" s="73"/>
      <c r="D6" s="73"/>
      <c r="E6" s="73"/>
      <c r="F6" s="73"/>
      <c r="G6" s="75"/>
      <c r="H6" s="75"/>
    </row>
    <row r="7" spans="1:8" s="44" customFormat="1" ht="27.75" customHeight="1">
      <c r="A7" s="279" t="s">
        <v>715</v>
      </c>
      <c r="B7" s="279"/>
      <c r="C7" s="279"/>
      <c r="D7" s="279"/>
      <c r="E7" s="279"/>
      <c r="F7" s="279"/>
      <c r="G7" s="75"/>
      <c r="H7" s="75"/>
    </row>
    <row r="8" spans="1:8" ht="6" customHeight="1">
      <c r="A8" s="7"/>
      <c r="B8" s="1"/>
      <c r="C8" s="5"/>
      <c r="D8" s="5"/>
      <c r="E8" s="5"/>
      <c r="F8" s="5"/>
      <c r="G8" s="1"/>
      <c r="H8" s="1"/>
    </row>
    <row r="9" spans="1:8" s="46" customFormat="1" ht="21" customHeight="1">
      <c r="A9" s="45"/>
      <c r="B9" s="45"/>
      <c r="C9" s="274" t="s">
        <v>720</v>
      </c>
      <c r="D9" s="275"/>
      <c r="E9" s="275"/>
      <c r="F9" s="275"/>
      <c r="G9" s="275"/>
      <c r="H9" s="276"/>
    </row>
    <row r="10" spans="1:8" s="46" customFormat="1" ht="21" customHeight="1">
      <c r="A10" s="47"/>
      <c r="B10" s="48"/>
      <c r="C10" s="280" t="s">
        <v>722</v>
      </c>
      <c r="D10" s="278"/>
      <c r="E10" s="282" t="s">
        <v>721</v>
      </c>
      <c r="F10" s="288"/>
      <c r="G10" s="277" t="s">
        <v>723</v>
      </c>
      <c r="H10" s="281"/>
    </row>
    <row r="11" spans="1:8" s="46" customFormat="1" ht="54" customHeight="1">
      <c r="A11" s="50" t="s">
        <v>327</v>
      </c>
      <c r="B11" s="51" t="s">
        <v>328</v>
      </c>
      <c r="C11" s="51" t="s">
        <v>716</v>
      </c>
      <c r="D11" s="51" t="s">
        <v>717</v>
      </c>
      <c r="E11" s="51" t="s">
        <v>716</v>
      </c>
      <c r="F11" s="51" t="s">
        <v>717</v>
      </c>
      <c r="G11" s="51" t="s">
        <v>716</v>
      </c>
      <c r="H11" s="51" t="s">
        <v>717</v>
      </c>
    </row>
    <row r="12" spans="1:11" s="46" customFormat="1" ht="21" customHeight="1">
      <c r="A12" s="54" t="s">
        <v>334</v>
      </c>
      <c r="B12" s="55" t="s">
        <v>335</v>
      </c>
      <c r="C12" s="58" t="s">
        <v>308</v>
      </c>
      <c r="D12" s="58" t="s">
        <v>308</v>
      </c>
      <c r="E12" s="58" t="s">
        <v>308</v>
      </c>
      <c r="F12" s="58" t="s">
        <v>308</v>
      </c>
      <c r="G12" s="58" t="s">
        <v>308</v>
      </c>
      <c r="H12" s="58" t="s">
        <v>308</v>
      </c>
      <c r="J12" s="96"/>
      <c r="K12" s="96"/>
    </row>
    <row r="13" spans="1:22" s="46" customFormat="1" ht="21" customHeight="1">
      <c r="A13" s="59"/>
      <c r="B13" s="60" t="s">
        <v>336</v>
      </c>
      <c r="C13" s="212">
        <v>31965204</v>
      </c>
      <c r="D13" s="212">
        <v>31753264</v>
      </c>
      <c r="E13" s="212">
        <v>16988010</v>
      </c>
      <c r="F13" s="212">
        <v>12158659</v>
      </c>
      <c r="G13" s="212">
        <v>48953214</v>
      </c>
      <c r="H13" s="212">
        <v>43911923</v>
      </c>
      <c r="I13" s="259"/>
      <c r="J13" s="259"/>
      <c r="K13" s="259"/>
      <c r="Q13" s="259"/>
      <c r="R13" s="259"/>
      <c r="S13" s="259"/>
      <c r="T13" s="259"/>
      <c r="U13" s="259"/>
      <c r="V13" s="259"/>
    </row>
    <row r="14" spans="1:22" s="46" customFormat="1" ht="43.5" customHeight="1">
      <c r="A14" s="59"/>
      <c r="B14" s="62" t="s">
        <v>337</v>
      </c>
      <c r="C14" s="212">
        <v>0</v>
      </c>
      <c r="D14" s="212">
        <v>722353</v>
      </c>
      <c r="E14" s="212">
        <v>0</v>
      </c>
      <c r="F14" s="212">
        <v>174541</v>
      </c>
      <c r="G14" s="212">
        <v>0</v>
      </c>
      <c r="H14" s="212">
        <v>896894</v>
      </c>
      <c r="I14" s="259"/>
      <c r="J14" s="259"/>
      <c r="K14" s="259"/>
      <c r="Q14" s="259"/>
      <c r="R14" s="259"/>
      <c r="S14" s="259"/>
      <c r="T14" s="259"/>
      <c r="U14" s="259"/>
      <c r="V14" s="259"/>
    </row>
    <row r="15" spans="1:22" s="46" customFormat="1" ht="21" customHeight="1">
      <c r="A15" s="59"/>
      <c r="B15" s="62" t="s">
        <v>338</v>
      </c>
      <c r="C15" s="212">
        <v>0</v>
      </c>
      <c r="D15" s="212">
        <v>252934</v>
      </c>
      <c r="E15" s="212">
        <v>0</v>
      </c>
      <c r="F15" s="212">
        <v>88410</v>
      </c>
      <c r="G15" s="212">
        <v>0</v>
      </c>
      <c r="H15" s="212">
        <v>341344</v>
      </c>
      <c r="I15" s="259"/>
      <c r="J15" s="259"/>
      <c r="K15" s="259"/>
      <c r="Q15" s="259"/>
      <c r="R15" s="259"/>
      <c r="S15" s="259"/>
      <c r="T15" s="259"/>
      <c r="U15" s="259"/>
      <c r="V15" s="259"/>
    </row>
    <row r="16" spans="1:22" s="46" customFormat="1" ht="21" customHeight="1">
      <c r="A16" s="59"/>
      <c r="B16" s="62" t="s">
        <v>339</v>
      </c>
      <c r="C16" s="212">
        <v>41159</v>
      </c>
      <c r="D16" s="212">
        <v>207562</v>
      </c>
      <c r="E16" s="212">
        <v>46355</v>
      </c>
      <c r="F16" s="212">
        <v>6290</v>
      </c>
      <c r="G16" s="212">
        <v>87514</v>
      </c>
      <c r="H16" s="212">
        <v>213852</v>
      </c>
      <c r="I16" s="259"/>
      <c r="J16" s="259"/>
      <c r="K16" s="259"/>
      <c r="Q16" s="259"/>
      <c r="R16" s="259"/>
      <c r="S16" s="259"/>
      <c r="T16" s="259"/>
      <c r="U16" s="259"/>
      <c r="V16" s="259"/>
    </row>
    <row r="17" spans="1:22" s="46" customFormat="1" ht="21" customHeight="1">
      <c r="A17" s="59"/>
      <c r="B17" s="65" t="s">
        <v>340</v>
      </c>
      <c r="C17" s="212">
        <v>193443</v>
      </c>
      <c r="D17" s="212">
        <v>2376937</v>
      </c>
      <c r="E17" s="212">
        <v>10467</v>
      </c>
      <c r="F17" s="212">
        <v>371637</v>
      </c>
      <c r="G17" s="212">
        <v>203910</v>
      </c>
      <c r="H17" s="212">
        <v>2748574</v>
      </c>
      <c r="I17" s="259"/>
      <c r="J17" s="259"/>
      <c r="K17" s="259"/>
      <c r="Q17" s="259"/>
      <c r="R17" s="259"/>
      <c r="S17" s="259"/>
      <c r="T17" s="259"/>
      <c r="U17" s="259"/>
      <c r="V17" s="259"/>
    </row>
    <row r="18" spans="1:22" s="46" customFormat="1" ht="21" customHeight="1">
      <c r="A18" s="66"/>
      <c r="B18" s="67" t="s">
        <v>341</v>
      </c>
      <c r="C18" s="212">
        <v>32199806</v>
      </c>
      <c r="D18" s="212">
        <v>35313050</v>
      </c>
      <c r="E18" s="212">
        <v>17044832</v>
      </c>
      <c r="F18" s="212">
        <v>12799537</v>
      </c>
      <c r="G18" s="212">
        <v>49244638</v>
      </c>
      <c r="H18" s="212">
        <v>48112587</v>
      </c>
      <c r="I18" s="259"/>
      <c r="J18" s="259"/>
      <c r="K18" s="259"/>
      <c r="Q18" s="259"/>
      <c r="R18" s="259"/>
      <c r="S18" s="259"/>
      <c r="T18" s="259"/>
      <c r="U18" s="259"/>
      <c r="V18" s="259"/>
    </row>
    <row r="19" spans="1:22" s="46" customFormat="1" ht="21" customHeight="1">
      <c r="A19" s="69" t="s">
        <v>348</v>
      </c>
      <c r="B19" s="70" t="s">
        <v>342</v>
      </c>
      <c r="C19" s="212">
        <v>0</v>
      </c>
      <c r="D19" s="212">
        <v>0</v>
      </c>
      <c r="E19" s="212">
        <v>0</v>
      </c>
      <c r="F19" s="212">
        <v>0</v>
      </c>
      <c r="G19" s="212">
        <v>0</v>
      </c>
      <c r="H19" s="212">
        <v>0</v>
      </c>
      <c r="I19" s="259"/>
      <c r="J19" s="259"/>
      <c r="K19" s="259"/>
      <c r="Q19" s="259"/>
      <c r="R19" s="259"/>
      <c r="S19" s="259"/>
      <c r="T19" s="259"/>
      <c r="U19" s="259"/>
      <c r="V19" s="259"/>
    </row>
    <row r="20" spans="1:22" s="46" customFormat="1" ht="43.5" customHeight="1">
      <c r="A20" s="71" t="s">
        <v>349</v>
      </c>
      <c r="B20" s="70" t="s">
        <v>343</v>
      </c>
      <c r="C20" s="212">
        <v>3621246</v>
      </c>
      <c r="D20" s="212">
        <v>2546090</v>
      </c>
      <c r="E20" s="212">
        <v>7141531</v>
      </c>
      <c r="F20" s="212">
        <v>2712711</v>
      </c>
      <c r="G20" s="212">
        <v>10762777</v>
      </c>
      <c r="H20" s="212">
        <v>5258801</v>
      </c>
      <c r="I20" s="259"/>
      <c r="J20" s="259"/>
      <c r="K20" s="259"/>
      <c r="Q20" s="259"/>
      <c r="R20" s="259"/>
      <c r="S20" s="259"/>
      <c r="T20" s="259"/>
      <c r="U20" s="259"/>
      <c r="V20" s="259"/>
    </row>
    <row r="21" spans="1:22" s="46" customFormat="1" ht="43.5" customHeight="1">
      <c r="A21" s="59"/>
      <c r="B21" s="62" t="s">
        <v>718</v>
      </c>
      <c r="C21" s="212">
        <v>0</v>
      </c>
      <c r="D21" s="212">
        <v>18153</v>
      </c>
      <c r="E21" s="212">
        <v>0</v>
      </c>
      <c r="F21" s="212">
        <v>648</v>
      </c>
      <c r="G21" s="212">
        <v>0</v>
      </c>
      <c r="H21" s="212">
        <v>18801</v>
      </c>
      <c r="I21" s="259"/>
      <c r="J21" s="259"/>
      <c r="K21" s="259"/>
      <c r="Q21" s="259"/>
      <c r="R21" s="259"/>
      <c r="S21" s="259"/>
      <c r="T21" s="259"/>
      <c r="U21" s="259"/>
      <c r="V21" s="259"/>
    </row>
    <row r="22" spans="1:22" s="46" customFormat="1" ht="21" customHeight="1">
      <c r="A22" s="59"/>
      <c r="B22" s="62" t="s">
        <v>338</v>
      </c>
      <c r="C22" s="212">
        <v>0</v>
      </c>
      <c r="D22" s="212">
        <v>7093</v>
      </c>
      <c r="E22" s="212">
        <v>0</v>
      </c>
      <c r="F22" s="212">
        <v>494</v>
      </c>
      <c r="G22" s="212">
        <v>0</v>
      </c>
      <c r="H22" s="212">
        <v>7587</v>
      </c>
      <c r="I22" s="259"/>
      <c r="J22" s="259"/>
      <c r="K22" s="259"/>
      <c r="Q22" s="259"/>
      <c r="R22" s="259"/>
      <c r="S22" s="259"/>
      <c r="T22" s="259"/>
      <c r="U22" s="259"/>
      <c r="V22" s="259"/>
    </row>
    <row r="23" spans="1:22" s="46" customFormat="1" ht="21" customHeight="1">
      <c r="A23" s="59"/>
      <c r="B23" s="62" t="s">
        <v>339</v>
      </c>
      <c r="C23" s="212">
        <v>0</v>
      </c>
      <c r="D23" s="212">
        <v>3524</v>
      </c>
      <c r="E23" s="212">
        <v>0</v>
      </c>
      <c r="F23" s="212">
        <v>138</v>
      </c>
      <c r="G23" s="212">
        <v>0</v>
      </c>
      <c r="H23" s="212">
        <v>3662</v>
      </c>
      <c r="I23" s="259"/>
      <c r="J23" s="259"/>
      <c r="K23" s="259"/>
      <c r="Q23" s="259"/>
      <c r="R23" s="259"/>
      <c r="S23" s="259"/>
      <c r="T23" s="259"/>
      <c r="U23" s="259"/>
      <c r="V23" s="259"/>
    </row>
    <row r="24" spans="1:22" s="46" customFormat="1" ht="21" customHeight="1">
      <c r="A24" s="66"/>
      <c r="B24" s="67" t="s">
        <v>350</v>
      </c>
      <c r="C24" s="212">
        <v>3621246</v>
      </c>
      <c r="D24" s="212">
        <v>2574860</v>
      </c>
      <c r="E24" s="212">
        <v>7141531</v>
      </c>
      <c r="F24" s="212">
        <v>2713991</v>
      </c>
      <c r="G24" s="212">
        <v>10762777</v>
      </c>
      <c r="H24" s="212">
        <v>5288851</v>
      </c>
      <c r="I24" s="259"/>
      <c r="J24" s="259"/>
      <c r="K24" s="259"/>
      <c r="Q24" s="259"/>
      <c r="R24" s="259"/>
      <c r="S24" s="259"/>
      <c r="T24" s="259"/>
      <c r="U24" s="259"/>
      <c r="V24" s="259"/>
    </row>
    <row r="25" spans="1:22" s="46" customFormat="1" ht="21" customHeight="1">
      <c r="A25" s="69" t="s">
        <v>351</v>
      </c>
      <c r="B25" s="70" t="s">
        <v>352</v>
      </c>
      <c r="C25" s="212">
        <v>0</v>
      </c>
      <c r="D25" s="212">
        <v>165778</v>
      </c>
      <c r="E25" s="212">
        <v>0</v>
      </c>
      <c r="F25" s="212">
        <v>10547</v>
      </c>
      <c r="G25" s="212">
        <v>0</v>
      </c>
      <c r="H25" s="212">
        <v>176325</v>
      </c>
      <c r="I25" s="259"/>
      <c r="J25" s="259"/>
      <c r="K25" s="259"/>
      <c r="Q25" s="259"/>
      <c r="R25" s="259"/>
      <c r="S25" s="259"/>
      <c r="T25" s="259"/>
      <c r="U25" s="259"/>
      <c r="V25" s="259"/>
    </row>
    <row r="26" spans="1:22" s="46" customFormat="1" ht="21" customHeight="1">
      <c r="A26" s="69" t="s">
        <v>353</v>
      </c>
      <c r="B26" s="70" t="s">
        <v>354</v>
      </c>
      <c r="C26" s="212">
        <v>0</v>
      </c>
      <c r="D26" s="212">
        <v>0</v>
      </c>
      <c r="E26" s="212">
        <v>0</v>
      </c>
      <c r="F26" s="212">
        <v>0</v>
      </c>
      <c r="G26" s="212">
        <v>0</v>
      </c>
      <c r="H26" s="212">
        <v>0</v>
      </c>
      <c r="I26" s="259"/>
      <c r="J26" s="259"/>
      <c r="K26" s="259"/>
      <c r="Q26" s="259"/>
      <c r="R26" s="259"/>
      <c r="S26" s="259"/>
      <c r="T26" s="259"/>
      <c r="U26" s="259"/>
      <c r="V26" s="259"/>
    </row>
    <row r="27" spans="1:22" s="46" customFormat="1" ht="21" customHeight="1">
      <c r="A27" s="69" t="s">
        <v>355</v>
      </c>
      <c r="B27" s="70" t="s">
        <v>356</v>
      </c>
      <c r="C27" s="212">
        <v>0</v>
      </c>
      <c r="D27" s="212">
        <v>0</v>
      </c>
      <c r="E27" s="212">
        <v>0</v>
      </c>
      <c r="F27" s="212">
        <v>0</v>
      </c>
      <c r="G27" s="212">
        <v>0</v>
      </c>
      <c r="H27" s="212">
        <v>0</v>
      </c>
      <c r="I27" s="259"/>
      <c r="J27" s="259"/>
      <c r="K27" s="259"/>
      <c r="Q27" s="259"/>
      <c r="R27" s="259"/>
      <c r="S27" s="259"/>
      <c r="T27" s="259"/>
      <c r="U27" s="259"/>
      <c r="V27" s="259"/>
    </row>
    <row r="28" spans="1:22" s="46" customFormat="1" ht="21" customHeight="1">
      <c r="A28" s="72"/>
      <c r="B28" s="67" t="s">
        <v>357</v>
      </c>
      <c r="C28" s="68">
        <f aca="true" t="shared" si="0" ref="C28:H28">C18+C19+C24+C25+C26+C27</f>
        <v>35821052</v>
      </c>
      <c r="D28" s="68">
        <f t="shared" si="0"/>
        <v>38053688</v>
      </c>
      <c r="E28" s="68">
        <f t="shared" si="0"/>
        <v>24186363</v>
      </c>
      <c r="F28" s="68">
        <f t="shared" si="0"/>
        <v>15524075</v>
      </c>
      <c r="G28" s="68">
        <f t="shared" si="0"/>
        <v>60007415</v>
      </c>
      <c r="H28" s="68">
        <f t="shared" si="0"/>
        <v>53577763</v>
      </c>
      <c r="I28" s="259"/>
      <c r="J28" s="259"/>
      <c r="K28" s="259"/>
      <c r="Q28" s="259"/>
      <c r="R28" s="259"/>
      <c r="S28" s="259"/>
      <c r="T28" s="259"/>
      <c r="U28" s="259"/>
      <c r="V28" s="259"/>
    </row>
    <row r="29" spans="9:11" ht="11.25" customHeight="1">
      <c r="I29" s="259"/>
      <c r="J29" s="259"/>
      <c r="K29" s="259"/>
    </row>
    <row r="30" spans="1:11" ht="11.25" customHeight="1">
      <c r="A30" s="9"/>
      <c r="H30" s="10"/>
      <c r="I30" s="259"/>
      <c r="J30" s="259"/>
      <c r="K30" s="259"/>
    </row>
    <row r="31" spans="1:11" ht="22.5">
      <c r="A31" s="255" t="s">
        <v>731</v>
      </c>
      <c r="H31" s="11"/>
      <c r="I31" s="259"/>
      <c r="J31" s="259"/>
      <c r="K31" s="259"/>
    </row>
    <row r="32" spans="1:10" ht="22.5" customHeight="1">
      <c r="A32" s="285" t="s">
        <v>760</v>
      </c>
      <c r="B32" s="286"/>
      <c r="H32" s="12"/>
      <c r="I32" s="259"/>
      <c r="J32" s="259"/>
    </row>
    <row r="33" ht="11.25" customHeight="1"/>
    <row r="34" spans="1:2" ht="22.5" customHeight="1">
      <c r="A34" s="287" t="s">
        <v>732</v>
      </c>
      <c r="B34" s="287"/>
    </row>
    <row r="35" spans="1:3" ht="22.5" customHeight="1">
      <c r="A35" s="284" t="s">
        <v>733</v>
      </c>
      <c r="B35" s="284"/>
      <c r="C35" s="284"/>
    </row>
    <row r="36" ht="11.25" customHeight="1"/>
    <row r="37" spans="1:2" ht="22.5" customHeight="1">
      <c r="A37" s="287" t="s">
        <v>734</v>
      </c>
      <c r="B37" s="287"/>
    </row>
    <row r="38" spans="1:4" ht="22.5" customHeight="1">
      <c r="A38" s="284" t="s">
        <v>735</v>
      </c>
      <c r="B38" s="284"/>
      <c r="C38" s="284"/>
      <c r="D38" s="284"/>
    </row>
  </sheetData>
  <sheetProtection/>
  <mergeCells count="13">
    <mergeCell ref="A7:F7"/>
    <mergeCell ref="G10:H10"/>
    <mergeCell ref="E10:F10"/>
    <mergeCell ref="A38:D38"/>
    <mergeCell ref="A32:B32"/>
    <mergeCell ref="A34:B34"/>
    <mergeCell ref="A35:C35"/>
    <mergeCell ref="A37:B37"/>
    <mergeCell ref="A2:G2"/>
    <mergeCell ref="A3:G3"/>
    <mergeCell ref="C9:H9"/>
    <mergeCell ref="C10:D10"/>
    <mergeCell ref="A6:B6"/>
  </mergeCells>
  <dataValidations count="3">
    <dataValidation type="whole" allowBlank="1" showInputMessage="1" showErrorMessage="1" errorTitle="No Decimal" error="No Decimal is allowed" sqref="H30">
      <formula1>-999999999999</formula1>
      <formula2>999999999999</formula2>
    </dataValidation>
    <dataValidation type="custom" showInputMessage="1" showErrorMessage="1" errorTitle="NO INPUT is allowed" sqref="C14:F15 C21:F22">
      <formula1>" "</formula1>
    </dataValidation>
    <dataValidation type="custom" allowBlank="1" showInputMessage="1" showErrorMessage="1" errorTitle="NO INPUT is allowed" sqref="C23:F23 C16:F16">
      <formula1>" "</formula1>
    </dataValidation>
  </dataValidations>
  <printOptions/>
  <pageMargins left="0.5511811023622047" right="0.5511811023622047" top="0" bottom="0" header="0.5118110236220472" footer="0.5118110236220472"/>
  <pageSetup horizontalDpi="600" verticalDpi="600" orientation="landscape" paperSize="9" scale="73" r:id="rId1"/>
</worksheet>
</file>

<file path=xl/worksheets/sheet30.xml><?xml version="1.0" encoding="utf-8"?>
<worksheet xmlns="http://schemas.openxmlformats.org/spreadsheetml/2006/main" xmlns:r="http://schemas.openxmlformats.org/officeDocument/2006/relationships">
  <dimension ref="A1:O187"/>
  <sheetViews>
    <sheetView zoomScale="75" zoomScaleNormal="75" zoomScalePageLayoutView="0" workbookViewId="0" topLeftCell="A1">
      <selection activeCell="A1" sqref="A1:I1"/>
    </sheetView>
  </sheetViews>
  <sheetFormatPr defaultColWidth="9.00390625" defaultRowHeight="16.5"/>
  <cols>
    <col min="1" max="1" width="27.25390625" style="13" customWidth="1"/>
    <col min="2" max="2" width="21.625" style="13" customWidth="1"/>
    <col min="3" max="9" width="18.125" style="13" customWidth="1"/>
  </cols>
  <sheetData>
    <row r="1" spans="1:9" s="168" customFormat="1" ht="42" customHeight="1">
      <c r="A1" s="320" t="s">
        <v>559</v>
      </c>
      <c r="B1" s="320"/>
      <c r="C1" s="320"/>
      <c r="D1" s="320"/>
      <c r="E1" s="320"/>
      <c r="F1" s="320"/>
      <c r="G1" s="320"/>
      <c r="H1" s="320"/>
      <c r="I1" s="320"/>
    </row>
    <row r="2" spans="1:9" s="168" customFormat="1" ht="36" customHeight="1">
      <c r="A2" s="320" t="s">
        <v>801</v>
      </c>
      <c r="B2" s="320"/>
      <c r="C2" s="320"/>
      <c r="D2" s="320"/>
      <c r="E2" s="320"/>
      <c r="F2" s="320"/>
      <c r="G2" s="320"/>
      <c r="H2" s="320"/>
      <c r="I2" s="320"/>
    </row>
    <row r="3" ht="3" customHeight="1"/>
    <row r="4" spans="1:5" ht="3" customHeight="1">
      <c r="A4" s="14"/>
      <c r="B4" s="14"/>
      <c r="C4" s="14"/>
      <c r="D4" s="14"/>
      <c r="E4" s="14"/>
    </row>
    <row r="5" spans="1:5" ht="31.5" customHeight="1">
      <c r="A5" s="322" t="s">
        <v>560</v>
      </c>
      <c r="B5" s="322"/>
      <c r="C5" s="322"/>
      <c r="D5" s="322"/>
      <c r="E5" s="14"/>
    </row>
    <row r="6" spans="1:5" ht="33.75" customHeight="1">
      <c r="A6" s="322" t="s">
        <v>561</v>
      </c>
      <c r="B6" s="322"/>
      <c r="C6" s="322"/>
      <c r="D6" s="322"/>
      <c r="E6" s="14"/>
    </row>
    <row r="7" ht="3" customHeight="1"/>
    <row r="8" spans="1:9" ht="31.5" customHeight="1">
      <c r="A8" s="77"/>
      <c r="B8" s="105"/>
      <c r="C8" s="352" t="s">
        <v>562</v>
      </c>
      <c r="D8" s="349"/>
      <c r="E8" s="353"/>
      <c r="F8" s="354" t="s">
        <v>563</v>
      </c>
      <c r="G8" s="355"/>
      <c r="H8" s="355"/>
      <c r="I8" s="356"/>
    </row>
    <row r="9" spans="1:9" ht="31.5" customHeight="1">
      <c r="A9" s="78"/>
      <c r="B9" s="22"/>
      <c r="C9" s="92" t="s">
        <v>564</v>
      </c>
      <c r="D9" s="92" t="s">
        <v>565</v>
      </c>
      <c r="E9" s="92" t="s">
        <v>566</v>
      </c>
      <c r="F9" s="92" t="s">
        <v>564</v>
      </c>
      <c r="G9" s="92" t="s">
        <v>567</v>
      </c>
      <c r="H9" s="92" t="s">
        <v>565</v>
      </c>
      <c r="I9" s="92" t="s">
        <v>566</v>
      </c>
    </row>
    <row r="10" spans="1:9" s="171" customFormat="1" ht="15.75" customHeight="1">
      <c r="A10" s="173"/>
      <c r="B10" s="22"/>
      <c r="C10" s="174" t="s">
        <v>568</v>
      </c>
      <c r="D10" s="174" t="s">
        <v>569</v>
      </c>
      <c r="E10" s="174" t="s">
        <v>569</v>
      </c>
      <c r="F10" s="174" t="s">
        <v>568</v>
      </c>
      <c r="G10" s="174" t="s">
        <v>570</v>
      </c>
      <c r="H10" s="174" t="s">
        <v>569</v>
      </c>
      <c r="I10" s="174" t="s">
        <v>569</v>
      </c>
    </row>
    <row r="11" spans="1:9" ht="31.5" customHeight="1">
      <c r="A11" s="82" t="s">
        <v>571</v>
      </c>
      <c r="B11" s="86" t="s">
        <v>241</v>
      </c>
      <c r="C11" s="19"/>
      <c r="D11" s="89" t="s">
        <v>572</v>
      </c>
      <c r="E11" s="89" t="s">
        <v>572</v>
      </c>
      <c r="F11" s="19"/>
      <c r="G11" s="89" t="s">
        <v>572</v>
      </c>
      <c r="H11" s="89" t="s">
        <v>572</v>
      </c>
      <c r="I11" s="89" t="s">
        <v>572</v>
      </c>
    </row>
    <row r="12" spans="1:9" ht="30" customHeight="1">
      <c r="A12" s="229" t="s">
        <v>647</v>
      </c>
      <c r="B12" s="250" t="s">
        <v>114</v>
      </c>
      <c r="C12" s="209">
        <v>490</v>
      </c>
      <c r="D12" s="209" t="s">
        <v>518</v>
      </c>
      <c r="E12" s="209">
        <v>1956</v>
      </c>
      <c r="F12" s="209">
        <v>161753</v>
      </c>
      <c r="G12" s="209">
        <v>82439026</v>
      </c>
      <c r="H12" s="209">
        <v>388471</v>
      </c>
      <c r="I12" s="209">
        <v>1983900</v>
      </c>
    </row>
    <row r="13" spans="1:9" ht="18" customHeight="1">
      <c r="A13" s="83" t="s">
        <v>648</v>
      </c>
      <c r="B13" s="250" t="s">
        <v>633</v>
      </c>
      <c r="C13" s="209" t="s">
        <v>518</v>
      </c>
      <c r="D13" s="209" t="s">
        <v>518</v>
      </c>
      <c r="E13" s="209" t="s">
        <v>518</v>
      </c>
      <c r="F13" s="209">
        <v>441638</v>
      </c>
      <c r="G13" s="209">
        <v>168334246</v>
      </c>
      <c r="H13" s="209">
        <v>565210</v>
      </c>
      <c r="I13" s="209">
        <v>4387135</v>
      </c>
    </row>
    <row r="14" spans="1:9" ht="18" customHeight="1">
      <c r="A14" s="83" t="s">
        <v>126</v>
      </c>
      <c r="B14" s="250" t="s">
        <v>680</v>
      </c>
      <c r="C14" s="209">
        <v>3092</v>
      </c>
      <c r="D14" s="209" t="s">
        <v>518</v>
      </c>
      <c r="E14" s="209">
        <v>4531</v>
      </c>
      <c r="F14" s="209">
        <v>207309</v>
      </c>
      <c r="G14" s="209">
        <v>599276</v>
      </c>
      <c r="H14" s="209" t="s">
        <v>518</v>
      </c>
      <c r="I14" s="209">
        <v>283080</v>
      </c>
    </row>
    <row r="15" spans="1:9" ht="18" customHeight="1">
      <c r="A15" s="83" t="s">
        <v>3</v>
      </c>
      <c r="B15" s="230" t="s">
        <v>4</v>
      </c>
      <c r="C15" s="209">
        <v>4189</v>
      </c>
      <c r="D15" s="209" t="s">
        <v>518</v>
      </c>
      <c r="E15" s="209">
        <v>40587</v>
      </c>
      <c r="F15" s="209">
        <v>2541356</v>
      </c>
      <c r="G15" s="209">
        <v>892643471</v>
      </c>
      <c r="H15" s="209">
        <v>13475340</v>
      </c>
      <c r="I15" s="209">
        <v>27930251</v>
      </c>
    </row>
    <row r="16" spans="1:9" ht="18" customHeight="1">
      <c r="A16" s="83" t="s">
        <v>125</v>
      </c>
      <c r="B16" s="250"/>
      <c r="C16" s="209">
        <v>874</v>
      </c>
      <c r="D16" s="209" t="s">
        <v>518</v>
      </c>
      <c r="E16" s="209">
        <v>600</v>
      </c>
      <c r="F16" s="209">
        <v>874</v>
      </c>
      <c r="G16" s="209" t="s">
        <v>518</v>
      </c>
      <c r="H16" s="209" t="s">
        <v>518</v>
      </c>
      <c r="I16" s="209">
        <v>600</v>
      </c>
    </row>
    <row r="17" spans="1:9" ht="30" customHeight="1">
      <c r="A17" s="83" t="s">
        <v>127</v>
      </c>
      <c r="B17" s="250" t="s">
        <v>170</v>
      </c>
      <c r="C17" s="209" t="s">
        <v>518</v>
      </c>
      <c r="D17" s="209" t="s">
        <v>518</v>
      </c>
      <c r="E17" s="209" t="s">
        <v>518</v>
      </c>
      <c r="F17" s="209">
        <v>18</v>
      </c>
      <c r="G17" s="209">
        <v>19085</v>
      </c>
      <c r="H17" s="209" t="s">
        <v>518</v>
      </c>
      <c r="I17" s="209">
        <v>40</v>
      </c>
    </row>
    <row r="18" spans="1:9" ht="18" customHeight="1">
      <c r="A18" s="83" t="s">
        <v>128</v>
      </c>
      <c r="B18" s="250" t="s">
        <v>171</v>
      </c>
      <c r="C18" s="209" t="s">
        <v>518</v>
      </c>
      <c r="D18" s="209" t="s">
        <v>518</v>
      </c>
      <c r="E18" s="209" t="s">
        <v>518</v>
      </c>
      <c r="F18" s="209">
        <v>1869</v>
      </c>
      <c r="G18" s="209">
        <v>2465397</v>
      </c>
      <c r="H18" s="209">
        <v>206</v>
      </c>
      <c r="I18" s="209">
        <v>6857</v>
      </c>
    </row>
    <row r="19" spans="1:9" ht="18" customHeight="1">
      <c r="A19" s="83" t="s">
        <v>609</v>
      </c>
      <c r="B19" s="250" t="s">
        <v>115</v>
      </c>
      <c r="C19" s="209" t="s">
        <v>518</v>
      </c>
      <c r="D19" s="209" t="s">
        <v>518</v>
      </c>
      <c r="E19" s="209" t="s">
        <v>518</v>
      </c>
      <c r="F19" s="209">
        <v>46447</v>
      </c>
      <c r="G19" s="209">
        <v>12059906</v>
      </c>
      <c r="H19" s="209">
        <v>1827</v>
      </c>
      <c r="I19" s="209">
        <v>1197235</v>
      </c>
    </row>
    <row r="20" spans="1:9" ht="18" customHeight="1">
      <c r="A20" s="83" t="s">
        <v>129</v>
      </c>
      <c r="B20" s="250" t="s">
        <v>678</v>
      </c>
      <c r="C20" s="209" t="s">
        <v>518</v>
      </c>
      <c r="D20" s="209" t="s">
        <v>518</v>
      </c>
      <c r="E20" s="209">
        <v>40501</v>
      </c>
      <c r="F20" s="209">
        <v>710059</v>
      </c>
      <c r="G20" s="209">
        <v>309930110</v>
      </c>
      <c r="H20" s="209">
        <v>2634167</v>
      </c>
      <c r="I20" s="209">
        <v>12474149</v>
      </c>
    </row>
    <row r="21" spans="1:9" ht="18" customHeight="1">
      <c r="A21" s="83" t="s">
        <v>130</v>
      </c>
      <c r="B21" s="250" t="s">
        <v>660</v>
      </c>
      <c r="C21" s="209" t="s">
        <v>518</v>
      </c>
      <c r="D21" s="209" t="s">
        <v>518</v>
      </c>
      <c r="E21" s="209" t="s">
        <v>518</v>
      </c>
      <c r="F21" s="209">
        <v>427329</v>
      </c>
      <c r="G21" s="209">
        <v>164260844</v>
      </c>
      <c r="H21" s="209" t="s">
        <v>518</v>
      </c>
      <c r="I21" s="209">
        <v>5320810</v>
      </c>
    </row>
    <row r="22" spans="1:9" ht="30" customHeight="1">
      <c r="A22" s="83" t="s">
        <v>131</v>
      </c>
      <c r="B22" s="230"/>
      <c r="C22" s="209" t="s">
        <v>518</v>
      </c>
      <c r="D22" s="209" t="s">
        <v>518</v>
      </c>
      <c r="E22" s="209" t="s">
        <v>518</v>
      </c>
      <c r="F22" s="209">
        <v>5</v>
      </c>
      <c r="G22" s="209">
        <v>811</v>
      </c>
      <c r="H22" s="209" t="s">
        <v>518</v>
      </c>
      <c r="I22" s="209">
        <v>3</v>
      </c>
    </row>
    <row r="23" spans="1:9" ht="18" customHeight="1">
      <c r="A23" s="83" t="s">
        <v>610</v>
      </c>
      <c r="B23" s="250" t="s">
        <v>630</v>
      </c>
      <c r="C23" s="209" t="s">
        <v>518</v>
      </c>
      <c r="D23" s="209" t="s">
        <v>518</v>
      </c>
      <c r="E23" s="209" t="s">
        <v>518</v>
      </c>
      <c r="F23" s="209">
        <v>43879</v>
      </c>
      <c r="G23" s="209">
        <v>22527872</v>
      </c>
      <c r="H23" s="209">
        <v>52806</v>
      </c>
      <c r="I23" s="209">
        <v>886077</v>
      </c>
    </row>
    <row r="24" spans="1:9" ht="18" customHeight="1">
      <c r="A24" s="83" t="s">
        <v>611</v>
      </c>
      <c r="B24" s="250" t="s">
        <v>599</v>
      </c>
      <c r="C24" s="209">
        <v>2356</v>
      </c>
      <c r="D24" s="209" t="s">
        <v>518</v>
      </c>
      <c r="E24" s="209">
        <v>17375</v>
      </c>
      <c r="F24" s="209">
        <v>40612</v>
      </c>
      <c r="G24" s="209">
        <v>8792440</v>
      </c>
      <c r="H24" s="209">
        <v>5526</v>
      </c>
      <c r="I24" s="209">
        <v>1527022</v>
      </c>
    </row>
    <row r="25" spans="1:9" ht="18" customHeight="1">
      <c r="A25" s="83" t="s">
        <v>132</v>
      </c>
      <c r="B25" s="250" t="s">
        <v>175</v>
      </c>
      <c r="C25" s="209">
        <v>2</v>
      </c>
      <c r="D25" s="209" t="s">
        <v>518</v>
      </c>
      <c r="E25" s="209" t="s">
        <v>518</v>
      </c>
      <c r="F25" s="209">
        <v>18571</v>
      </c>
      <c r="G25" s="209">
        <v>2921369</v>
      </c>
      <c r="H25" s="209">
        <v>1</v>
      </c>
      <c r="I25" s="209">
        <v>71977</v>
      </c>
    </row>
    <row r="26" spans="1:9" ht="18" customHeight="1">
      <c r="A26" s="83" t="s">
        <v>133</v>
      </c>
      <c r="B26" s="250" t="s">
        <v>177</v>
      </c>
      <c r="C26" s="209" t="s">
        <v>518</v>
      </c>
      <c r="D26" s="209" t="s">
        <v>518</v>
      </c>
      <c r="E26" s="209" t="s">
        <v>518</v>
      </c>
      <c r="F26" s="209">
        <v>375397</v>
      </c>
      <c r="G26" s="209">
        <v>109090081</v>
      </c>
      <c r="H26" s="209">
        <v>4508919</v>
      </c>
      <c r="I26" s="209">
        <v>12227130</v>
      </c>
    </row>
    <row r="27" spans="1:9" ht="30" customHeight="1">
      <c r="A27" s="83" t="s">
        <v>677</v>
      </c>
      <c r="B27" s="81"/>
      <c r="C27" s="209" t="s">
        <v>518</v>
      </c>
      <c r="D27" s="209" t="s">
        <v>518</v>
      </c>
      <c r="E27" s="209" t="s">
        <v>518</v>
      </c>
      <c r="F27" s="209">
        <v>12314</v>
      </c>
      <c r="G27" s="209">
        <v>9098094</v>
      </c>
      <c r="H27" s="209">
        <v>65427</v>
      </c>
      <c r="I27" s="209">
        <v>81272</v>
      </c>
    </row>
    <row r="28" spans="1:9" ht="18" customHeight="1">
      <c r="A28" s="83" t="s">
        <v>135</v>
      </c>
      <c r="B28" s="250" t="s">
        <v>631</v>
      </c>
      <c r="C28" s="209" t="s">
        <v>518</v>
      </c>
      <c r="D28" s="209" t="s">
        <v>518</v>
      </c>
      <c r="E28" s="209" t="s">
        <v>518</v>
      </c>
      <c r="F28" s="209">
        <v>372030</v>
      </c>
      <c r="G28" s="209">
        <v>121570860</v>
      </c>
      <c r="H28" s="209">
        <v>3377323</v>
      </c>
      <c r="I28" s="209">
        <v>23979753</v>
      </c>
    </row>
    <row r="29" spans="1:9" ht="18" customHeight="1">
      <c r="A29" s="83" t="s">
        <v>612</v>
      </c>
      <c r="B29" s="250" t="s">
        <v>632</v>
      </c>
      <c r="C29" s="209">
        <v>14451</v>
      </c>
      <c r="D29" s="209" t="s">
        <v>518</v>
      </c>
      <c r="E29" s="209">
        <v>84009</v>
      </c>
      <c r="F29" s="209">
        <v>115093</v>
      </c>
      <c r="G29" s="209">
        <v>32069716</v>
      </c>
      <c r="H29" s="209">
        <v>1155</v>
      </c>
      <c r="I29" s="209">
        <v>883921</v>
      </c>
    </row>
    <row r="30" spans="1:9" ht="18" customHeight="1">
      <c r="A30" s="83" t="s">
        <v>181</v>
      </c>
      <c r="B30" s="81"/>
      <c r="C30" s="209">
        <v>5</v>
      </c>
      <c r="D30" s="209" t="s">
        <v>518</v>
      </c>
      <c r="E30" s="209">
        <v>7</v>
      </c>
      <c r="F30" s="209">
        <v>2368</v>
      </c>
      <c r="G30" s="209">
        <v>2036219</v>
      </c>
      <c r="H30" s="209" t="s">
        <v>518</v>
      </c>
      <c r="I30" s="209">
        <v>12924</v>
      </c>
    </row>
    <row r="31" spans="1:9" ht="18" customHeight="1">
      <c r="A31" s="83" t="s">
        <v>136</v>
      </c>
      <c r="B31" s="81"/>
      <c r="C31" s="209" t="s">
        <v>518</v>
      </c>
      <c r="D31" s="209" t="s">
        <v>518</v>
      </c>
      <c r="E31" s="209" t="s">
        <v>518</v>
      </c>
      <c r="F31" s="209">
        <v>1250</v>
      </c>
      <c r="G31" s="209">
        <v>1613768</v>
      </c>
      <c r="H31" s="209" t="s">
        <v>518</v>
      </c>
      <c r="I31" s="209">
        <v>6355</v>
      </c>
    </row>
    <row r="32" spans="1:9" ht="30" customHeight="1">
      <c r="A32" s="83" t="s">
        <v>137</v>
      </c>
      <c r="B32" s="250" t="s">
        <v>183</v>
      </c>
      <c r="C32" s="209" t="s">
        <v>518</v>
      </c>
      <c r="D32" s="209" t="s">
        <v>518</v>
      </c>
      <c r="E32" s="209" t="s">
        <v>518</v>
      </c>
      <c r="F32" s="209">
        <v>120757</v>
      </c>
      <c r="G32" s="209">
        <v>27592542</v>
      </c>
      <c r="H32" s="209">
        <v>157988</v>
      </c>
      <c r="I32" s="209">
        <v>1631145</v>
      </c>
    </row>
    <row r="33" spans="1:9" ht="18" customHeight="1">
      <c r="A33" s="83" t="s">
        <v>613</v>
      </c>
      <c r="B33" s="230"/>
      <c r="C33" s="209" t="s">
        <v>518</v>
      </c>
      <c r="D33" s="209" t="s">
        <v>518</v>
      </c>
      <c r="E33" s="209" t="s">
        <v>518</v>
      </c>
      <c r="F33" s="209">
        <v>3101</v>
      </c>
      <c r="G33" s="209">
        <v>1828782</v>
      </c>
      <c r="H33" s="209" t="s">
        <v>518</v>
      </c>
      <c r="I33" s="209">
        <v>23976</v>
      </c>
    </row>
    <row r="34" spans="1:15" s="117" customFormat="1" ht="18" customHeight="1">
      <c r="A34" s="83" t="s">
        <v>614</v>
      </c>
      <c r="B34" s="250" t="s">
        <v>679</v>
      </c>
      <c r="C34" s="209" t="s">
        <v>518</v>
      </c>
      <c r="D34" s="209" t="s">
        <v>518</v>
      </c>
      <c r="E34" s="209" t="s">
        <v>518</v>
      </c>
      <c r="F34" s="209">
        <v>74287</v>
      </c>
      <c r="G34" s="209">
        <v>40799591</v>
      </c>
      <c r="H34" s="209">
        <v>364063</v>
      </c>
      <c r="I34" s="209">
        <v>2230516</v>
      </c>
      <c r="K34"/>
      <c r="L34"/>
      <c r="M34"/>
      <c r="O34"/>
    </row>
    <row r="35" spans="1:15" s="117" customFormat="1" ht="18" customHeight="1">
      <c r="A35" s="83" t="s">
        <v>809</v>
      </c>
      <c r="B35" s="230" t="s">
        <v>810</v>
      </c>
      <c r="C35" s="209">
        <v>2833</v>
      </c>
      <c r="D35" s="209" t="s">
        <v>518</v>
      </c>
      <c r="E35" s="209">
        <v>20049</v>
      </c>
      <c r="F35" s="209">
        <v>299344</v>
      </c>
      <c r="G35" s="209">
        <v>142256149</v>
      </c>
      <c r="H35" s="209">
        <v>3825596</v>
      </c>
      <c r="I35" s="209">
        <v>4817834</v>
      </c>
      <c r="K35"/>
      <c r="L35"/>
      <c r="M35"/>
      <c r="O35"/>
    </row>
    <row r="36" spans="1:15" s="117" customFormat="1" ht="18" customHeight="1">
      <c r="A36" s="84" t="s">
        <v>649</v>
      </c>
      <c r="B36" s="251" t="s">
        <v>650</v>
      </c>
      <c r="C36" s="210" t="s">
        <v>518</v>
      </c>
      <c r="D36" s="210" t="s">
        <v>518</v>
      </c>
      <c r="E36" s="210" t="s">
        <v>518</v>
      </c>
      <c r="F36" s="210" t="s">
        <v>518</v>
      </c>
      <c r="G36" s="210" t="s">
        <v>518</v>
      </c>
      <c r="H36" s="210" t="s">
        <v>518</v>
      </c>
      <c r="I36" s="210" t="s">
        <v>518</v>
      </c>
      <c r="K36"/>
      <c r="L36"/>
      <c r="M36"/>
      <c r="O36"/>
    </row>
    <row r="37" spans="1:15" s="117" customFormat="1" ht="30" customHeight="1">
      <c r="A37" s="83" t="s">
        <v>138</v>
      </c>
      <c r="B37" s="250"/>
      <c r="C37" s="209" t="s">
        <v>518</v>
      </c>
      <c r="D37" s="209" t="s">
        <v>518</v>
      </c>
      <c r="E37" s="209" t="s">
        <v>518</v>
      </c>
      <c r="F37" s="209">
        <v>34111</v>
      </c>
      <c r="G37" s="209">
        <v>15342642</v>
      </c>
      <c r="H37" s="209">
        <v>456626</v>
      </c>
      <c r="I37" s="209">
        <v>1546377</v>
      </c>
      <c r="K37"/>
      <c r="L37"/>
      <c r="M37"/>
      <c r="O37"/>
    </row>
    <row r="38" spans="1:15" s="117" customFormat="1" ht="18" customHeight="1">
      <c r="A38" s="83" t="s">
        <v>615</v>
      </c>
      <c r="B38" s="250" t="s">
        <v>595</v>
      </c>
      <c r="C38" s="209" t="s">
        <v>518</v>
      </c>
      <c r="D38" s="209" t="s">
        <v>518</v>
      </c>
      <c r="E38" s="209" t="s">
        <v>518</v>
      </c>
      <c r="F38" s="209">
        <v>670492</v>
      </c>
      <c r="G38" s="209">
        <v>153320999</v>
      </c>
      <c r="H38" s="209">
        <v>1731344</v>
      </c>
      <c r="I38" s="209">
        <v>10470510</v>
      </c>
      <c r="K38"/>
      <c r="L38"/>
      <c r="M38"/>
      <c r="O38"/>
    </row>
    <row r="39" spans="1:15" s="117" customFormat="1" ht="18" customHeight="1">
      <c r="A39" s="83" t="s">
        <v>139</v>
      </c>
      <c r="B39" s="81"/>
      <c r="C39" s="209" t="s">
        <v>518</v>
      </c>
      <c r="D39" s="209" t="s">
        <v>518</v>
      </c>
      <c r="E39" s="209" t="s">
        <v>518</v>
      </c>
      <c r="F39" s="209" t="s">
        <v>518</v>
      </c>
      <c r="G39" s="209" t="s">
        <v>518</v>
      </c>
      <c r="H39" s="209" t="s">
        <v>518</v>
      </c>
      <c r="I39" s="209" t="s">
        <v>518</v>
      </c>
      <c r="K39"/>
      <c r="L39"/>
      <c r="M39"/>
      <c r="O39"/>
    </row>
    <row r="40" spans="1:9" ht="18" customHeight="1">
      <c r="A40" s="83" t="s">
        <v>140</v>
      </c>
      <c r="B40" s="250" t="s">
        <v>185</v>
      </c>
      <c r="C40" s="209" t="s">
        <v>518</v>
      </c>
      <c r="D40" s="209" t="s">
        <v>518</v>
      </c>
      <c r="E40" s="209" t="s">
        <v>518</v>
      </c>
      <c r="F40" s="209">
        <v>73482</v>
      </c>
      <c r="G40" s="209">
        <v>21147733</v>
      </c>
      <c r="H40" s="209">
        <v>234626</v>
      </c>
      <c r="I40" s="209">
        <v>1364683</v>
      </c>
    </row>
    <row r="41" spans="1:9" ht="18" customHeight="1">
      <c r="A41" s="83" t="s">
        <v>141</v>
      </c>
      <c r="B41" s="250" t="s">
        <v>188</v>
      </c>
      <c r="C41" s="209" t="s">
        <v>518</v>
      </c>
      <c r="D41" s="209" t="s">
        <v>518</v>
      </c>
      <c r="E41" s="209" t="s">
        <v>518</v>
      </c>
      <c r="F41" s="209">
        <v>1715</v>
      </c>
      <c r="G41" s="209">
        <v>1266500</v>
      </c>
      <c r="H41" s="209" t="s">
        <v>518</v>
      </c>
      <c r="I41" s="209">
        <v>10634</v>
      </c>
    </row>
    <row r="42" spans="1:9" ht="30" customHeight="1">
      <c r="A42" s="83" t="s">
        <v>142</v>
      </c>
      <c r="B42" s="250" t="s">
        <v>190</v>
      </c>
      <c r="C42" s="209" t="s">
        <v>518</v>
      </c>
      <c r="D42" s="209" t="s">
        <v>518</v>
      </c>
      <c r="E42" s="209" t="s">
        <v>518</v>
      </c>
      <c r="F42" s="209">
        <v>462100</v>
      </c>
      <c r="G42" s="209">
        <v>369259710</v>
      </c>
      <c r="H42" s="209">
        <v>12134891</v>
      </c>
      <c r="I42" s="209">
        <v>27437392</v>
      </c>
    </row>
    <row r="43" spans="1:9" ht="18" customHeight="1">
      <c r="A43" s="83" t="s">
        <v>143</v>
      </c>
      <c r="B43" s="250" t="s">
        <v>192</v>
      </c>
      <c r="C43" s="209" t="s">
        <v>518</v>
      </c>
      <c r="D43" s="209" t="s">
        <v>518</v>
      </c>
      <c r="E43" s="209" t="s">
        <v>518</v>
      </c>
      <c r="F43" s="209">
        <v>989</v>
      </c>
      <c r="G43" s="209">
        <v>2107291</v>
      </c>
      <c r="H43" s="209" t="s">
        <v>518</v>
      </c>
      <c r="I43" s="209">
        <v>5595</v>
      </c>
    </row>
    <row r="44" spans="1:9" ht="18" customHeight="1">
      <c r="A44" s="83" t="s">
        <v>146</v>
      </c>
      <c r="B44" s="250" t="s">
        <v>651</v>
      </c>
      <c r="C44" s="209">
        <v>552</v>
      </c>
      <c r="D44" s="209" t="s">
        <v>518</v>
      </c>
      <c r="E44" s="209">
        <v>6420</v>
      </c>
      <c r="F44" s="209">
        <v>1139786</v>
      </c>
      <c r="G44" s="209">
        <v>510896437</v>
      </c>
      <c r="H44" s="209">
        <v>1859759</v>
      </c>
      <c r="I44" s="209">
        <v>15435362</v>
      </c>
    </row>
    <row r="45" spans="1:9" ht="18" customHeight="1">
      <c r="A45" s="83" t="s">
        <v>147</v>
      </c>
      <c r="B45" s="81"/>
      <c r="C45" s="209" t="s">
        <v>518</v>
      </c>
      <c r="D45" s="209" t="s">
        <v>518</v>
      </c>
      <c r="E45" s="209" t="s">
        <v>518</v>
      </c>
      <c r="F45" s="209">
        <v>154</v>
      </c>
      <c r="G45" s="209">
        <v>194088</v>
      </c>
      <c r="H45" s="209" t="s">
        <v>518</v>
      </c>
      <c r="I45" s="209">
        <v>4486</v>
      </c>
    </row>
    <row r="46" spans="1:9" ht="18" customHeight="1">
      <c r="A46" s="83" t="s">
        <v>148</v>
      </c>
      <c r="B46" s="250" t="s">
        <v>652</v>
      </c>
      <c r="C46" s="209">
        <v>4084</v>
      </c>
      <c r="D46" s="209" t="s">
        <v>518</v>
      </c>
      <c r="E46" s="209">
        <v>6778</v>
      </c>
      <c r="F46" s="209">
        <v>322831</v>
      </c>
      <c r="G46" s="209">
        <v>137144227</v>
      </c>
      <c r="H46" s="209">
        <v>593647</v>
      </c>
      <c r="I46" s="209">
        <v>3833401</v>
      </c>
    </row>
    <row r="47" spans="1:9" ht="30" customHeight="1">
      <c r="A47" s="83" t="s">
        <v>616</v>
      </c>
      <c r="B47" s="250" t="s">
        <v>653</v>
      </c>
      <c r="C47" s="209">
        <v>19012</v>
      </c>
      <c r="D47" s="209" t="s">
        <v>518</v>
      </c>
      <c r="E47" s="209">
        <v>127398</v>
      </c>
      <c r="F47" s="209">
        <v>151702</v>
      </c>
      <c r="G47" s="209">
        <v>14513973</v>
      </c>
      <c r="H47" s="209">
        <v>2861</v>
      </c>
      <c r="I47" s="209">
        <v>1434710</v>
      </c>
    </row>
    <row r="48" spans="1:9" ht="18" customHeight="1">
      <c r="A48" s="83" t="s">
        <v>149</v>
      </c>
      <c r="B48" s="250" t="s">
        <v>200</v>
      </c>
      <c r="C48" s="209" t="s">
        <v>518</v>
      </c>
      <c r="D48" s="209" t="s">
        <v>518</v>
      </c>
      <c r="E48" s="209" t="s">
        <v>518</v>
      </c>
      <c r="F48" s="209">
        <v>90235</v>
      </c>
      <c r="G48" s="209">
        <v>7112502</v>
      </c>
      <c r="H48" s="209">
        <v>166</v>
      </c>
      <c r="I48" s="209">
        <v>449727</v>
      </c>
    </row>
    <row r="49" spans="1:9" ht="18" customHeight="1">
      <c r="A49" s="83" t="s">
        <v>617</v>
      </c>
      <c r="B49" s="81"/>
      <c r="C49" s="209" t="s">
        <v>518</v>
      </c>
      <c r="D49" s="209" t="s">
        <v>518</v>
      </c>
      <c r="E49" s="209" t="s">
        <v>518</v>
      </c>
      <c r="F49" s="209" t="s">
        <v>518</v>
      </c>
      <c r="G49" s="209" t="s">
        <v>518</v>
      </c>
      <c r="H49" s="209" t="s">
        <v>518</v>
      </c>
      <c r="I49" s="209" t="s">
        <v>518</v>
      </c>
    </row>
    <row r="50" spans="1:9" ht="18" customHeight="1">
      <c r="A50" s="83" t="s">
        <v>803</v>
      </c>
      <c r="B50" s="230"/>
      <c r="C50" s="209">
        <v>7</v>
      </c>
      <c r="D50" s="209" t="s">
        <v>518</v>
      </c>
      <c r="E50" s="209">
        <v>13</v>
      </c>
      <c r="F50" s="209">
        <v>18744</v>
      </c>
      <c r="G50" s="209">
        <v>21308333</v>
      </c>
      <c r="H50" s="209">
        <v>1443661</v>
      </c>
      <c r="I50" s="209">
        <v>553409</v>
      </c>
    </row>
    <row r="51" spans="1:9" ht="18" customHeight="1">
      <c r="A51" s="83" t="s">
        <v>150</v>
      </c>
      <c r="B51" s="250"/>
      <c r="C51" s="209" t="s">
        <v>518</v>
      </c>
      <c r="D51" s="209" t="s">
        <v>518</v>
      </c>
      <c r="E51" s="209" t="s">
        <v>518</v>
      </c>
      <c r="F51" s="209">
        <v>174</v>
      </c>
      <c r="G51" s="209">
        <v>395</v>
      </c>
      <c r="H51" s="209" t="s">
        <v>518</v>
      </c>
      <c r="I51" s="209">
        <v>578</v>
      </c>
    </row>
    <row r="52" spans="1:9" ht="30" customHeight="1">
      <c r="A52" s="83" t="s">
        <v>151</v>
      </c>
      <c r="B52" s="270" t="s">
        <v>204</v>
      </c>
      <c r="C52" s="209" t="s">
        <v>518</v>
      </c>
      <c r="D52" s="209" t="s">
        <v>518</v>
      </c>
      <c r="E52" s="209" t="s">
        <v>518</v>
      </c>
      <c r="F52" s="209">
        <v>5868</v>
      </c>
      <c r="G52" s="209">
        <v>7309109</v>
      </c>
      <c r="H52" s="209" t="s">
        <v>518</v>
      </c>
      <c r="I52" s="209">
        <v>27242</v>
      </c>
    </row>
    <row r="53" spans="1:9" ht="18" customHeight="1">
      <c r="A53" s="83" t="s">
        <v>808</v>
      </c>
      <c r="B53" s="250" t="s">
        <v>807</v>
      </c>
      <c r="C53" s="209" t="s">
        <v>518</v>
      </c>
      <c r="D53" s="209" t="s">
        <v>518</v>
      </c>
      <c r="E53" s="209" t="s">
        <v>518</v>
      </c>
      <c r="F53" s="209" t="s">
        <v>518</v>
      </c>
      <c r="G53" s="209" t="s">
        <v>518</v>
      </c>
      <c r="H53" s="209" t="s">
        <v>518</v>
      </c>
      <c r="I53" s="209" t="s">
        <v>518</v>
      </c>
    </row>
    <row r="54" spans="1:15" s="117" customFormat="1" ht="18" customHeight="1">
      <c r="A54" s="83" t="s">
        <v>618</v>
      </c>
      <c r="B54" s="250"/>
      <c r="C54" s="209" t="s">
        <v>518</v>
      </c>
      <c r="D54" s="209" t="s">
        <v>518</v>
      </c>
      <c r="E54" s="209" t="s">
        <v>518</v>
      </c>
      <c r="F54" s="209">
        <v>73</v>
      </c>
      <c r="G54" s="209">
        <v>90034</v>
      </c>
      <c r="H54" s="209" t="s">
        <v>518</v>
      </c>
      <c r="I54" s="209">
        <v>408</v>
      </c>
      <c r="K54"/>
      <c r="L54"/>
      <c r="M54"/>
      <c r="O54"/>
    </row>
    <row r="55" spans="1:15" s="117" customFormat="1" ht="18" customHeight="1">
      <c r="A55" s="83" t="s">
        <v>152</v>
      </c>
      <c r="B55" s="230" t="s">
        <v>207</v>
      </c>
      <c r="C55" s="209" t="s">
        <v>518</v>
      </c>
      <c r="D55" s="209" t="s">
        <v>518</v>
      </c>
      <c r="E55" s="209" t="s">
        <v>518</v>
      </c>
      <c r="F55" s="209" t="s">
        <v>518</v>
      </c>
      <c r="G55" s="209" t="s">
        <v>518</v>
      </c>
      <c r="H55" s="209" t="s">
        <v>518</v>
      </c>
      <c r="I55" s="209" t="s">
        <v>518</v>
      </c>
      <c r="K55"/>
      <c r="L55"/>
      <c r="M55"/>
      <c r="O55"/>
    </row>
    <row r="56" spans="1:9" ht="18" customHeight="1">
      <c r="A56" s="83" t="s">
        <v>762</v>
      </c>
      <c r="B56" s="230" t="s">
        <v>763</v>
      </c>
      <c r="C56" s="209">
        <v>131014</v>
      </c>
      <c r="D56" s="209" t="s">
        <v>518</v>
      </c>
      <c r="E56" s="209">
        <v>669755</v>
      </c>
      <c r="F56" s="209">
        <v>1439967</v>
      </c>
      <c r="G56" s="209">
        <v>682023345</v>
      </c>
      <c r="H56" s="209">
        <v>5351698</v>
      </c>
      <c r="I56" s="209">
        <v>28732031</v>
      </c>
    </row>
    <row r="57" spans="1:9" ht="30" customHeight="1">
      <c r="A57" s="83" t="s">
        <v>154</v>
      </c>
      <c r="B57" s="230"/>
      <c r="C57" s="209" t="s">
        <v>518</v>
      </c>
      <c r="D57" s="209" t="s">
        <v>518</v>
      </c>
      <c r="E57" s="209" t="s">
        <v>518</v>
      </c>
      <c r="F57" s="209" t="s">
        <v>518</v>
      </c>
      <c r="G57" s="209" t="s">
        <v>518</v>
      </c>
      <c r="H57" s="209" t="s">
        <v>518</v>
      </c>
      <c r="I57" s="209" t="s">
        <v>518</v>
      </c>
    </row>
    <row r="58" spans="1:9" ht="18" customHeight="1">
      <c r="A58" s="83" t="s">
        <v>764</v>
      </c>
      <c r="B58" s="81"/>
      <c r="C58" s="209" t="s">
        <v>518</v>
      </c>
      <c r="D58" s="209" t="s">
        <v>518</v>
      </c>
      <c r="E58" s="209" t="s">
        <v>518</v>
      </c>
      <c r="F58" s="209">
        <v>1125</v>
      </c>
      <c r="G58" s="209">
        <v>537293</v>
      </c>
      <c r="H58" s="209" t="s">
        <v>518</v>
      </c>
      <c r="I58" s="209">
        <v>8257</v>
      </c>
    </row>
    <row r="59" spans="1:9" ht="18" customHeight="1">
      <c r="A59" s="83" t="s">
        <v>155</v>
      </c>
      <c r="B59" s="250" t="s">
        <v>210</v>
      </c>
      <c r="C59" s="209" t="s">
        <v>518</v>
      </c>
      <c r="D59" s="209" t="s">
        <v>518</v>
      </c>
      <c r="E59" s="209" t="s">
        <v>518</v>
      </c>
      <c r="F59" s="209" t="s">
        <v>518</v>
      </c>
      <c r="G59" s="209" t="s">
        <v>518</v>
      </c>
      <c r="H59" s="209" t="s">
        <v>518</v>
      </c>
      <c r="I59" s="209" t="s">
        <v>518</v>
      </c>
    </row>
    <row r="60" spans="1:15" s="117" customFormat="1" ht="18" customHeight="1">
      <c r="A60" s="83" t="s">
        <v>675</v>
      </c>
      <c r="B60" s="250" t="s">
        <v>668</v>
      </c>
      <c r="C60" s="209" t="s">
        <v>518</v>
      </c>
      <c r="D60" s="209" t="s">
        <v>518</v>
      </c>
      <c r="E60" s="209" t="s">
        <v>518</v>
      </c>
      <c r="F60" s="209" t="s">
        <v>518</v>
      </c>
      <c r="G60" s="209" t="s">
        <v>518</v>
      </c>
      <c r="H60" s="209" t="s">
        <v>518</v>
      </c>
      <c r="I60" s="209" t="s">
        <v>518</v>
      </c>
      <c r="K60"/>
      <c r="L60"/>
      <c r="M60"/>
      <c r="O60"/>
    </row>
    <row r="61" spans="1:15" s="117" customFormat="1" ht="18" customHeight="1">
      <c r="A61" s="84" t="s">
        <v>156</v>
      </c>
      <c r="B61" s="251" t="s">
        <v>212</v>
      </c>
      <c r="C61" s="210" t="s">
        <v>518</v>
      </c>
      <c r="D61" s="210" t="s">
        <v>518</v>
      </c>
      <c r="E61" s="210" t="s">
        <v>518</v>
      </c>
      <c r="F61" s="210">
        <v>31</v>
      </c>
      <c r="G61" s="210">
        <v>108</v>
      </c>
      <c r="H61" s="210" t="s">
        <v>518</v>
      </c>
      <c r="I61" s="210" t="s">
        <v>518</v>
      </c>
      <c r="K61"/>
      <c r="L61"/>
      <c r="M61"/>
      <c r="O61"/>
    </row>
    <row r="62" spans="1:9" ht="30" customHeight="1">
      <c r="A62" s="260" t="s">
        <v>619</v>
      </c>
      <c r="B62" s="261" t="s">
        <v>654</v>
      </c>
      <c r="C62" s="268" t="s">
        <v>518</v>
      </c>
      <c r="D62" s="268" t="s">
        <v>518</v>
      </c>
      <c r="E62" s="268" t="s">
        <v>518</v>
      </c>
      <c r="F62" s="268">
        <v>53455</v>
      </c>
      <c r="G62" s="268">
        <v>12609292</v>
      </c>
      <c r="H62" s="268">
        <v>122755</v>
      </c>
      <c r="I62" s="268">
        <v>1732531</v>
      </c>
    </row>
    <row r="63" spans="1:9" ht="18" customHeight="1">
      <c r="A63" s="83" t="s">
        <v>620</v>
      </c>
      <c r="B63" s="250" t="s">
        <v>526</v>
      </c>
      <c r="C63" s="209" t="s">
        <v>518</v>
      </c>
      <c r="D63" s="209" t="s">
        <v>518</v>
      </c>
      <c r="E63" s="209" t="s">
        <v>518</v>
      </c>
      <c r="F63" s="209">
        <v>375901</v>
      </c>
      <c r="G63" s="209">
        <v>149015021</v>
      </c>
      <c r="H63" s="209">
        <v>2226115</v>
      </c>
      <c r="I63" s="209">
        <v>3785806</v>
      </c>
    </row>
    <row r="64" spans="1:9" ht="18" customHeight="1">
      <c r="A64" s="83" t="s">
        <v>621</v>
      </c>
      <c r="B64" s="250" t="s">
        <v>628</v>
      </c>
      <c r="C64" s="209" t="s">
        <v>518</v>
      </c>
      <c r="D64" s="209" t="s">
        <v>518</v>
      </c>
      <c r="E64" s="209" t="s">
        <v>518</v>
      </c>
      <c r="F64" s="209" t="s">
        <v>518</v>
      </c>
      <c r="G64" s="209" t="s">
        <v>518</v>
      </c>
      <c r="H64" s="209" t="s">
        <v>518</v>
      </c>
      <c r="I64" s="209" t="s">
        <v>518</v>
      </c>
    </row>
    <row r="65" spans="1:9" ht="18" customHeight="1">
      <c r="A65" s="83" t="s">
        <v>622</v>
      </c>
      <c r="B65" s="250" t="s">
        <v>655</v>
      </c>
      <c r="C65" s="209" t="s">
        <v>518</v>
      </c>
      <c r="D65" s="209" t="s">
        <v>518</v>
      </c>
      <c r="E65" s="209" t="s">
        <v>518</v>
      </c>
      <c r="F65" s="209">
        <v>34341</v>
      </c>
      <c r="G65" s="209">
        <v>144842515</v>
      </c>
      <c r="H65" s="209">
        <v>4588796</v>
      </c>
      <c r="I65" s="209">
        <v>758766</v>
      </c>
    </row>
    <row r="66" spans="1:9" ht="18" customHeight="1">
      <c r="A66" s="83" t="s">
        <v>623</v>
      </c>
      <c r="B66" s="250"/>
      <c r="C66" s="209" t="s">
        <v>518</v>
      </c>
      <c r="D66" s="209" t="s">
        <v>518</v>
      </c>
      <c r="E66" s="209" t="s">
        <v>518</v>
      </c>
      <c r="F66" s="209">
        <v>56224</v>
      </c>
      <c r="G66" s="209">
        <v>29024602</v>
      </c>
      <c r="H66" s="209" t="s">
        <v>518</v>
      </c>
      <c r="I66" s="209">
        <v>359604</v>
      </c>
    </row>
    <row r="67" spans="1:9" ht="30" customHeight="1">
      <c r="A67" s="83" t="s">
        <v>624</v>
      </c>
      <c r="B67" s="228"/>
      <c r="C67" s="209" t="s">
        <v>518</v>
      </c>
      <c r="D67" s="209" t="s">
        <v>518</v>
      </c>
      <c r="E67" s="209" t="s">
        <v>518</v>
      </c>
      <c r="F67" s="209">
        <v>76141</v>
      </c>
      <c r="G67" s="209">
        <v>43290771</v>
      </c>
      <c r="H67" s="209">
        <v>70652</v>
      </c>
      <c r="I67" s="209">
        <v>3006245</v>
      </c>
    </row>
    <row r="68" spans="1:9" ht="18" customHeight="1">
      <c r="A68" s="83" t="s">
        <v>214</v>
      </c>
      <c r="B68" s="250"/>
      <c r="C68" s="209" t="s">
        <v>518</v>
      </c>
      <c r="D68" s="209" t="s">
        <v>518</v>
      </c>
      <c r="E68" s="209" t="s">
        <v>518</v>
      </c>
      <c r="F68" s="209">
        <v>66903</v>
      </c>
      <c r="G68" s="209">
        <v>18587262</v>
      </c>
      <c r="H68" s="209">
        <v>-23</v>
      </c>
      <c r="I68" s="209">
        <v>515603</v>
      </c>
    </row>
    <row r="69" spans="1:12" s="117" customFormat="1" ht="18" customHeight="1">
      <c r="A69" s="83" t="s">
        <v>122</v>
      </c>
      <c r="B69" s="81" t="s">
        <v>122</v>
      </c>
      <c r="C69" s="237"/>
      <c r="D69" s="237"/>
      <c r="E69" s="237"/>
      <c r="F69" s="237"/>
      <c r="G69" s="237"/>
      <c r="H69" s="237"/>
      <c r="I69" s="237"/>
      <c r="K69"/>
      <c r="L69"/>
    </row>
    <row r="70" spans="1:9" ht="15.75" customHeight="1">
      <c r="A70" s="85" t="s">
        <v>543</v>
      </c>
      <c r="B70" s="87" t="s">
        <v>242</v>
      </c>
      <c r="C70" s="239">
        <f>SUM(C12:C68)</f>
        <v>182961</v>
      </c>
      <c r="D70" s="239">
        <f aca="true" t="shared" si="0" ref="D70:I70">SUM(D12:D68)</f>
        <v>0</v>
      </c>
      <c r="E70" s="239">
        <f t="shared" si="0"/>
        <v>1019979</v>
      </c>
      <c r="F70" s="239">
        <f t="shared" si="0"/>
        <v>11094204</v>
      </c>
      <c r="G70" s="239">
        <f t="shared" si="0"/>
        <v>4495893837</v>
      </c>
      <c r="H70" s="239">
        <f t="shared" si="0"/>
        <v>60241599</v>
      </c>
      <c r="I70" s="239">
        <f t="shared" si="0"/>
        <v>203437319</v>
      </c>
    </row>
    <row r="71" ht="15.75" customHeight="1">
      <c r="A71" s="43"/>
    </row>
    <row r="72" ht="15.75" customHeight="1">
      <c r="A72" s="43"/>
    </row>
    <row r="73" ht="15.75" customHeight="1">
      <c r="A73" s="43"/>
    </row>
    <row r="74" spans="1:9" ht="15.75" customHeight="1">
      <c r="A74" s="43"/>
      <c r="C74" s="172"/>
      <c r="D74" s="172"/>
      <c r="E74" s="172"/>
      <c r="F74" s="172"/>
      <c r="G74" s="172"/>
      <c r="H74" s="172"/>
      <c r="I74" s="172"/>
    </row>
    <row r="75" spans="1:9" ht="15.75" customHeight="1">
      <c r="A75" s="43"/>
      <c r="C75" s="172"/>
      <c r="D75" s="172"/>
      <c r="E75" s="172"/>
      <c r="F75" s="172"/>
      <c r="G75" s="172"/>
      <c r="H75" s="172"/>
      <c r="I75" s="172"/>
    </row>
    <row r="76" spans="1:9" ht="15.75" customHeight="1">
      <c r="A76" s="43"/>
      <c r="C76" s="172"/>
      <c r="D76" s="172"/>
      <c r="E76" s="172"/>
      <c r="F76" s="172"/>
      <c r="G76" s="172"/>
      <c r="H76" s="172"/>
      <c r="I76" s="172"/>
    </row>
    <row r="77" spans="1:9" ht="15.75" customHeight="1">
      <c r="A77" s="43"/>
      <c r="C77" s="172"/>
      <c r="D77" s="172"/>
      <c r="E77" s="172"/>
      <c r="F77" s="172"/>
      <c r="G77" s="172"/>
      <c r="H77" s="172"/>
      <c r="I77" s="172"/>
    </row>
    <row r="78" ht="15.75" customHeight="1">
      <c r="A78" s="43"/>
    </row>
    <row r="79" ht="15.75" customHeight="1">
      <c r="A79" s="43"/>
    </row>
    <row r="80" ht="15.75" customHeight="1">
      <c r="A80" s="43"/>
    </row>
    <row r="81" ht="15.75" customHeight="1">
      <c r="A81" s="43"/>
    </row>
    <row r="82" ht="15.75" customHeight="1">
      <c r="A82" s="43"/>
    </row>
    <row r="83" ht="15.75" customHeight="1">
      <c r="A83" s="43"/>
    </row>
    <row r="84" ht="15.75" customHeight="1">
      <c r="A84" s="43"/>
    </row>
    <row r="85" ht="15.75" customHeight="1">
      <c r="A85" s="43"/>
    </row>
    <row r="86" ht="15.75" customHeight="1">
      <c r="A86" s="43"/>
    </row>
    <row r="87" ht="15.75" customHeight="1">
      <c r="A87" s="43"/>
    </row>
    <row r="88" ht="15.75" customHeight="1">
      <c r="A88" s="43"/>
    </row>
    <row r="89" ht="15.75" customHeight="1">
      <c r="A89" s="43"/>
    </row>
    <row r="90" ht="15.75" customHeight="1">
      <c r="A90" s="43"/>
    </row>
    <row r="91" ht="15.75" customHeight="1">
      <c r="A91" s="43"/>
    </row>
    <row r="92" ht="15.75" customHeight="1">
      <c r="A92" s="43"/>
    </row>
    <row r="93" ht="15.75" customHeight="1">
      <c r="A93" s="43"/>
    </row>
    <row r="94" ht="15.75" customHeight="1">
      <c r="A94" s="43"/>
    </row>
    <row r="95" ht="15.75" customHeight="1">
      <c r="A95" s="43"/>
    </row>
    <row r="96" ht="15.75" customHeight="1">
      <c r="A96" s="43"/>
    </row>
    <row r="97" ht="15.75" customHeight="1">
      <c r="A97" s="43"/>
    </row>
    <row r="98" ht="15.75" customHeight="1">
      <c r="A98" s="43"/>
    </row>
    <row r="99" ht="15.75" customHeight="1">
      <c r="A99" s="43"/>
    </row>
    <row r="100" ht="15.75" customHeight="1">
      <c r="A100" s="43"/>
    </row>
    <row r="101" ht="15.75" customHeight="1">
      <c r="A101" s="43"/>
    </row>
    <row r="102" ht="15.75" customHeight="1">
      <c r="A102" s="43"/>
    </row>
    <row r="103" ht="15.75" customHeight="1">
      <c r="A103" s="43"/>
    </row>
    <row r="104" ht="15.75" customHeight="1">
      <c r="A104" s="43"/>
    </row>
    <row r="105" ht="15.75" customHeight="1">
      <c r="A105" s="43"/>
    </row>
    <row r="106" ht="15.75" customHeight="1">
      <c r="A106" s="43"/>
    </row>
    <row r="107" ht="15.75" customHeight="1">
      <c r="A107" s="43"/>
    </row>
    <row r="108" ht="15.75" customHeight="1">
      <c r="A108" s="43"/>
    </row>
    <row r="109" ht="15.75" customHeight="1">
      <c r="A109" s="43"/>
    </row>
    <row r="110" ht="15.75" customHeight="1">
      <c r="A110" s="43"/>
    </row>
    <row r="111" ht="15.75" customHeight="1">
      <c r="A111" s="43"/>
    </row>
    <row r="112" ht="15.75" customHeight="1">
      <c r="A112" s="43"/>
    </row>
    <row r="113" ht="15.75" customHeight="1">
      <c r="A113" s="43"/>
    </row>
    <row r="114" ht="15.75" customHeight="1">
      <c r="A114" s="43"/>
    </row>
    <row r="115" ht="15.75" customHeight="1">
      <c r="A115" s="43"/>
    </row>
    <row r="116" ht="15.75" customHeight="1">
      <c r="A116" s="43"/>
    </row>
    <row r="117" ht="15.75" customHeight="1">
      <c r="A117" s="43"/>
    </row>
    <row r="118" ht="15.75" customHeight="1">
      <c r="A118" s="43"/>
    </row>
    <row r="119" ht="15.75" customHeight="1">
      <c r="A119" s="43"/>
    </row>
    <row r="120" ht="15.75" customHeight="1">
      <c r="A120" s="43"/>
    </row>
    <row r="121" ht="15.75" customHeight="1">
      <c r="A121" s="43"/>
    </row>
    <row r="122" ht="15.75" customHeight="1">
      <c r="A122" s="43"/>
    </row>
    <row r="123" ht="15.75" customHeight="1">
      <c r="A123" s="43"/>
    </row>
    <row r="124" ht="15.75" customHeight="1">
      <c r="A124" s="43"/>
    </row>
    <row r="125" ht="15.75" customHeight="1">
      <c r="A125" s="43"/>
    </row>
    <row r="126" ht="15.75" customHeight="1">
      <c r="A126" s="43"/>
    </row>
    <row r="127" ht="15.75" customHeight="1">
      <c r="A127" s="43"/>
    </row>
    <row r="128" ht="15.75" customHeight="1">
      <c r="A128" s="43"/>
    </row>
    <row r="129" ht="15.75" customHeight="1">
      <c r="A129" s="43"/>
    </row>
    <row r="130" ht="15.75" customHeight="1">
      <c r="A130" s="43"/>
    </row>
    <row r="131" ht="15.75" customHeight="1">
      <c r="A131" s="43"/>
    </row>
    <row r="132" ht="15.75" customHeight="1">
      <c r="A132" s="43"/>
    </row>
    <row r="133" ht="15.75" customHeight="1">
      <c r="A133" s="43"/>
    </row>
    <row r="134" ht="15.75" customHeight="1">
      <c r="A134" s="43"/>
    </row>
    <row r="135" ht="15.75" customHeight="1">
      <c r="A135" s="43"/>
    </row>
    <row r="136" ht="15.75" customHeight="1">
      <c r="A136" s="43"/>
    </row>
    <row r="137" ht="15.75" customHeight="1">
      <c r="A137" s="43"/>
    </row>
    <row r="138" ht="15.75" customHeight="1">
      <c r="A138" s="43"/>
    </row>
    <row r="139" ht="15.75" customHeight="1">
      <c r="A139" s="43"/>
    </row>
    <row r="140" ht="15.75" customHeight="1">
      <c r="A140" s="43"/>
    </row>
    <row r="141" ht="15.75" customHeight="1">
      <c r="A141" s="43"/>
    </row>
    <row r="142" ht="15.75" customHeight="1">
      <c r="A142" s="43"/>
    </row>
    <row r="143" ht="15.75" customHeight="1">
      <c r="A143" s="43"/>
    </row>
    <row r="144" ht="15.75" customHeight="1">
      <c r="A144" s="43"/>
    </row>
    <row r="145" ht="15.75" customHeight="1">
      <c r="A145" s="43"/>
    </row>
    <row r="146" ht="15.75" customHeight="1">
      <c r="A146" s="43"/>
    </row>
    <row r="147" ht="15.75" customHeight="1">
      <c r="A147" s="43"/>
    </row>
    <row r="148" ht="15.75" customHeight="1">
      <c r="A148" s="43"/>
    </row>
    <row r="149" ht="15.75" customHeight="1">
      <c r="A149" s="43"/>
    </row>
    <row r="150" ht="15.75" customHeight="1">
      <c r="A150" s="43"/>
    </row>
    <row r="151" ht="15.75" customHeight="1">
      <c r="A151" s="43"/>
    </row>
    <row r="152" ht="15.75" customHeight="1">
      <c r="A152" s="43"/>
    </row>
    <row r="153" ht="15.75" customHeight="1">
      <c r="A153" s="43"/>
    </row>
    <row r="154" ht="15.75" customHeight="1">
      <c r="A154" s="43"/>
    </row>
    <row r="155" ht="15.75" customHeight="1">
      <c r="A155" s="43"/>
    </row>
    <row r="156" ht="15.75" customHeight="1">
      <c r="A156" s="43"/>
    </row>
    <row r="157" ht="15.75" customHeight="1">
      <c r="A157" s="43"/>
    </row>
    <row r="158" ht="15.75" customHeight="1">
      <c r="A158" s="43"/>
    </row>
    <row r="159" ht="15.75" customHeight="1">
      <c r="A159" s="43"/>
    </row>
    <row r="160" ht="15.75" customHeight="1">
      <c r="A160" s="43"/>
    </row>
    <row r="161" ht="15.75" customHeight="1">
      <c r="A161" s="43"/>
    </row>
    <row r="162" ht="15.75" customHeight="1">
      <c r="A162" s="43"/>
    </row>
    <row r="163" ht="15.75" customHeight="1">
      <c r="A163" s="43"/>
    </row>
    <row r="164" ht="15.75" customHeight="1">
      <c r="A164" s="43"/>
    </row>
    <row r="165" ht="15.75" customHeight="1">
      <c r="A165" s="43"/>
    </row>
    <row r="166" ht="15.75" customHeight="1">
      <c r="A166" s="43"/>
    </row>
    <row r="167" ht="15.75" customHeight="1">
      <c r="A167" s="43"/>
    </row>
    <row r="168" ht="15.75" customHeight="1">
      <c r="A168" s="43"/>
    </row>
    <row r="169" ht="15.75" customHeight="1">
      <c r="A169" s="43"/>
    </row>
    <row r="170" ht="15.75" customHeight="1">
      <c r="A170" s="43"/>
    </row>
    <row r="171" ht="15.75" customHeight="1">
      <c r="A171" s="43"/>
    </row>
    <row r="172" ht="15.75" customHeight="1">
      <c r="A172" s="43"/>
    </row>
    <row r="173" ht="15.75" customHeight="1">
      <c r="A173" s="43"/>
    </row>
    <row r="174" ht="15.75" customHeight="1">
      <c r="A174" s="43"/>
    </row>
    <row r="175" ht="15.75" customHeight="1">
      <c r="A175" s="43"/>
    </row>
    <row r="176" ht="15.75" customHeight="1">
      <c r="A176" s="43"/>
    </row>
    <row r="177" ht="15.75" customHeight="1">
      <c r="A177" s="43"/>
    </row>
    <row r="178" ht="15.75" customHeight="1">
      <c r="A178" s="43"/>
    </row>
    <row r="179" ht="15.75" customHeight="1">
      <c r="A179" s="43"/>
    </row>
    <row r="180" ht="15.75" customHeight="1">
      <c r="A180" s="43"/>
    </row>
    <row r="181" ht="15.75" customHeight="1">
      <c r="A181" s="43"/>
    </row>
    <row r="182" ht="15.75" customHeight="1">
      <c r="A182" s="43"/>
    </row>
    <row r="183" ht="15.75" customHeight="1">
      <c r="A183" s="43"/>
    </row>
    <row r="184" ht="15.75" customHeight="1">
      <c r="A184" s="43"/>
    </row>
    <row r="185" ht="15.75" customHeight="1">
      <c r="A185" s="43"/>
    </row>
    <row r="186" ht="15.75" customHeight="1">
      <c r="A186" s="43"/>
    </row>
    <row r="187" ht="15.75" customHeight="1">
      <c r="A187" s="43"/>
    </row>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sheetData>
  <sheetProtection/>
  <mergeCells count="6">
    <mergeCell ref="A1:I1"/>
    <mergeCell ref="A2:I2"/>
    <mergeCell ref="C8:E8"/>
    <mergeCell ref="F8:I8"/>
    <mergeCell ref="A6:D6"/>
    <mergeCell ref="A5:D5"/>
  </mergeCells>
  <printOptions/>
  <pageMargins left="0.31496062992125984" right="0.31496062992125984" top="0.31496062992125984" bottom="0.2362204724409449" header="0.15748031496062992" footer="0.1968503937007874"/>
  <pageSetup horizontalDpi="600" verticalDpi="600" orientation="landscape" paperSize="9" scale="75" r:id="rId1"/>
</worksheet>
</file>

<file path=xl/worksheets/sheet31.xml><?xml version="1.0" encoding="utf-8"?>
<worksheet xmlns="http://schemas.openxmlformats.org/spreadsheetml/2006/main" xmlns:r="http://schemas.openxmlformats.org/officeDocument/2006/relationships">
  <dimension ref="A1:O73"/>
  <sheetViews>
    <sheetView zoomScale="75" zoomScaleNormal="75" zoomScalePageLayoutView="0" workbookViewId="0" topLeftCell="A1">
      <selection activeCell="A1" sqref="A1:J1"/>
    </sheetView>
  </sheetViews>
  <sheetFormatPr defaultColWidth="9.00390625" defaultRowHeight="16.5"/>
  <cols>
    <col min="1" max="1" width="27.25390625" style="13" customWidth="1"/>
    <col min="2" max="2" width="21.625" style="13" customWidth="1"/>
    <col min="3" max="10" width="18.125" style="13" customWidth="1"/>
  </cols>
  <sheetData>
    <row r="1" spans="1:10" s="168" customFormat="1" ht="42" customHeight="1">
      <c r="A1" s="320" t="s">
        <v>573</v>
      </c>
      <c r="B1" s="320"/>
      <c r="C1" s="321"/>
      <c r="D1" s="321"/>
      <c r="E1" s="321"/>
      <c r="F1" s="321"/>
      <c r="G1" s="321"/>
      <c r="H1" s="321"/>
      <c r="I1" s="321"/>
      <c r="J1" s="321"/>
    </row>
    <row r="2" spans="1:10" s="168" customFormat="1" ht="36" customHeight="1">
      <c r="A2" s="320" t="s">
        <v>802</v>
      </c>
      <c r="B2" s="320"/>
      <c r="C2" s="321"/>
      <c r="D2" s="321"/>
      <c r="E2" s="321"/>
      <c r="F2" s="321"/>
      <c r="G2" s="321"/>
      <c r="H2" s="321"/>
      <c r="I2" s="321"/>
      <c r="J2" s="321"/>
    </row>
    <row r="3" ht="3" customHeight="1"/>
    <row r="4" spans="1:3" ht="3" customHeight="1">
      <c r="A4" s="14"/>
      <c r="B4" s="14"/>
      <c r="C4" s="14"/>
    </row>
    <row r="5" spans="1:3" ht="32.25" customHeight="1">
      <c r="A5" s="322" t="s">
        <v>676</v>
      </c>
      <c r="B5" s="322"/>
      <c r="C5" s="322"/>
    </row>
    <row r="6" spans="1:3" ht="33.75" customHeight="1">
      <c r="A6" s="322" t="s">
        <v>574</v>
      </c>
      <c r="B6" s="322"/>
      <c r="C6" s="322"/>
    </row>
    <row r="7" ht="3" customHeight="1"/>
    <row r="8" spans="1:10" ht="32.25" customHeight="1">
      <c r="A8" s="77"/>
      <c r="B8" s="105"/>
      <c r="C8" s="354" t="s">
        <v>575</v>
      </c>
      <c r="D8" s="350"/>
      <c r="E8" s="350"/>
      <c r="F8" s="351"/>
      <c r="G8" s="354" t="s">
        <v>576</v>
      </c>
      <c r="H8" s="350"/>
      <c r="I8" s="350"/>
      <c r="J8" s="351"/>
    </row>
    <row r="9" spans="1:10" ht="32.25" customHeight="1">
      <c r="A9" s="78"/>
      <c r="B9" s="22"/>
      <c r="C9" s="88" t="s">
        <v>564</v>
      </c>
      <c r="D9" s="88" t="s">
        <v>577</v>
      </c>
      <c r="E9" s="88" t="s">
        <v>578</v>
      </c>
      <c r="F9" s="88" t="s">
        <v>566</v>
      </c>
      <c r="G9" s="88" t="s">
        <v>579</v>
      </c>
      <c r="H9" s="88" t="s">
        <v>580</v>
      </c>
      <c r="I9" s="88" t="s">
        <v>581</v>
      </c>
      <c r="J9" s="88" t="s">
        <v>582</v>
      </c>
    </row>
    <row r="10" spans="1:10" s="171" customFormat="1" ht="15.75" customHeight="1">
      <c r="A10" s="173"/>
      <c r="B10" s="22"/>
      <c r="C10" s="174" t="s">
        <v>568</v>
      </c>
      <c r="D10" s="174" t="s">
        <v>583</v>
      </c>
      <c r="E10" s="174" t="s">
        <v>584</v>
      </c>
      <c r="F10" s="174" t="s">
        <v>585</v>
      </c>
      <c r="G10" s="174" t="s">
        <v>586</v>
      </c>
      <c r="H10" s="174" t="s">
        <v>587</v>
      </c>
      <c r="I10" s="174" t="s">
        <v>588</v>
      </c>
      <c r="J10" s="174" t="s">
        <v>585</v>
      </c>
    </row>
    <row r="11" spans="1:10" s="171" customFormat="1" ht="15.75" customHeight="1">
      <c r="A11" s="173"/>
      <c r="B11" s="22"/>
      <c r="C11" s="174"/>
      <c r="D11" s="174"/>
      <c r="E11" s="174"/>
      <c r="F11" s="174" t="s">
        <v>589</v>
      </c>
      <c r="G11" s="174"/>
      <c r="H11" s="174"/>
      <c r="I11" s="174"/>
      <c r="J11" s="174" t="s">
        <v>590</v>
      </c>
    </row>
    <row r="12" spans="1:10" ht="32.25" customHeight="1">
      <c r="A12" s="82" t="s">
        <v>571</v>
      </c>
      <c r="B12" s="86" t="s">
        <v>241</v>
      </c>
      <c r="C12" s="19"/>
      <c r="D12" s="19"/>
      <c r="E12" s="89" t="s">
        <v>572</v>
      </c>
      <c r="F12" s="89" t="s">
        <v>572</v>
      </c>
      <c r="G12" s="19"/>
      <c r="H12" s="89" t="s">
        <v>591</v>
      </c>
      <c r="I12" s="89" t="s">
        <v>572</v>
      </c>
      <c r="J12" s="89" t="s">
        <v>572</v>
      </c>
    </row>
    <row r="13" spans="1:10" ht="30" customHeight="1">
      <c r="A13" s="229" t="s">
        <v>647</v>
      </c>
      <c r="B13" s="250" t="s">
        <v>114</v>
      </c>
      <c r="C13" s="209" t="s">
        <v>518</v>
      </c>
      <c r="D13" s="209" t="s">
        <v>518</v>
      </c>
      <c r="E13" s="209" t="s">
        <v>518</v>
      </c>
      <c r="F13" s="209" t="s">
        <v>518</v>
      </c>
      <c r="G13" s="209" t="s">
        <v>518</v>
      </c>
      <c r="H13" s="209" t="s">
        <v>518</v>
      </c>
      <c r="I13" s="209" t="s">
        <v>518</v>
      </c>
      <c r="J13" s="209" t="s">
        <v>518</v>
      </c>
    </row>
    <row r="14" spans="1:10" ht="18" customHeight="1">
      <c r="A14" s="83" t="s">
        <v>648</v>
      </c>
      <c r="B14" s="250" t="s">
        <v>633</v>
      </c>
      <c r="C14" s="209">
        <v>54</v>
      </c>
      <c r="D14" s="209">
        <v>2238</v>
      </c>
      <c r="E14" s="209" t="s">
        <v>518</v>
      </c>
      <c r="F14" s="209">
        <v>3292</v>
      </c>
      <c r="G14" s="209" t="s">
        <v>518</v>
      </c>
      <c r="H14" s="209" t="s">
        <v>518</v>
      </c>
      <c r="I14" s="209" t="s">
        <v>518</v>
      </c>
      <c r="J14" s="209">
        <v>16</v>
      </c>
    </row>
    <row r="15" spans="1:10" ht="18" customHeight="1">
      <c r="A15" s="83" t="s">
        <v>126</v>
      </c>
      <c r="B15" s="250" t="s">
        <v>680</v>
      </c>
      <c r="C15" s="209">
        <v>5</v>
      </c>
      <c r="D15" s="209">
        <v>24</v>
      </c>
      <c r="E15" s="209" t="s">
        <v>518</v>
      </c>
      <c r="F15" s="209">
        <v>39</v>
      </c>
      <c r="G15" s="209">
        <v>94</v>
      </c>
      <c r="H15" s="209">
        <v>8345805</v>
      </c>
      <c r="I15" s="209">
        <v>4871165</v>
      </c>
      <c r="J15" s="209">
        <v>754031</v>
      </c>
    </row>
    <row r="16" spans="1:10" ht="18" customHeight="1">
      <c r="A16" s="83" t="s">
        <v>3</v>
      </c>
      <c r="B16" s="230" t="s">
        <v>4</v>
      </c>
      <c r="C16" s="209">
        <v>5088</v>
      </c>
      <c r="D16" s="209">
        <v>386941</v>
      </c>
      <c r="E16" s="209" t="s">
        <v>518</v>
      </c>
      <c r="F16" s="209">
        <v>1165737</v>
      </c>
      <c r="G16" s="209">
        <v>3</v>
      </c>
      <c r="H16" s="209">
        <v>20063</v>
      </c>
      <c r="I16" s="209" t="s">
        <v>518</v>
      </c>
      <c r="J16" s="209">
        <v>750</v>
      </c>
    </row>
    <row r="17" spans="1:10" ht="18" customHeight="1">
      <c r="A17" s="83" t="s">
        <v>125</v>
      </c>
      <c r="B17" s="250"/>
      <c r="C17" s="209" t="s">
        <v>518</v>
      </c>
      <c r="D17" s="209" t="s">
        <v>518</v>
      </c>
      <c r="E17" s="209" t="s">
        <v>518</v>
      </c>
      <c r="F17" s="209" t="s">
        <v>518</v>
      </c>
      <c r="G17" s="209" t="s">
        <v>518</v>
      </c>
      <c r="H17" s="209" t="s">
        <v>518</v>
      </c>
      <c r="I17" s="209" t="s">
        <v>518</v>
      </c>
      <c r="J17" s="209" t="s">
        <v>518</v>
      </c>
    </row>
    <row r="18" spans="1:10" ht="30" customHeight="1">
      <c r="A18" s="83" t="s">
        <v>127</v>
      </c>
      <c r="B18" s="250" t="s">
        <v>170</v>
      </c>
      <c r="C18" s="209">
        <v>212</v>
      </c>
      <c r="D18" s="209">
        <v>43601</v>
      </c>
      <c r="E18" s="209" t="s">
        <v>518</v>
      </c>
      <c r="F18" s="209">
        <v>19981</v>
      </c>
      <c r="G18" s="209" t="s">
        <v>518</v>
      </c>
      <c r="H18" s="209" t="s">
        <v>518</v>
      </c>
      <c r="I18" s="209" t="s">
        <v>518</v>
      </c>
      <c r="J18" s="209" t="s">
        <v>518</v>
      </c>
    </row>
    <row r="19" spans="1:10" ht="18" customHeight="1">
      <c r="A19" s="83" t="s">
        <v>128</v>
      </c>
      <c r="B19" s="250" t="s">
        <v>171</v>
      </c>
      <c r="C19" s="209">
        <v>373</v>
      </c>
      <c r="D19" s="209">
        <v>168667</v>
      </c>
      <c r="E19" s="209" t="s">
        <v>518</v>
      </c>
      <c r="F19" s="209">
        <v>154512</v>
      </c>
      <c r="G19" s="209" t="s">
        <v>518</v>
      </c>
      <c r="H19" s="209" t="s">
        <v>518</v>
      </c>
      <c r="I19" s="209" t="s">
        <v>518</v>
      </c>
      <c r="J19" s="209" t="s">
        <v>518</v>
      </c>
    </row>
    <row r="20" spans="1:10" ht="18" customHeight="1">
      <c r="A20" s="83" t="s">
        <v>609</v>
      </c>
      <c r="B20" s="250" t="s">
        <v>115</v>
      </c>
      <c r="C20" s="209">
        <v>1</v>
      </c>
      <c r="D20" s="209">
        <v>6438</v>
      </c>
      <c r="E20" s="209" t="s">
        <v>518</v>
      </c>
      <c r="F20" s="209">
        <v>1058</v>
      </c>
      <c r="G20" s="209" t="s">
        <v>518</v>
      </c>
      <c r="H20" s="209" t="s">
        <v>518</v>
      </c>
      <c r="I20" s="209" t="s">
        <v>518</v>
      </c>
      <c r="J20" s="209" t="s">
        <v>518</v>
      </c>
    </row>
    <row r="21" spans="1:10" ht="18" customHeight="1">
      <c r="A21" s="83" t="s">
        <v>129</v>
      </c>
      <c r="B21" s="250" t="s">
        <v>678</v>
      </c>
      <c r="C21" s="209">
        <v>1</v>
      </c>
      <c r="D21" s="209">
        <v>48</v>
      </c>
      <c r="E21" s="209" t="s">
        <v>518</v>
      </c>
      <c r="F21" s="209">
        <v>90</v>
      </c>
      <c r="G21" s="209">
        <v>30072</v>
      </c>
      <c r="H21" s="209">
        <v>8751000</v>
      </c>
      <c r="I21" s="209">
        <v>301534</v>
      </c>
      <c r="J21" s="209">
        <v>580316</v>
      </c>
    </row>
    <row r="22" spans="1:10" ht="18" customHeight="1">
      <c r="A22" s="83" t="s">
        <v>130</v>
      </c>
      <c r="B22" s="250" t="s">
        <v>660</v>
      </c>
      <c r="C22" s="209">
        <v>958</v>
      </c>
      <c r="D22" s="209">
        <v>88069</v>
      </c>
      <c r="E22" s="209" t="s">
        <v>518</v>
      </c>
      <c r="F22" s="209">
        <v>135698</v>
      </c>
      <c r="G22" s="209" t="s">
        <v>518</v>
      </c>
      <c r="H22" s="209" t="s">
        <v>518</v>
      </c>
      <c r="I22" s="209" t="s">
        <v>518</v>
      </c>
      <c r="J22" s="209" t="s">
        <v>518</v>
      </c>
    </row>
    <row r="23" spans="1:10" ht="30" customHeight="1">
      <c r="A23" s="83" t="s">
        <v>131</v>
      </c>
      <c r="B23" s="230"/>
      <c r="C23" s="209">
        <v>1</v>
      </c>
      <c r="D23" s="209">
        <v>8</v>
      </c>
      <c r="E23" s="209" t="s">
        <v>518</v>
      </c>
      <c r="F23" s="209">
        <v>2</v>
      </c>
      <c r="G23" s="209" t="s">
        <v>518</v>
      </c>
      <c r="H23" s="209" t="s">
        <v>518</v>
      </c>
      <c r="I23" s="209" t="s">
        <v>518</v>
      </c>
      <c r="J23" s="209" t="s">
        <v>518</v>
      </c>
    </row>
    <row r="24" spans="1:10" ht="18" customHeight="1">
      <c r="A24" s="83" t="s">
        <v>610</v>
      </c>
      <c r="B24" s="250" t="s">
        <v>630</v>
      </c>
      <c r="C24" s="209" t="s">
        <v>518</v>
      </c>
      <c r="D24" s="209" t="s">
        <v>518</v>
      </c>
      <c r="E24" s="209" t="s">
        <v>518</v>
      </c>
      <c r="F24" s="209" t="s">
        <v>518</v>
      </c>
      <c r="G24" s="209" t="s">
        <v>518</v>
      </c>
      <c r="H24" s="209" t="s">
        <v>518</v>
      </c>
      <c r="I24" s="209" t="s">
        <v>518</v>
      </c>
      <c r="J24" s="209" t="s">
        <v>518</v>
      </c>
    </row>
    <row r="25" spans="1:10" ht="18" customHeight="1">
      <c r="A25" s="83" t="s">
        <v>611</v>
      </c>
      <c r="B25" s="250" t="s">
        <v>599</v>
      </c>
      <c r="C25" s="209">
        <v>84</v>
      </c>
      <c r="D25" s="209">
        <v>11158</v>
      </c>
      <c r="E25" s="209" t="s">
        <v>518</v>
      </c>
      <c r="F25" s="209">
        <v>12703</v>
      </c>
      <c r="G25" s="209" t="s">
        <v>518</v>
      </c>
      <c r="H25" s="209" t="s">
        <v>518</v>
      </c>
      <c r="I25" s="209" t="s">
        <v>518</v>
      </c>
      <c r="J25" s="209" t="s">
        <v>518</v>
      </c>
    </row>
    <row r="26" spans="1:10" ht="18" customHeight="1">
      <c r="A26" s="83" t="s">
        <v>132</v>
      </c>
      <c r="B26" s="250" t="s">
        <v>175</v>
      </c>
      <c r="C26" s="209" t="s">
        <v>518</v>
      </c>
      <c r="D26" s="209" t="s">
        <v>518</v>
      </c>
      <c r="E26" s="209" t="s">
        <v>518</v>
      </c>
      <c r="F26" s="209" t="s">
        <v>518</v>
      </c>
      <c r="G26" s="209" t="s">
        <v>518</v>
      </c>
      <c r="H26" s="209" t="s">
        <v>518</v>
      </c>
      <c r="I26" s="209" t="s">
        <v>518</v>
      </c>
      <c r="J26" s="209" t="s">
        <v>518</v>
      </c>
    </row>
    <row r="27" spans="1:10" ht="18" customHeight="1">
      <c r="A27" s="83" t="s">
        <v>133</v>
      </c>
      <c r="B27" s="250" t="s">
        <v>177</v>
      </c>
      <c r="C27" s="209">
        <v>49</v>
      </c>
      <c r="D27" s="209">
        <v>15257</v>
      </c>
      <c r="E27" s="209" t="s">
        <v>518</v>
      </c>
      <c r="F27" s="209">
        <v>20705</v>
      </c>
      <c r="G27" s="209" t="s">
        <v>518</v>
      </c>
      <c r="H27" s="209" t="s">
        <v>518</v>
      </c>
      <c r="I27" s="209" t="s">
        <v>518</v>
      </c>
      <c r="J27" s="209" t="s">
        <v>518</v>
      </c>
    </row>
    <row r="28" spans="1:10" ht="30" customHeight="1">
      <c r="A28" s="83" t="s">
        <v>677</v>
      </c>
      <c r="B28" s="81"/>
      <c r="C28" s="209" t="s">
        <v>518</v>
      </c>
      <c r="D28" s="209" t="s">
        <v>518</v>
      </c>
      <c r="E28" s="209" t="s">
        <v>518</v>
      </c>
      <c r="F28" s="209" t="s">
        <v>518</v>
      </c>
      <c r="G28" s="209" t="s">
        <v>518</v>
      </c>
      <c r="H28" s="209" t="s">
        <v>518</v>
      </c>
      <c r="I28" s="209" t="s">
        <v>518</v>
      </c>
      <c r="J28" s="209" t="s">
        <v>518</v>
      </c>
    </row>
    <row r="29" spans="1:10" ht="18" customHeight="1">
      <c r="A29" s="83" t="s">
        <v>135</v>
      </c>
      <c r="B29" s="250" t="s">
        <v>631</v>
      </c>
      <c r="C29" s="209">
        <v>130</v>
      </c>
      <c r="D29" s="209">
        <v>7778</v>
      </c>
      <c r="E29" s="209" t="s">
        <v>518</v>
      </c>
      <c r="F29" s="209">
        <v>54807</v>
      </c>
      <c r="G29" s="209">
        <v>3989</v>
      </c>
      <c r="H29" s="209">
        <v>3803717</v>
      </c>
      <c r="I29" s="209">
        <v>904781</v>
      </c>
      <c r="J29" s="209">
        <v>203534</v>
      </c>
    </row>
    <row r="30" spans="1:10" ht="18" customHeight="1">
      <c r="A30" s="83" t="s">
        <v>612</v>
      </c>
      <c r="B30" s="250" t="s">
        <v>632</v>
      </c>
      <c r="C30" s="209">
        <v>138</v>
      </c>
      <c r="D30" s="209">
        <v>14605</v>
      </c>
      <c r="E30" s="209" t="s">
        <v>518</v>
      </c>
      <c r="F30" s="209">
        <v>156185</v>
      </c>
      <c r="G30" s="209" t="s">
        <v>518</v>
      </c>
      <c r="H30" s="209" t="s">
        <v>518</v>
      </c>
      <c r="I30" s="209" t="s">
        <v>518</v>
      </c>
      <c r="J30" s="209" t="s">
        <v>518</v>
      </c>
    </row>
    <row r="31" spans="1:10" ht="18" customHeight="1">
      <c r="A31" s="83" t="s">
        <v>181</v>
      </c>
      <c r="B31" s="81"/>
      <c r="C31" s="209" t="s">
        <v>518</v>
      </c>
      <c r="D31" s="209" t="s">
        <v>518</v>
      </c>
      <c r="E31" s="209" t="s">
        <v>518</v>
      </c>
      <c r="F31" s="209" t="s">
        <v>518</v>
      </c>
      <c r="G31" s="209" t="s">
        <v>518</v>
      </c>
      <c r="H31" s="209" t="s">
        <v>518</v>
      </c>
      <c r="I31" s="209" t="s">
        <v>518</v>
      </c>
      <c r="J31" s="209" t="s">
        <v>518</v>
      </c>
    </row>
    <row r="32" spans="1:10" ht="18" customHeight="1">
      <c r="A32" s="83" t="s">
        <v>136</v>
      </c>
      <c r="B32" s="81"/>
      <c r="C32" s="209" t="s">
        <v>518</v>
      </c>
      <c r="D32" s="209" t="s">
        <v>518</v>
      </c>
      <c r="E32" s="209" t="s">
        <v>518</v>
      </c>
      <c r="F32" s="209" t="s">
        <v>518</v>
      </c>
      <c r="G32" s="209" t="s">
        <v>518</v>
      </c>
      <c r="H32" s="209" t="s">
        <v>518</v>
      </c>
      <c r="I32" s="209" t="s">
        <v>518</v>
      </c>
      <c r="J32" s="209" t="s">
        <v>518</v>
      </c>
    </row>
    <row r="33" spans="1:10" ht="30" customHeight="1">
      <c r="A33" s="83" t="s">
        <v>137</v>
      </c>
      <c r="B33" s="250" t="s">
        <v>183</v>
      </c>
      <c r="C33" s="209">
        <v>11</v>
      </c>
      <c r="D33" s="209">
        <v>26030</v>
      </c>
      <c r="E33" s="209" t="s">
        <v>518</v>
      </c>
      <c r="F33" s="209">
        <v>9020</v>
      </c>
      <c r="G33" s="209" t="s">
        <v>518</v>
      </c>
      <c r="H33" s="209" t="s">
        <v>518</v>
      </c>
      <c r="I33" s="209" t="s">
        <v>518</v>
      </c>
      <c r="J33" s="209" t="s">
        <v>518</v>
      </c>
    </row>
    <row r="34" spans="1:10" ht="18" customHeight="1">
      <c r="A34" s="83" t="s">
        <v>613</v>
      </c>
      <c r="B34" s="230"/>
      <c r="C34" s="209" t="s">
        <v>518</v>
      </c>
      <c r="D34" s="209" t="s">
        <v>518</v>
      </c>
      <c r="E34" s="209" t="s">
        <v>518</v>
      </c>
      <c r="F34" s="209" t="s">
        <v>518</v>
      </c>
      <c r="G34" s="209" t="s">
        <v>518</v>
      </c>
      <c r="H34" s="209" t="s">
        <v>518</v>
      </c>
      <c r="I34" s="209" t="s">
        <v>518</v>
      </c>
      <c r="J34" s="209" t="s">
        <v>518</v>
      </c>
    </row>
    <row r="35" spans="1:15" s="117" customFormat="1" ht="18" customHeight="1">
      <c r="A35" s="83" t="s">
        <v>614</v>
      </c>
      <c r="B35" s="250" t="s">
        <v>679</v>
      </c>
      <c r="C35" s="209" t="s">
        <v>518</v>
      </c>
      <c r="D35" s="209" t="s">
        <v>518</v>
      </c>
      <c r="E35" s="209" t="s">
        <v>518</v>
      </c>
      <c r="F35" s="209" t="s">
        <v>518</v>
      </c>
      <c r="G35" s="209" t="s">
        <v>518</v>
      </c>
      <c r="H35" s="209" t="s">
        <v>518</v>
      </c>
      <c r="I35" s="209" t="s">
        <v>518</v>
      </c>
      <c r="J35" s="209" t="s">
        <v>518</v>
      </c>
      <c r="L35"/>
      <c r="M35"/>
      <c r="N35"/>
      <c r="O35"/>
    </row>
    <row r="36" spans="1:15" s="117" customFormat="1" ht="18" customHeight="1">
      <c r="A36" s="83" t="s">
        <v>809</v>
      </c>
      <c r="B36" s="230" t="s">
        <v>810</v>
      </c>
      <c r="C36" s="209">
        <v>302</v>
      </c>
      <c r="D36" s="209">
        <v>31366</v>
      </c>
      <c r="E36" s="209" t="s">
        <v>518</v>
      </c>
      <c r="F36" s="209">
        <v>26142</v>
      </c>
      <c r="G36" s="209">
        <v>2770</v>
      </c>
      <c r="H36" s="209">
        <v>3220684</v>
      </c>
      <c r="I36" s="209">
        <v>94013</v>
      </c>
      <c r="J36" s="209">
        <v>253374</v>
      </c>
      <c r="L36"/>
      <c r="M36"/>
      <c r="N36"/>
      <c r="O36"/>
    </row>
    <row r="37" spans="1:15" s="117" customFormat="1" ht="18" customHeight="1">
      <c r="A37" s="84" t="s">
        <v>649</v>
      </c>
      <c r="B37" s="251" t="s">
        <v>650</v>
      </c>
      <c r="C37" s="210" t="s">
        <v>518</v>
      </c>
      <c r="D37" s="210" t="s">
        <v>518</v>
      </c>
      <c r="E37" s="210" t="s">
        <v>518</v>
      </c>
      <c r="F37" s="210" t="s">
        <v>518</v>
      </c>
      <c r="G37" s="210" t="s">
        <v>518</v>
      </c>
      <c r="H37" s="210" t="s">
        <v>518</v>
      </c>
      <c r="I37" s="210" t="s">
        <v>518</v>
      </c>
      <c r="J37" s="210" t="s">
        <v>518</v>
      </c>
      <c r="L37"/>
      <c r="M37"/>
      <c r="N37"/>
      <c r="O37"/>
    </row>
    <row r="38" spans="1:15" s="117" customFormat="1" ht="30" customHeight="1">
      <c r="A38" s="83" t="s">
        <v>138</v>
      </c>
      <c r="B38" s="250"/>
      <c r="C38" s="209" t="s">
        <v>518</v>
      </c>
      <c r="D38" s="209" t="s">
        <v>518</v>
      </c>
      <c r="E38" s="209" t="s">
        <v>518</v>
      </c>
      <c r="F38" s="209" t="s">
        <v>518</v>
      </c>
      <c r="G38" s="209" t="s">
        <v>518</v>
      </c>
      <c r="H38" s="209" t="s">
        <v>518</v>
      </c>
      <c r="I38" s="209" t="s">
        <v>518</v>
      </c>
      <c r="J38" s="209" t="s">
        <v>518</v>
      </c>
      <c r="L38"/>
      <c r="M38"/>
      <c r="N38"/>
      <c r="O38"/>
    </row>
    <row r="39" spans="1:15" s="117" customFormat="1" ht="18" customHeight="1">
      <c r="A39" s="83" t="s">
        <v>615</v>
      </c>
      <c r="B39" s="250" t="s">
        <v>595</v>
      </c>
      <c r="C39" s="209">
        <v>3</v>
      </c>
      <c r="D39" s="209">
        <v>3251</v>
      </c>
      <c r="E39" s="209">
        <v>470</v>
      </c>
      <c r="F39" s="209">
        <v>5422</v>
      </c>
      <c r="G39" s="209">
        <v>62</v>
      </c>
      <c r="H39" s="209">
        <v>487146</v>
      </c>
      <c r="I39" s="209">
        <v>1690</v>
      </c>
      <c r="J39" s="209">
        <v>31677</v>
      </c>
      <c r="L39"/>
      <c r="M39"/>
      <c r="N39"/>
      <c r="O39"/>
    </row>
    <row r="40" spans="1:10" ht="18" customHeight="1">
      <c r="A40" s="83" t="s">
        <v>139</v>
      </c>
      <c r="B40" s="81"/>
      <c r="C40" s="209" t="s">
        <v>518</v>
      </c>
      <c r="D40" s="209" t="s">
        <v>518</v>
      </c>
      <c r="E40" s="209" t="s">
        <v>518</v>
      </c>
      <c r="F40" s="209" t="s">
        <v>518</v>
      </c>
      <c r="G40" s="209" t="s">
        <v>518</v>
      </c>
      <c r="H40" s="209" t="s">
        <v>518</v>
      </c>
      <c r="I40" s="209" t="s">
        <v>518</v>
      </c>
      <c r="J40" s="209" t="s">
        <v>518</v>
      </c>
    </row>
    <row r="41" spans="1:10" ht="18" customHeight="1">
      <c r="A41" s="83" t="s">
        <v>140</v>
      </c>
      <c r="B41" s="250" t="s">
        <v>185</v>
      </c>
      <c r="C41" s="209">
        <v>25</v>
      </c>
      <c r="D41" s="209">
        <v>4882</v>
      </c>
      <c r="E41" s="209" t="s">
        <v>518</v>
      </c>
      <c r="F41" s="209">
        <v>8456</v>
      </c>
      <c r="G41" s="209" t="s">
        <v>518</v>
      </c>
      <c r="H41" s="209" t="s">
        <v>518</v>
      </c>
      <c r="I41" s="209" t="s">
        <v>518</v>
      </c>
      <c r="J41" s="209" t="s">
        <v>518</v>
      </c>
    </row>
    <row r="42" spans="1:10" ht="18" customHeight="1">
      <c r="A42" s="83" t="s">
        <v>141</v>
      </c>
      <c r="B42" s="250" t="s">
        <v>188</v>
      </c>
      <c r="C42" s="209" t="s">
        <v>518</v>
      </c>
      <c r="D42" s="209" t="s">
        <v>518</v>
      </c>
      <c r="E42" s="209" t="s">
        <v>518</v>
      </c>
      <c r="F42" s="209" t="s">
        <v>518</v>
      </c>
      <c r="G42" s="209" t="s">
        <v>518</v>
      </c>
      <c r="H42" s="209" t="s">
        <v>518</v>
      </c>
      <c r="I42" s="209" t="s">
        <v>518</v>
      </c>
      <c r="J42" s="209" t="s">
        <v>518</v>
      </c>
    </row>
    <row r="43" spans="1:10" ht="30" customHeight="1">
      <c r="A43" s="83" t="s">
        <v>142</v>
      </c>
      <c r="B43" s="250" t="s">
        <v>190</v>
      </c>
      <c r="C43" s="209">
        <v>3</v>
      </c>
      <c r="D43" s="209">
        <v>6092</v>
      </c>
      <c r="E43" s="209" t="s">
        <v>518</v>
      </c>
      <c r="F43" s="209">
        <v>329</v>
      </c>
      <c r="G43" s="209">
        <v>154273</v>
      </c>
      <c r="H43" s="209">
        <v>39196395</v>
      </c>
      <c r="I43" s="209">
        <v>3089413</v>
      </c>
      <c r="J43" s="209">
        <v>2734028</v>
      </c>
    </row>
    <row r="44" spans="1:10" ht="18" customHeight="1">
      <c r="A44" s="83" t="s">
        <v>143</v>
      </c>
      <c r="B44" s="250" t="s">
        <v>192</v>
      </c>
      <c r="C44" s="209">
        <v>693</v>
      </c>
      <c r="D44" s="209">
        <v>22684</v>
      </c>
      <c r="E44" s="209" t="s">
        <v>518</v>
      </c>
      <c r="F44" s="209">
        <v>43787</v>
      </c>
      <c r="G44" s="209" t="s">
        <v>518</v>
      </c>
      <c r="H44" s="209" t="s">
        <v>518</v>
      </c>
      <c r="I44" s="209" t="s">
        <v>518</v>
      </c>
      <c r="J44" s="209" t="s">
        <v>518</v>
      </c>
    </row>
    <row r="45" spans="1:10" ht="18" customHeight="1">
      <c r="A45" s="83" t="s">
        <v>146</v>
      </c>
      <c r="B45" s="250" t="s">
        <v>651</v>
      </c>
      <c r="C45" s="209">
        <v>9924</v>
      </c>
      <c r="D45" s="209">
        <v>206115</v>
      </c>
      <c r="E45" s="209">
        <v>870</v>
      </c>
      <c r="F45" s="209">
        <v>794386</v>
      </c>
      <c r="G45" s="209">
        <v>117545</v>
      </c>
      <c r="H45" s="209">
        <v>27389729</v>
      </c>
      <c r="I45" s="209">
        <v>1502092</v>
      </c>
      <c r="J45" s="209">
        <v>2251990</v>
      </c>
    </row>
    <row r="46" spans="1:10" ht="18" customHeight="1">
      <c r="A46" s="83" t="s">
        <v>147</v>
      </c>
      <c r="B46" s="81"/>
      <c r="C46" s="209" t="s">
        <v>518</v>
      </c>
      <c r="D46" s="209" t="s">
        <v>518</v>
      </c>
      <c r="E46" s="209" t="s">
        <v>518</v>
      </c>
      <c r="F46" s="209" t="s">
        <v>518</v>
      </c>
      <c r="G46" s="209" t="s">
        <v>518</v>
      </c>
      <c r="H46" s="209" t="s">
        <v>518</v>
      </c>
      <c r="I46" s="209" t="s">
        <v>518</v>
      </c>
      <c r="J46" s="209" t="s">
        <v>518</v>
      </c>
    </row>
    <row r="47" spans="1:10" ht="18" customHeight="1">
      <c r="A47" s="83" t="s">
        <v>148</v>
      </c>
      <c r="B47" s="250" t="s">
        <v>652</v>
      </c>
      <c r="C47" s="209">
        <v>996</v>
      </c>
      <c r="D47" s="209">
        <v>27073</v>
      </c>
      <c r="E47" s="209" t="s">
        <v>518</v>
      </c>
      <c r="F47" s="209">
        <v>79354</v>
      </c>
      <c r="G47" s="209">
        <v>2397</v>
      </c>
      <c r="H47" s="209">
        <v>119816</v>
      </c>
      <c r="I47" s="209">
        <v>3335</v>
      </c>
      <c r="J47" s="209">
        <v>21211</v>
      </c>
    </row>
    <row r="48" spans="1:10" ht="30" customHeight="1">
      <c r="A48" s="83" t="s">
        <v>616</v>
      </c>
      <c r="B48" s="250" t="s">
        <v>653</v>
      </c>
      <c r="C48" s="209" t="s">
        <v>518</v>
      </c>
      <c r="D48" s="209" t="s">
        <v>518</v>
      </c>
      <c r="E48" s="209" t="s">
        <v>518</v>
      </c>
      <c r="F48" s="209" t="s">
        <v>518</v>
      </c>
      <c r="G48" s="209" t="s">
        <v>518</v>
      </c>
      <c r="H48" s="209" t="s">
        <v>518</v>
      </c>
      <c r="I48" s="209" t="s">
        <v>518</v>
      </c>
      <c r="J48" s="209" t="s">
        <v>518</v>
      </c>
    </row>
    <row r="49" spans="1:10" ht="18" customHeight="1">
      <c r="A49" s="83" t="s">
        <v>149</v>
      </c>
      <c r="B49" s="250" t="s">
        <v>200</v>
      </c>
      <c r="C49" s="209" t="s">
        <v>518</v>
      </c>
      <c r="D49" s="209" t="s">
        <v>518</v>
      </c>
      <c r="E49" s="209" t="s">
        <v>518</v>
      </c>
      <c r="F49" s="209" t="s">
        <v>518</v>
      </c>
      <c r="G49" s="209" t="s">
        <v>518</v>
      </c>
      <c r="H49" s="209" t="s">
        <v>518</v>
      </c>
      <c r="I49" s="209" t="s">
        <v>518</v>
      </c>
      <c r="J49" s="209" t="s">
        <v>518</v>
      </c>
    </row>
    <row r="50" spans="1:10" ht="18" customHeight="1">
      <c r="A50" s="83" t="s">
        <v>617</v>
      </c>
      <c r="B50" s="81"/>
      <c r="C50" s="209" t="s">
        <v>518</v>
      </c>
      <c r="D50" s="209" t="s">
        <v>518</v>
      </c>
      <c r="E50" s="209" t="s">
        <v>518</v>
      </c>
      <c r="F50" s="209" t="s">
        <v>518</v>
      </c>
      <c r="G50" s="209" t="s">
        <v>518</v>
      </c>
      <c r="H50" s="209" t="s">
        <v>518</v>
      </c>
      <c r="I50" s="209" t="s">
        <v>518</v>
      </c>
      <c r="J50" s="209" t="s">
        <v>518</v>
      </c>
    </row>
    <row r="51" spans="1:10" ht="18" customHeight="1">
      <c r="A51" s="83" t="s">
        <v>803</v>
      </c>
      <c r="B51" s="230"/>
      <c r="C51" s="209" t="s">
        <v>518</v>
      </c>
      <c r="D51" s="209" t="s">
        <v>518</v>
      </c>
      <c r="E51" s="209" t="s">
        <v>518</v>
      </c>
      <c r="F51" s="209" t="s">
        <v>518</v>
      </c>
      <c r="G51" s="209" t="s">
        <v>518</v>
      </c>
      <c r="H51" s="209" t="s">
        <v>518</v>
      </c>
      <c r="I51" s="209" t="s">
        <v>518</v>
      </c>
      <c r="J51" s="209" t="s">
        <v>518</v>
      </c>
    </row>
    <row r="52" spans="1:10" ht="18" customHeight="1">
      <c r="A52" s="83" t="s">
        <v>150</v>
      </c>
      <c r="B52" s="250"/>
      <c r="C52" s="209" t="s">
        <v>518</v>
      </c>
      <c r="D52" s="209" t="s">
        <v>518</v>
      </c>
      <c r="E52" s="209" t="s">
        <v>518</v>
      </c>
      <c r="F52" s="209" t="s">
        <v>518</v>
      </c>
      <c r="G52" s="209" t="s">
        <v>518</v>
      </c>
      <c r="H52" s="209" t="s">
        <v>518</v>
      </c>
      <c r="I52" s="209" t="s">
        <v>518</v>
      </c>
      <c r="J52" s="209" t="s">
        <v>518</v>
      </c>
    </row>
    <row r="53" spans="1:10" ht="30" customHeight="1">
      <c r="A53" s="83" t="s">
        <v>151</v>
      </c>
      <c r="B53" s="270" t="s">
        <v>204</v>
      </c>
      <c r="C53" s="209" t="s">
        <v>518</v>
      </c>
      <c r="D53" s="209" t="s">
        <v>518</v>
      </c>
      <c r="E53" s="209" t="s">
        <v>518</v>
      </c>
      <c r="F53" s="209" t="s">
        <v>518</v>
      </c>
      <c r="G53" s="209" t="s">
        <v>518</v>
      </c>
      <c r="H53" s="209" t="s">
        <v>518</v>
      </c>
      <c r="I53" s="209" t="s">
        <v>518</v>
      </c>
      <c r="J53" s="209" t="s">
        <v>518</v>
      </c>
    </row>
    <row r="54" spans="1:15" s="117" customFormat="1" ht="18" customHeight="1">
      <c r="A54" s="83" t="s">
        <v>808</v>
      </c>
      <c r="B54" s="250" t="s">
        <v>807</v>
      </c>
      <c r="C54" s="209" t="s">
        <v>518</v>
      </c>
      <c r="D54" s="209" t="s">
        <v>518</v>
      </c>
      <c r="E54" s="209" t="s">
        <v>518</v>
      </c>
      <c r="F54" s="209" t="s">
        <v>518</v>
      </c>
      <c r="G54" s="209" t="s">
        <v>518</v>
      </c>
      <c r="H54" s="209" t="s">
        <v>518</v>
      </c>
      <c r="I54" s="209" t="s">
        <v>518</v>
      </c>
      <c r="J54" s="209" t="s">
        <v>518</v>
      </c>
      <c r="L54"/>
      <c r="M54"/>
      <c r="N54"/>
      <c r="O54"/>
    </row>
    <row r="55" spans="1:15" s="117" customFormat="1" ht="18" customHeight="1">
      <c r="A55" s="83" t="s">
        <v>618</v>
      </c>
      <c r="B55" s="250"/>
      <c r="C55" s="209" t="s">
        <v>518</v>
      </c>
      <c r="D55" s="209" t="s">
        <v>518</v>
      </c>
      <c r="E55" s="209" t="s">
        <v>518</v>
      </c>
      <c r="F55" s="209" t="s">
        <v>518</v>
      </c>
      <c r="G55" s="209" t="s">
        <v>518</v>
      </c>
      <c r="H55" s="209" t="s">
        <v>518</v>
      </c>
      <c r="I55" s="209" t="s">
        <v>518</v>
      </c>
      <c r="J55" s="209" t="s">
        <v>518</v>
      </c>
      <c r="L55"/>
      <c r="M55"/>
      <c r="N55"/>
      <c r="O55"/>
    </row>
    <row r="56" spans="1:15" s="117" customFormat="1" ht="18" customHeight="1">
      <c r="A56" s="83" t="s">
        <v>152</v>
      </c>
      <c r="B56" s="230" t="s">
        <v>207</v>
      </c>
      <c r="C56" s="209" t="s">
        <v>518</v>
      </c>
      <c r="D56" s="209" t="s">
        <v>518</v>
      </c>
      <c r="E56" s="209" t="s">
        <v>518</v>
      </c>
      <c r="F56" s="209" t="s">
        <v>518</v>
      </c>
      <c r="G56" s="209">
        <v>28872</v>
      </c>
      <c r="H56" s="209">
        <v>5104644</v>
      </c>
      <c r="I56" s="209">
        <v>977165</v>
      </c>
      <c r="J56" s="209" t="s">
        <v>518</v>
      </c>
      <c r="L56"/>
      <c r="M56"/>
      <c r="N56"/>
      <c r="O56"/>
    </row>
    <row r="57" spans="1:10" ht="18" customHeight="1">
      <c r="A57" s="83" t="s">
        <v>762</v>
      </c>
      <c r="B57" s="230" t="s">
        <v>763</v>
      </c>
      <c r="C57" s="209">
        <v>319</v>
      </c>
      <c r="D57" s="209">
        <v>14681</v>
      </c>
      <c r="E57" s="209" t="s">
        <v>518</v>
      </c>
      <c r="F57" s="209">
        <v>18048</v>
      </c>
      <c r="G57" s="209">
        <v>84</v>
      </c>
      <c r="H57" s="209">
        <v>2257533</v>
      </c>
      <c r="I57" s="209" t="s">
        <v>518</v>
      </c>
      <c r="J57" s="209">
        <v>404712</v>
      </c>
    </row>
    <row r="58" spans="1:10" ht="30" customHeight="1">
      <c r="A58" s="83" t="s">
        <v>154</v>
      </c>
      <c r="B58" s="230"/>
      <c r="C58" s="209" t="s">
        <v>518</v>
      </c>
      <c r="D58" s="209" t="s">
        <v>518</v>
      </c>
      <c r="E58" s="209" t="s">
        <v>518</v>
      </c>
      <c r="F58" s="209" t="s">
        <v>518</v>
      </c>
      <c r="G58" s="209" t="s">
        <v>518</v>
      </c>
      <c r="H58" s="209" t="s">
        <v>518</v>
      </c>
      <c r="I58" s="209" t="s">
        <v>518</v>
      </c>
      <c r="J58" s="209" t="s">
        <v>518</v>
      </c>
    </row>
    <row r="59" spans="1:10" ht="18" customHeight="1">
      <c r="A59" s="83" t="s">
        <v>764</v>
      </c>
      <c r="B59" s="81"/>
      <c r="C59" s="209" t="s">
        <v>518</v>
      </c>
      <c r="D59" s="209" t="s">
        <v>518</v>
      </c>
      <c r="E59" s="209" t="s">
        <v>518</v>
      </c>
      <c r="F59" s="209" t="s">
        <v>518</v>
      </c>
      <c r="G59" s="209" t="s">
        <v>518</v>
      </c>
      <c r="H59" s="209" t="s">
        <v>518</v>
      </c>
      <c r="I59" s="209" t="s">
        <v>518</v>
      </c>
      <c r="J59" s="209" t="s">
        <v>518</v>
      </c>
    </row>
    <row r="60" spans="1:15" s="117" customFormat="1" ht="18" customHeight="1">
      <c r="A60" s="83" t="s">
        <v>155</v>
      </c>
      <c r="B60" s="250" t="s">
        <v>210</v>
      </c>
      <c r="C60" s="209" t="s">
        <v>518</v>
      </c>
      <c r="D60" s="209" t="s">
        <v>518</v>
      </c>
      <c r="E60" s="209" t="s">
        <v>518</v>
      </c>
      <c r="F60" s="209" t="s">
        <v>518</v>
      </c>
      <c r="G60" s="209" t="s">
        <v>518</v>
      </c>
      <c r="H60" s="209" t="s">
        <v>518</v>
      </c>
      <c r="I60" s="209" t="s">
        <v>518</v>
      </c>
      <c r="J60" s="209" t="s">
        <v>518</v>
      </c>
      <c r="L60"/>
      <c r="M60"/>
      <c r="N60"/>
      <c r="O60"/>
    </row>
    <row r="61" spans="1:15" s="117" customFormat="1" ht="18" customHeight="1">
      <c r="A61" s="83" t="s">
        <v>675</v>
      </c>
      <c r="B61" s="250" t="s">
        <v>668</v>
      </c>
      <c r="C61" s="209" t="s">
        <v>518</v>
      </c>
      <c r="D61" s="209" t="s">
        <v>518</v>
      </c>
      <c r="E61" s="209" t="s">
        <v>518</v>
      </c>
      <c r="F61" s="209" t="s">
        <v>518</v>
      </c>
      <c r="G61" s="209" t="s">
        <v>518</v>
      </c>
      <c r="H61" s="209" t="s">
        <v>518</v>
      </c>
      <c r="I61" s="209" t="s">
        <v>518</v>
      </c>
      <c r="J61" s="209" t="s">
        <v>518</v>
      </c>
      <c r="L61"/>
      <c r="M61"/>
      <c r="N61"/>
      <c r="O61"/>
    </row>
    <row r="62" spans="1:15" s="117" customFormat="1" ht="18" customHeight="1">
      <c r="A62" s="84" t="s">
        <v>156</v>
      </c>
      <c r="B62" s="251" t="s">
        <v>212</v>
      </c>
      <c r="C62" s="210" t="s">
        <v>518</v>
      </c>
      <c r="D62" s="210" t="s">
        <v>518</v>
      </c>
      <c r="E62" s="210" t="s">
        <v>518</v>
      </c>
      <c r="F62" s="210" t="s">
        <v>518</v>
      </c>
      <c r="G62" s="210" t="s">
        <v>518</v>
      </c>
      <c r="H62" s="210" t="s">
        <v>518</v>
      </c>
      <c r="I62" s="210" t="s">
        <v>518</v>
      </c>
      <c r="J62" s="210" t="s">
        <v>518</v>
      </c>
      <c r="L62"/>
      <c r="M62"/>
      <c r="N62"/>
      <c r="O62"/>
    </row>
    <row r="63" spans="1:10" ht="30" customHeight="1">
      <c r="A63" s="260" t="s">
        <v>619</v>
      </c>
      <c r="B63" s="261" t="s">
        <v>654</v>
      </c>
      <c r="C63" s="268" t="s">
        <v>518</v>
      </c>
      <c r="D63" s="268" t="s">
        <v>518</v>
      </c>
      <c r="E63" s="268" t="s">
        <v>518</v>
      </c>
      <c r="F63" s="268" t="s">
        <v>518</v>
      </c>
      <c r="G63" s="268" t="s">
        <v>518</v>
      </c>
      <c r="H63" s="268" t="s">
        <v>518</v>
      </c>
      <c r="I63" s="268" t="s">
        <v>518</v>
      </c>
      <c r="J63" s="268" t="s">
        <v>518</v>
      </c>
    </row>
    <row r="64" spans="1:10" ht="18" customHeight="1">
      <c r="A64" s="83" t="s">
        <v>620</v>
      </c>
      <c r="B64" s="250" t="s">
        <v>526</v>
      </c>
      <c r="C64" s="209">
        <v>654</v>
      </c>
      <c r="D64" s="209">
        <v>60998</v>
      </c>
      <c r="E64" s="209" t="s">
        <v>518</v>
      </c>
      <c r="F64" s="209">
        <v>132952</v>
      </c>
      <c r="G64" s="209">
        <v>108</v>
      </c>
      <c r="H64" s="209">
        <v>2009391</v>
      </c>
      <c r="I64" s="209" t="s">
        <v>518</v>
      </c>
      <c r="J64" s="209">
        <v>64448</v>
      </c>
    </row>
    <row r="65" spans="1:10" ht="18" customHeight="1">
      <c r="A65" s="83" t="s">
        <v>621</v>
      </c>
      <c r="B65" s="250" t="s">
        <v>628</v>
      </c>
      <c r="C65" s="209" t="s">
        <v>518</v>
      </c>
      <c r="D65" s="209" t="s">
        <v>518</v>
      </c>
      <c r="E65" s="209" t="s">
        <v>518</v>
      </c>
      <c r="F65" s="209" t="s">
        <v>518</v>
      </c>
      <c r="G65" s="209" t="s">
        <v>518</v>
      </c>
      <c r="H65" s="209" t="s">
        <v>518</v>
      </c>
      <c r="I65" s="209" t="s">
        <v>518</v>
      </c>
      <c r="J65" s="209" t="s">
        <v>518</v>
      </c>
    </row>
    <row r="66" spans="1:10" ht="18" customHeight="1">
      <c r="A66" s="83" t="s">
        <v>622</v>
      </c>
      <c r="B66" s="250" t="s">
        <v>655</v>
      </c>
      <c r="C66" s="209" t="s">
        <v>518</v>
      </c>
      <c r="D66" s="209" t="s">
        <v>518</v>
      </c>
      <c r="E66" s="209" t="s">
        <v>518</v>
      </c>
      <c r="F66" s="209" t="s">
        <v>518</v>
      </c>
      <c r="G66" s="209" t="s">
        <v>518</v>
      </c>
      <c r="H66" s="209" t="s">
        <v>518</v>
      </c>
      <c r="I66" s="209" t="s">
        <v>518</v>
      </c>
      <c r="J66" s="209" t="s">
        <v>518</v>
      </c>
    </row>
    <row r="67" spans="1:10" ht="18" customHeight="1">
      <c r="A67" s="83" t="s">
        <v>623</v>
      </c>
      <c r="B67" s="250"/>
      <c r="C67" s="209" t="s">
        <v>518</v>
      </c>
      <c r="D67" s="209" t="s">
        <v>518</v>
      </c>
      <c r="E67" s="209" t="s">
        <v>518</v>
      </c>
      <c r="F67" s="209" t="s">
        <v>518</v>
      </c>
      <c r="G67" s="209" t="s">
        <v>518</v>
      </c>
      <c r="H67" s="209" t="s">
        <v>518</v>
      </c>
      <c r="I67" s="209" t="s">
        <v>518</v>
      </c>
      <c r="J67" s="209" t="s">
        <v>518</v>
      </c>
    </row>
    <row r="68" spans="1:10" ht="30" customHeight="1">
      <c r="A68" s="83" t="s">
        <v>624</v>
      </c>
      <c r="B68" s="228"/>
      <c r="C68" s="209" t="s">
        <v>518</v>
      </c>
      <c r="D68" s="209" t="s">
        <v>518</v>
      </c>
      <c r="E68" s="209" t="s">
        <v>518</v>
      </c>
      <c r="F68" s="209">
        <v>-41</v>
      </c>
      <c r="G68" s="209">
        <v>46</v>
      </c>
      <c r="H68" s="209">
        <v>178277</v>
      </c>
      <c r="I68" s="209">
        <v>618</v>
      </c>
      <c r="J68" s="209">
        <v>44385</v>
      </c>
    </row>
    <row r="69" spans="1:10" ht="18" customHeight="1">
      <c r="A69" s="83" t="s">
        <v>214</v>
      </c>
      <c r="B69" s="250"/>
      <c r="C69" s="209">
        <v>321</v>
      </c>
      <c r="D69" s="209">
        <v>148136</v>
      </c>
      <c r="E69" s="209" t="s">
        <v>518</v>
      </c>
      <c r="F69" s="209">
        <v>191152</v>
      </c>
      <c r="G69" s="209" t="s">
        <v>518</v>
      </c>
      <c r="H69" s="209" t="s">
        <v>518</v>
      </c>
      <c r="I69" s="209" t="s">
        <v>518</v>
      </c>
      <c r="J69" s="209" t="s">
        <v>518</v>
      </c>
    </row>
    <row r="70" spans="1:10" ht="18" customHeight="1">
      <c r="A70" s="83" t="s">
        <v>122</v>
      </c>
      <c r="B70" s="81" t="s">
        <v>122</v>
      </c>
      <c r="C70" s="238"/>
      <c r="D70" s="238"/>
      <c r="E70" s="238"/>
      <c r="F70" s="238"/>
      <c r="G70" s="238"/>
      <c r="H70" s="238"/>
      <c r="I70" s="238"/>
      <c r="J70" s="238"/>
    </row>
    <row r="71" spans="1:10" ht="15.75" customHeight="1">
      <c r="A71" s="85" t="s">
        <v>543</v>
      </c>
      <c r="B71" s="87" t="s">
        <v>242</v>
      </c>
      <c r="C71" s="241">
        <f>SUM(C13:C69)</f>
        <v>20345</v>
      </c>
      <c r="D71" s="241">
        <f aca="true" t="shared" si="0" ref="D71:J71">SUM(D13:D69)</f>
        <v>1296140</v>
      </c>
      <c r="E71" s="241">
        <f t="shared" si="0"/>
        <v>1340</v>
      </c>
      <c r="F71" s="241">
        <f t="shared" si="0"/>
        <v>3033816</v>
      </c>
      <c r="G71" s="241">
        <f t="shared" si="0"/>
        <v>340315</v>
      </c>
      <c r="H71" s="241">
        <f t="shared" si="0"/>
        <v>100884200</v>
      </c>
      <c r="I71" s="241">
        <f t="shared" si="0"/>
        <v>11745806</v>
      </c>
      <c r="J71" s="239">
        <f t="shared" si="0"/>
        <v>7344472</v>
      </c>
    </row>
    <row r="72" ht="15.75" customHeight="1">
      <c r="A72" s="13" t="s">
        <v>122</v>
      </c>
    </row>
    <row r="73" ht="15.75" customHeight="1">
      <c r="A73" s="13" t="s">
        <v>122</v>
      </c>
    </row>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sheetData>
  <sheetProtection/>
  <mergeCells count="6">
    <mergeCell ref="A1:J1"/>
    <mergeCell ref="A2:J2"/>
    <mergeCell ref="C8:F8"/>
    <mergeCell ref="G8:J8"/>
    <mergeCell ref="A5:C5"/>
    <mergeCell ref="A6:C6"/>
  </mergeCells>
  <printOptions/>
  <pageMargins left="0.31496062992125984" right="0.31496062992125984" top="0.31496062992125984" bottom="0.2362204724409449" header="0.1968503937007874" footer="0.1968503937007874"/>
  <pageSetup fitToHeight="3" horizontalDpi="600" verticalDpi="600" orientation="landscape" paperSize="9" scale="73" r:id="rId1"/>
  <rowBreaks count="2" manualBreakCount="2">
    <brk id="37" max="255" man="1"/>
    <brk id="62" max="9" man="1"/>
  </rowBreaks>
</worksheet>
</file>

<file path=xl/worksheets/sheet32.xml><?xml version="1.0" encoding="utf-8"?>
<worksheet xmlns="http://schemas.openxmlformats.org/spreadsheetml/2006/main" xmlns:r="http://schemas.openxmlformats.org/officeDocument/2006/relationships">
  <dimension ref="A1:H83"/>
  <sheetViews>
    <sheetView zoomScalePageLayoutView="0" workbookViewId="0" topLeftCell="A1">
      <selection activeCell="A1" sqref="A1:H1"/>
    </sheetView>
  </sheetViews>
  <sheetFormatPr defaultColWidth="9.00390625" defaultRowHeight="16.5"/>
  <cols>
    <col min="1" max="1" width="45.625" style="0" customWidth="1"/>
    <col min="2" max="2" width="23.875" style="0" customWidth="1"/>
    <col min="3" max="3" width="2.625" style="0" customWidth="1"/>
    <col min="4" max="4" width="22.625" style="0" customWidth="1"/>
    <col min="5" max="5" width="16.875" style="0" bestFit="1" customWidth="1"/>
    <col min="6" max="6" width="2.625" style="0" customWidth="1"/>
    <col min="7" max="7" width="15.625" style="0" customWidth="1"/>
    <col min="8" max="8" width="12.125" style="0" customWidth="1"/>
  </cols>
  <sheetData>
    <row r="1" spans="1:8" ht="20.25">
      <c r="A1" s="357" t="s">
        <v>499</v>
      </c>
      <c r="B1" s="357"/>
      <c r="C1" s="357"/>
      <c r="D1" s="357"/>
      <c r="E1" s="357"/>
      <c r="F1" s="357"/>
      <c r="G1" s="357"/>
      <c r="H1" s="357"/>
    </row>
    <row r="2" spans="1:8" ht="21">
      <c r="A2" s="358" t="s">
        <v>498</v>
      </c>
      <c r="B2" s="358"/>
      <c r="C2" s="358"/>
      <c r="D2" s="358"/>
      <c r="E2" s="358"/>
      <c r="F2" s="358"/>
      <c r="G2" s="358"/>
      <c r="H2" s="358"/>
    </row>
    <row r="4" spans="1:8" ht="16.5">
      <c r="A4" s="26"/>
      <c r="B4" s="27"/>
      <c r="D4" s="26"/>
      <c r="E4" s="27"/>
      <c r="G4" s="26"/>
      <c r="H4" s="27"/>
    </row>
    <row r="5" spans="1:8" ht="16.5">
      <c r="A5" s="28" t="s">
        <v>158</v>
      </c>
      <c r="B5" s="29" t="s">
        <v>302</v>
      </c>
      <c r="D5" s="28" t="s">
        <v>159</v>
      </c>
      <c r="E5" s="29" t="s">
        <v>160</v>
      </c>
      <c r="G5" s="28" t="s">
        <v>161</v>
      </c>
      <c r="H5" s="29" t="s">
        <v>162</v>
      </c>
    </row>
    <row r="6" spans="1:8" ht="16.5">
      <c r="A6" s="30"/>
      <c r="B6" s="31"/>
      <c r="D6" s="30"/>
      <c r="E6" s="31"/>
      <c r="G6" s="32" t="s">
        <v>163</v>
      </c>
      <c r="H6" s="33" t="s">
        <v>164</v>
      </c>
    </row>
    <row r="8" spans="1:8" ht="15" customHeight="1">
      <c r="A8" s="34" t="s">
        <v>656</v>
      </c>
      <c r="B8" s="36" t="s">
        <v>657</v>
      </c>
      <c r="D8" s="35" t="s">
        <v>644</v>
      </c>
      <c r="E8" s="36" t="s">
        <v>658</v>
      </c>
      <c r="G8" s="41" t="s">
        <v>165</v>
      </c>
      <c r="H8" s="42" t="s">
        <v>166</v>
      </c>
    </row>
    <row r="9" spans="1:8" ht="15" customHeight="1">
      <c r="A9" s="35" t="s">
        <v>645</v>
      </c>
      <c r="B9" s="36" t="s">
        <v>538</v>
      </c>
      <c r="D9" s="35" t="s">
        <v>635</v>
      </c>
      <c r="E9" s="36" t="s">
        <v>537</v>
      </c>
      <c r="G9" s="41" t="s">
        <v>165</v>
      </c>
      <c r="H9" s="42" t="s">
        <v>166</v>
      </c>
    </row>
    <row r="10" spans="1:8" ht="15" customHeight="1">
      <c r="A10" s="39" t="s">
        <v>5</v>
      </c>
      <c r="B10" s="36" t="s">
        <v>6</v>
      </c>
      <c r="D10" s="35" t="s">
        <v>7</v>
      </c>
      <c r="E10" s="36" t="s">
        <v>8</v>
      </c>
      <c r="G10" s="35" t="s">
        <v>167</v>
      </c>
      <c r="H10" s="36" t="s">
        <v>168</v>
      </c>
    </row>
    <row r="11" spans="1:8" ht="15" customHeight="1">
      <c r="A11" s="35" t="s">
        <v>9</v>
      </c>
      <c r="B11" s="36" t="s">
        <v>10</v>
      </c>
      <c r="D11" s="37" t="s">
        <v>11</v>
      </c>
      <c r="E11" s="38" t="s">
        <v>12</v>
      </c>
      <c r="G11" s="37" t="s">
        <v>167</v>
      </c>
      <c r="H11" s="38" t="s">
        <v>168</v>
      </c>
    </row>
    <row r="12" spans="1:8" ht="15" customHeight="1">
      <c r="A12" s="35" t="s">
        <v>13</v>
      </c>
      <c r="D12" s="35" t="s">
        <v>125</v>
      </c>
      <c r="G12" s="35" t="s">
        <v>165</v>
      </c>
      <c r="H12" s="36" t="s">
        <v>166</v>
      </c>
    </row>
    <row r="13" spans="1:8" ht="15" customHeight="1">
      <c r="A13" s="35" t="s">
        <v>169</v>
      </c>
      <c r="B13" s="36" t="s">
        <v>663</v>
      </c>
      <c r="D13" s="35" t="s">
        <v>127</v>
      </c>
      <c r="E13" s="36" t="s">
        <v>170</v>
      </c>
      <c r="G13" s="35" t="s">
        <v>167</v>
      </c>
      <c r="H13" s="36" t="s">
        <v>168</v>
      </c>
    </row>
    <row r="14" spans="1:8" ht="15" customHeight="1">
      <c r="A14" s="35" t="s">
        <v>602</v>
      </c>
      <c r="D14" s="35" t="s">
        <v>128</v>
      </c>
      <c r="E14" s="36" t="s">
        <v>171</v>
      </c>
      <c r="G14" s="35" t="s">
        <v>167</v>
      </c>
      <c r="H14" s="36" t="s">
        <v>168</v>
      </c>
    </row>
    <row r="15" spans="1:8" ht="15" customHeight="1">
      <c r="A15" s="35" t="s">
        <v>316</v>
      </c>
      <c r="B15" s="36" t="s">
        <v>670</v>
      </c>
      <c r="D15" s="35" t="s">
        <v>634</v>
      </c>
      <c r="E15" s="36" t="s">
        <v>671</v>
      </c>
      <c r="G15" s="35" t="s">
        <v>165</v>
      </c>
      <c r="H15" s="36" t="s">
        <v>166</v>
      </c>
    </row>
    <row r="16" spans="1:8" ht="15" customHeight="1" hidden="1">
      <c r="A16" s="35" t="s">
        <v>641</v>
      </c>
      <c r="B16" s="36" t="s">
        <v>661</v>
      </c>
      <c r="D16" s="35" t="s">
        <v>527</v>
      </c>
      <c r="E16" s="36" t="s">
        <v>662</v>
      </c>
      <c r="G16" s="35" t="s">
        <v>165</v>
      </c>
      <c r="H16" s="36" t="s">
        <v>166</v>
      </c>
    </row>
    <row r="17" spans="1:8" ht="15" customHeight="1">
      <c r="A17" s="35" t="s">
        <v>172</v>
      </c>
      <c r="B17" s="36" t="s">
        <v>665</v>
      </c>
      <c r="D17" s="35" t="s">
        <v>129</v>
      </c>
      <c r="E17" s="36" t="s">
        <v>664</v>
      </c>
      <c r="G17" s="35" t="s">
        <v>167</v>
      </c>
      <c r="H17" s="36" t="s">
        <v>168</v>
      </c>
    </row>
    <row r="18" spans="1:8" ht="15" customHeight="1">
      <c r="A18" s="35" t="s">
        <v>173</v>
      </c>
      <c r="B18" s="36" t="s">
        <v>659</v>
      </c>
      <c r="D18" s="35" t="s">
        <v>130</v>
      </c>
      <c r="E18" s="36" t="s">
        <v>660</v>
      </c>
      <c r="G18" s="35" t="s">
        <v>167</v>
      </c>
      <c r="H18" s="36" t="s">
        <v>168</v>
      </c>
    </row>
    <row r="19" spans="1:8" ht="15" customHeight="1">
      <c r="A19" s="35" t="s">
        <v>174</v>
      </c>
      <c r="B19" s="115"/>
      <c r="D19" s="37" t="s">
        <v>131</v>
      </c>
      <c r="E19" s="36"/>
      <c r="G19" s="35" t="s">
        <v>167</v>
      </c>
      <c r="H19" s="36" t="s">
        <v>168</v>
      </c>
    </row>
    <row r="20" spans="1:8" ht="15" customHeight="1">
      <c r="A20" s="35" t="s">
        <v>592</v>
      </c>
      <c r="B20" s="115" t="s">
        <v>593</v>
      </c>
      <c r="D20" s="37" t="s">
        <v>539</v>
      </c>
      <c r="E20" s="36" t="s">
        <v>540</v>
      </c>
      <c r="G20" s="35" t="s">
        <v>165</v>
      </c>
      <c r="H20" s="36" t="s">
        <v>166</v>
      </c>
    </row>
    <row r="21" ht="15" customHeight="1"/>
    <row r="22" spans="1:8" ht="15" customHeight="1">
      <c r="A22" s="34" t="s">
        <v>646</v>
      </c>
      <c r="B22" s="36" t="s">
        <v>598</v>
      </c>
      <c r="D22" s="37" t="s">
        <v>600</v>
      </c>
      <c r="E22" s="36" t="s">
        <v>599</v>
      </c>
      <c r="G22" s="35" t="s">
        <v>165</v>
      </c>
      <c r="H22" s="36" t="s">
        <v>166</v>
      </c>
    </row>
    <row r="23" spans="1:8" ht="15" customHeight="1">
      <c r="A23" s="35" t="s">
        <v>597</v>
      </c>
      <c r="B23" s="36" t="s">
        <v>215</v>
      </c>
      <c r="D23" s="35" t="s">
        <v>132</v>
      </c>
      <c r="E23" s="36" t="s">
        <v>175</v>
      </c>
      <c r="G23" s="35" t="s">
        <v>167</v>
      </c>
      <c r="H23" s="36" t="s">
        <v>168</v>
      </c>
    </row>
    <row r="24" spans="1:8" ht="15" customHeight="1">
      <c r="A24" s="35" t="s">
        <v>501</v>
      </c>
      <c r="B24" s="36" t="s">
        <v>176</v>
      </c>
      <c r="D24" s="35" t="s">
        <v>133</v>
      </c>
      <c r="E24" s="36" t="s">
        <v>177</v>
      </c>
      <c r="G24" s="35" t="s">
        <v>165</v>
      </c>
      <c r="H24" s="36" t="s">
        <v>166</v>
      </c>
    </row>
    <row r="25" ht="15" customHeight="1"/>
    <row r="26" spans="1:8" ht="15" customHeight="1">
      <c r="A26" s="34" t="s">
        <v>681</v>
      </c>
      <c r="D26" s="35" t="s">
        <v>682</v>
      </c>
      <c r="G26" s="35" t="s">
        <v>165</v>
      </c>
      <c r="H26" s="36" t="s">
        <v>166</v>
      </c>
    </row>
    <row r="27" spans="1:8" ht="15" customHeight="1" hidden="1">
      <c r="A27" s="34" t="s">
        <v>178</v>
      </c>
      <c r="D27" s="35" t="s">
        <v>134</v>
      </c>
      <c r="G27" s="35" t="s">
        <v>165</v>
      </c>
      <c r="H27" s="36" t="s">
        <v>166</v>
      </c>
    </row>
    <row r="28" spans="1:8" ht="15" customHeight="1">
      <c r="A28" s="35" t="s">
        <v>683</v>
      </c>
      <c r="B28" s="36" t="s">
        <v>492</v>
      </c>
      <c r="D28" s="35" t="s">
        <v>135</v>
      </c>
      <c r="E28" s="36" t="s">
        <v>532</v>
      </c>
      <c r="G28" s="35" t="s">
        <v>165</v>
      </c>
      <c r="H28" s="36" t="s">
        <v>166</v>
      </c>
    </row>
    <row r="29" spans="1:8" ht="15" customHeight="1">
      <c r="A29" s="35" t="s">
        <v>531</v>
      </c>
      <c r="B29" s="36" t="s">
        <v>116</v>
      </c>
      <c r="D29" s="35" t="s">
        <v>530</v>
      </c>
      <c r="E29" s="36" t="s">
        <v>529</v>
      </c>
      <c r="G29" s="35" t="s">
        <v>165</v>
      </c>
      <c r="H29" s="36" t="s">
        <v>166</v>
      </c>
    </row>
    <row r="30" spans="1:8" ht="15" customHeight="1">
      <c r="A30" s="35" t="s">
        <v>180</v>
      </c>
      <c r="D30" s="35" t="s">
        <v>181</v>
      </c>
      <c r="G30" s="35" t="s">
        <v>165</v>
      </c>
      <c r="H30" s="36" t="s">
        <v>166</v>
      </c>
    </row>
    <row r="31" spans="1:8" ht="15" customHeight="1">
      <c r="A31" s="35" t="s">
        <v>182</v>
      </c>
      <c r="D31" s="35" t="s">
        <v>136</v>
      </c>
      <c r="G31" s="35" t="s">
        <v>165</v>
      </c>
      <c r="H31" s="36" t="s">
        <v>166</v>
      </c>
    </row>
    <row r="32" ht="15" customHeight="1"/>
    <row r="33" spans="1:8" ht="15" customHeight="1">
      <c r="A33" s="34" t="s">
        <v>313</v>
      </c>
      <c r="B33" s="36" t="s">
        <v>15</v>
      </c>
      <c r="D33" s="35" t="s">
        <v>137</v>
      </c>
      <c r="E33" s="36" t="s">
        <v>183</v>
      </c>
      <c r="G33" s="35" t="s">
        <v>165</v>
      </c>
      <c r="H33" s="36" t="s">
        <v>166</v>
      </c>
    </row>
    <row r="34" spans="1:8" ht="27" customHeight="1">
      <c r="A34" s="37" t="s">
        <v>319</v>
      </c>
      <c r="D34" s="41" t="s">
        <v>320</v>
      </c>
      <c r="E34" s="36"/>
      <c r="G34" s="41" t="s">
        <v>165</v>
      </c>
      <c r="H34" s="42" t="s">
        <v>166</v>
      </c>
    </row>
    <row r="35" ht="15" customHeight="1"/>
    <row r="36" spans="1:8" ht="15" customHeight="1">
      <c r="A36" s="34" t="s">
        <v>636</v>
      </c>
      <c r="B36" s="36" t="s">
        <v>493</v>
      </c>
      <c r="D36" s="35" t="s">
        <v>318</v>
      </c>
      <c r="E36" s="36" t="s">
        <v>494</v>
      </c>
      <c r="G36" s="35" t="s">
        <v>165</v>
      </c>
      <c r="H36" s="36" t="s">
        <v>166</v>
      </c>
    </row>
    <row r="37" spans="1:8" ht="15" customHeight="1">
      <c r="A37" s="35" t="s">
        <v>749</v>
      </c>
      <c r="B37" s="36" t="s">
        <v>750</v>
      </c>
      <c r="D37" s="35" t="s">
        <v>751</v>
      </c>
      <c r="E37" s="36" t="s">
        <v>752</v>
      </c>
      <c r="G37" s="35" t="s">
        <v>165</v>
      </c>
      <c r="H37" s="36" t="s">
        <v>166</v>
      </c>
    </row>
    <row r="38" ht="15" customHeight="1"/>
    <row r="39" spans="1:8" ht="15" customHeight="1">
      <c r="A39" s="34" t="s">
        <v>643</v>
      </c>
      <c r="D39" s="35" t="s">
        <v>637</v>
      </c>
      <c r="E39" s="36" t="s">
        <v>639</v>
      </c>
      <c r="G39" s="35" t="s">
        <v>167</v>
      </c>
      <c r="H39" s="36" t="s">
        <v>168</v>
      </c>
    </row>
    <row r="40" spans="1:8" ht="15" customHeight="1">
      <c r="A40" s="35" t="s">
        <v>642</v>
      </c>
      <c r="D40" s="35" t="s">
        <v>138</v>
      </c>
      <c r="G40" s="35" t="s">
        <v>165</v>
      </c>
      <c r="H40" s="36" t="s">
        <v>166</v>
      </c>
    </row>
    <row r="41" spans="1:8" ht="15" customHeight="1">
      <c r="A41" s="37"/>
      <c r="D41" s="35"/>
      <c r="E41" s="35"/>
      <c r="G41" s="41"/>
      <c r="H41" s="42"/>
    </row>
    <row r="42" spans="1:8" ht="15" customHeight="1">
      <c r="A42" s="34" t="s">
        <v>640</v>
      </c>
      <c r="B42" s="36" t="s">
        <v>594</v>
      </c>
      <c r="D42" s="35" t="s">
        <v>596</v>
      </c>
      <c r="E42" s="36" t="s">
        <v>595</v>
      </c>
      <c r="G42" s="35" t="s">
        <v>167</v>
      </c>
      <c r="H42" s="36" t="s">
        <v>168</v>
      </c>
    </row>
    <row r="43" spans="1:8" ht="15" customHeight="1">
      <c r="A43" s="35" t="s">
        <v>14</v>
      </c>
      <c r="D43" s="35" t="s">
        <v>139</v>
      </c>
      <c r="G43" s="35" t="s">
        <v>167</v>
      </c>
      <c r="H43" s="36" t="s">
        <v>168</v>
      </c>
    </row>
    <row r="44" spans="1:8" ht="15" customHeight="1">
      <c r="A44" s="35" t="s">
        <v>184</v>
      </c>
      <c r="B44" s="36" t="s">
        <v>216</v>
      </c>
      <c r="D44" s="35" t="s">
        <v>140</v>
      </c>
      <c r="E44" s="36" t="s">
        <v>185</v>
      </c>
      <c r="G44" s="35" t="s">
        <v>165</v>
      </c>
      <c r="H44" s="36" t="s">
        <v>166</v>
      </c>
    </row>
    <row r="45" spans="1:8" ht="15" customHeight="1">
      <c r="A45" s="35" t="s">
        <v>186</v>
      </c>
      <c r="B45" s="36" t="s">
        <v>187</v>
      </c>
      <c r="D45" s="35" t="s">
        <v>141</v>
      </c>
      <c r="E45" s="36" t="s">
        <v>188</v>
      </c>
      <c r="G45" s="35" t="s">
        <v>167</v>
      </c>
      <c r="H45" s="36" t="s">
        <v>168</v>
      </c>
    </row>
    <row r="46" spans="1:8" ht="15" customHeight="1">
      <c r="A46" s="35" t="s">
        <v>189</v>
      </c>
      <c r="D46" s="35" t="s">
        <v>142</v>
      </c>
      <c r="E46" s="36" t="s">
        <v>190</v>
      </c>
      <c r="G46" s="35" t="s">
        <v>165</v>
      </c>
      <c r="H46" s="36" t="s">
        <v>166</v>
      </c>
    </row>
    <row r="47" ht="15" customHeight="1"/>
    <row r="48" spans="1:8" ht="15" customHeight="1">
      <c r="A48" s="34" t="s">
        <v>601</v>
      </c>
      <c r="B48" s="36" t="s">
        <v>191</v>
      </c>
      <c r="D48" s="35" t="s">
        <v>143</v>
      </c>
      <c r="E48" s="36" t="s">
        <v>192</v>
      </c>
      <c r="G48" s="35" t="s">
        <v>167</v>
      </c>
      <c r="H48" s="36" t="s">
        <v>168</v>
      </c>
    </row>
    <row r="49" spans="1:8" ht="15" customHeight="1" hidden="1">
      <c r="A49" s="35" t="s">
        <v>193</v>
      </c>
      <c r="D49" s="35" t="s">
        <v>144</v>
      </c>
      <c r="E49" s="36" t="s">
        <v>194</v>
      </c>
      <c r="G49" s="35" t="s">
        <v>167</v>
      </c>
      <c r="H49" s="36" t="s">
        <v>168</v>
      </c>
    </row>
    <row r="50" ht="15" customHeight="1"/>
    <row r="51" spans="1:8" ht="15" customHeight="1" hidden="1">
      <c r="A51" s="34" t="s">
        <v>195</v>
      </c>
      <c r="D51" s="35" t="s">
        <v>145</v>
      </c>
      <c r="E51" s="36" t="s">
        <v>196</v>
      </c>
      <c r="G51" s="35" t="s">
        <v>165</v>
      </c>
      <c r="H51" s="36" t="s">
        <v>166</v>
      </c>
    </row>
    <row r="52" spans="1:8" ht="15" customHeight="1">
      <c r="A52" s="34" t="s">
        <v>500</v>
      </c>
      <c r="B52" s="36" t="s">
        <v>536</v>
      </c>
      <c r="D52" s="35" t="s">
        <v>146</v>
      </c>
      <c r="E52" s="36" t="s">
        <v>535</v>
      </c>
      <c r="G52" s="35" t="s">
        <v>165</v>
      </c>
      <c r="H52" s="36" t="s">
        <v>166</v>
      </c>
    </row>
    <row r="53" spans="1:8" ht="15" customHeight="1">
      <c r="A53" s="35" t="s">
        <v>197</v>
      </c>
      <c r="D53" s="35" t="s">
        <v>147</v>
      </c>
      <c r="G53" s="35" t="s">
        <v>165</v>
      </c>
      <c r="H53" s="36" t="s">
        <v>166</v>
      </c>
    </row>
    <row r="54" spans="1:8" ht="15" customHeight="1">
      <c r="A54" s="35" t="s">
        <v>198</v>
      </c>
      <c r="B54" s="36" t="s">
        <v>672</v>
      </c>
      <c r="D54" s="35" t="s">
        <v>148</v>
      </c>
      <c r="E54" s="36" t="s">
        <v>673</v>
      </c>
      <c r="G54" s="35" t="s">
        <v>165</v>
      </c>
      <c r="H54" s="36" t="s">
        <v>166</v>
      </c>
    </row>
    <row r="55" spans="1:8" ht="15" customHeight="1">
      <c r="A55" s="35" t="s">
        <v>605</v>
      </c>
      <c r="B55" s="36" t="s">
        <v>606</v>
      </c>
      <c r="D55" s="35" t="s">
        <v>604</v>
      </c>
      <c r="E55" s="36" t="s">
        <v>603</v>
      </c>
      <c r="G55" s="35" t="s">
        <v>314</v>
      </c>
      <c r="H55" s="36" t="s">
        <v>166</v>
      </c>
    </row>
    <row r="56" spans="1:8" ht="15" customHeight="1">
      <c r="A56" s="35" t="s">
        <v>199</v>
      </c>
      <c r="B56" s="36" t="s">
        <v>534</v>
      </c>
      <c r="D56" s="35" t="s">
        <v>149</v>
      </c>
      <c r="E56" s="36" t="s">
        <v>200</v>
      </c>
      <c r="G56" s="35" t="s">
        <v>165</v>
      </c>
      <c r="H56" s="36" t="s">
        <v>166</v>
      </c>
    </row>
    <row r="57" spans="1:8" ht="27" customHeight="1">
      <c r="A57" s="37" t="s">
        <v>201</v>
      </c>
      <c r="D57" s="41" t="s">
        <v>202</v>
      </c>
      <c r="G57" s="41" t="s">
        <v>167</v>
      </c>
      <c r="H57" s="42" t="s">
        <v>168</v>
      </c>
    </row>
    <row r="58" ht="15" customHeight="1"/>
    <row r="59" spans="1:8" ht="15" customHeight="1">
      <c r="A59" s="34" t="s">
        <v>806</v>
      </c>
      <c r="D59" s="35" t="s">
        <v>804</v>
      </c>
      <c r="G59" s="35" t="s">
        <v>165</v>
      </c>
      <c r="H59" s="36" t="s">
        <v>166</v>
      </c>
    </row>
    <row r="60" spans="1:8" ht="15" customHeight="1">
      <c r="A60" s="35" t="s">
        <v>805</v>
      </c>
      <c r="D60" s="35" t="s">
        <v>150</v>
      </c>
      <c r="G60" s="35" t="s">
        <v>165</v>
      </c>
      <c r="H60" s="36" t="s">
        <v>166</v>
      </c>
    </row>
    <row r="61" ht="15" customHeight="1"/>
    <row r="62" spans="1:8" ht="15" customHeight="1">
      <c r="A62" s="34" t="s">
        <v>607</v>
      </c>
      <c r="B62" s="36" t="s">
        <v>203</v>
      </c>
      <c r="D62" s="35" t="s">
        <v>151</v>
      </c>
      <c r="E62" s="36" t="s">
        <v>204</v>
      </c>
      <c r="G62" s="35" t="s">
        <v>165</v>
      </c>
      <c r="H62" s="36" t="s">
        <v>166</v>
      </c>
    </row>
    <row r="63" spans="1:8" ht="15" customHeight="1">
      <c r="A63" s="35" t="s">
        <v>765</v>
      </c>
      <c r="B63" s="36" t="s">
        <v>766</v>
      </c>
      <c r="D63" s="35" t="s">
        <v>767</v>
      </c>
      <c r="E63" s="36" t="s">
        <v>768</v>
      </c>
      <c r="G63" s="41" t="s">
        <v>167</v>
      </c>
      <c r="H63" s="42" t="s">
        <v>168</v>
      </c>
    </row>
    <row r="64" spans="1:8" ht="15" customHeight="1">
      <c r="A64" s="35" t="s">
        <v>521</v>
      </c>
      <c r="B64" s="36"/>
      <c r="D64" s="35" t="s">
        <v>522</v>
      </c>
      <c r="E64" s="35"/>
      <c r="G64" s="35" t="s">
        <v>517</v>
      </c>
      <c r="H64" s="36" t="s">
        <v>166</v>
      </c>
    </row>
    <row r="65" spans="1:8" ht="15" customHeight="1">
      <c r="A65" s="35" t="s">
        <v>205</v>
      </c>
      <c r="B65" s="36" t="s">
        <v>206</v>
      </c>
      <c r="D65" s="35" t="s">
        <v>152</v>
      </c>
      <c r="E65" s="36" t="s">
        <v>207</v>
      </c>
      <c r="G65" s="35" t="s">
        <v>165</v>
      </c>
      <c r="H65" s="36" t="s">
        <v>166</v>
      </c>
    </row>
    <row r="66" spans="1:8" ht="15" customHeight="1">
      <c r="A66" s="35" t="s">
        <v>756</v>
      </c>
      <c r="B66" s="36" t="s">
        <v>759</v>
      </c>
      <c r="D66" s="35" t="s">
        <v>758</v>
      </c>
      <c r="E66" s="36" t="s">
        <v>757</v>
      </c>
      <c r="G66" s="35" t="s">
        <v>165</v>
      </c>
      <c r="H66" s="36" t="s">
        <v>166</v>
      </c>
    </row>
    <row r="67" spans="1:8" ht="15" customHeight="1" hidden="1">
      <c r="A67" s="35" t="s">
        <v>208</v>
      </c>
      <c r="D67" s="35" t="s">
        <v>153</v>
      </c>
      <c r="G67" s="35" t="s">
        <v>165</v>
      </c>
      <c r="H67" s="36" t="s">
        <v>166</v>
      </c>
    </row>
    <row r="68" spans="1:8" ht="15" customHeight="1">
      <c r="A68" s="35"/>
      <c r="D68" s="35"/>
      <c r="G68" s="35"/>
      <c r="H68" s="36"/>
    </row>
    <row r="69" spans="1:8" ht="15" customHeight="1">
      <c r="A69" s="34" t="s">
        <v>209</v>
      </c>
      <c r="D69" s="35" t="s">
        <v>154</v>
      </c>
      <c r="G69" s="35" t="s">
        <v>165</v>
      </c>
      <c r="H69" s="36" t="s">
        <v>166</v>
      </c>
    </row>
    <row r="70" spans="1:8" ht="15" customHeight="1">
      <c r="A70" s="35" t="s">
        <v>754</v>
      </c>
      <c r="D70" s="35" t="s">
        <v>755</v>
      </c>
      <c r="G70" s="35" t="s">
        <v>165</v>
      </c>
      <c r="H70" s="36" t="s">
        <v>166</v>
      </c>
    </row>
    <row r="71" ht="15" customHeight="1"/>
    <row r="72" spans="1:8" ht="27" customHeight="1">
      <c r="A72" s="40" t="s">
        <v>608</v>
      </c>
      <c r="D72" s="41" t="s">
        <v>155</v>
      </c>
      <c r="E72" s="42" t="s">
        <v>210</v>
      </c>
      <c r="G72" s="41" t="s">
        <v>167</v>
      </c>
      <c r="H72" s="42" t="s">
        <v>168</v>
      </c>
    </row>
    <row r="73" spans="1:8" ht="15" customHeight="1">
      <c r="A73" s="37" t="s">
        <v>666</v>
      </c>
      <c r="B73" s="36" t="s">
        <v>669</v>
      </c>
      <c r="D73" s="41" t="s">
        <v>667</v>
      </c>
      <c r="E73" s="42" t="s">
        <v>668</v>
      </c>
      <c r="G73" s="41" t="s">
        <v>167</v>
      </c>
      <c r="H73" s="42" t="s">
        <v>168</v>
      </c>
    </row>
    <row r="74" spans="1:8" ht="15" customHeight="1">
      <c r="A74" s="35" t="s">
        <v>211</v>
      </c>
      <c r="B74" s="36" t="s">
        <v>317</v>
      </c>
      <c r="D74" s="35" t="s">
        <v>156</v>
      </c>
      <c r="E74" s="36" t="s">
        <v>212</v>
      </c>
      <c r="G74" s="35" t="s">
        <v>165</v>
      </c>
      <c r="H74" s="36" t="s">
        <v>166</v>
      </c>
    </row>
    <row r="75" spans="1:8" ht="15" customHeight="1">
      <c r="A75" s="35" t="s">
        <v>213</v>
      </c>
      <c r="B75" s="36" t="s">
        <v>519</v>
      </c>
      <c r="D75" s="35" t="s">
        <v>217</v>
      </c>
      <c r="E75" s="36" t="s">
        <v>218</v>
      </c>
      <c r="G75" s="35" t="s">
        <v>165</v>
      </c>
      <c r="H75" s="36" t="s">
        <v>166</v>
      </c>
    </row>
    <row r="76" spans="1:8" ht="15" customHeight="1">
      <c r="A76" s="35" t="s">
        <v>524</v>
      </c>
      <c r="B76" s="36" t="s">
        <v>533</v>
      </c>
      <c r="D76" s="35" t="s">
        <v>525</v>
      </c>
      <c r="E76" s="36" t="s">
        <v>526</v>
      </c>
      <c r="G76" s="35" t="s">
        <v>165</v>
      </c>
      <c r="H76" s="36" t="s">
        <v>166</v>
      </c>
    </row>
    <row r="77" ht="15" customHeight="1"/>
    <row r="78" spans="1:8" ht="15" customHeight="1">
      <c r="A78" s="34" t="s">
        <v>625</v>
      </c>
      <c r="B78" s="36" t="s">
        <v>629</v>
      </c>
      <c r="D78" s="35" t="s">
        <v>627</v>
      </c>
      <c r="E78" s="36" t="s">
        <v>638</v>
      </c>
      <c r="G78" s="35" t="s">
        <v>179</v>
      </c>
      <c r="H78" s="36" t="s">
        <v>168</v>
      </c>
    </row>
    <row r="79" spans="1:8" ht="15" customHeight="1">
      <c r="A79" s="35" t="s">
        <v>626</v>
      </c>
      <c r="D79" s="35" t="s">
        <v>528</v>
      </c>
      <c r="E79" s="36" t="s">
        <v>684</v>
      </c>
      <c r="G79" s="35" t="s">
        <v>165</v>
      </c>
      <c r="H79" s="36" t="s">
        <v>166</v>
      </c>
    </row>
    <row r="80" ht="15" customHeight="1"/>
    <row r="81" spans="1:8" ht="15" customHeight="1">
      <c r="A81" s="34" t="s">
        <v>495</v>
      </c>
      <c r="D81" s="35" t="s">
        <v>496</v>
      </c>
      <c r="G81" s="35" t="s">
        <v>165</v>
      </c>
      <c r="H81" s="36" t="s">
        <v>166</v>
      </c>
    </row>
    <row r="82" spans="1:8" ht="15" customHeight="1">
      <c r="A82" s="35" t="s">
        <v>497</v>
      </c>
      <c r="D82" s="35" t="s">
        <v>315</v>
      </c>
      <c r="G82" s="35" t="s">
        <v>165</v>
      </c>
      <c r="H82" s="36" t="s">
        <v>166</v>
      </c>
    </row>
    <row r="83" spans="1:8" ht="27" customHeight="1">
      <c r="A83" s="37" t="s">
        <v>674</v>
      </c>
      <c r="D83" s="41" t="s">
        <v>214</v>
      </c>
      <c r="E83" s="42"/>
      <c r="G83" s="41" t="s">
        <v>165</v>
      </c>
      <c r="H83" s="42" t="s">
        <v>166</v>
      </c>
    </row>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sheetData>
  <sheetProtection/>
  <mergeCells count="2">
    <mergeCell ref="A1:H1"/>
    <mergeCell ref="A2:H2"/>
  </mergeCells>
  <printOptions horizontalCentered="1"/>
  <pageMargins left="0.1968503937007874" right="0.1968503937007874" top="0.31496062992125984" bottom="0.2362204724409449"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45"/>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4" width="16.375" style="8" customWidth="1"/>
    <col min="5" max="5" width="16.25390625" style="8" customWidth="1"/>
    <col min="6" max="7" width="16.375" style="8" customWidth="1"/>
    <col min="8" max="8" width="19.375" style="8" customWidth="1"/>
    <col min="9" max="16384" width="9.00390625" style="13" customWidth="1"/>
  </cols>
  <sheetData>
    <row r="1" s="46" customFormat="1" ht="6" customHeight="1" thickBot="1">
      <c r="H1" s="76"/>
    </row>
    <row r="2" spans="1:8" s="8" customFormat="1" ht="31.5" customHeight="1" thickBot="1">
      <c r="A2" s="273" t="s">
        <v>239</v>
      </c>
      <c r="B2" s="273"/>
      <c r="C2" s="273"/>
      <c r="D2" s="273"/>
      <c r="E2" s="273"/>
      <c r="F2" s="273"/>
      <c r="G2" s="273"/>
      <c r="H2" s="108" t="s">
        <v>724</v>
      </c>
    </row>
    <row r="3" spans="1:10" s="8" customFormat="1" ht="25.5" customHeight="1">
      <c r="A3" s="273" t="s">
        <v>798</v>
      </c>
      <c r="B3" s="273"/>
      <c r="C3" s="273"/>
      <c r="D3" s="273"/>
      <c r="E3" s="273"/>
      <c r="F3" s="273"/>
      <c r="G3" s="273"/>
      <c r="H3" s="97"/>
      <c r="J3" s="12"/>
    </row>
    <row r="4" spans="1:10" ht="3" customHeight="1">
      <c r="A4" s="2"/>
      <c r="B4" s="2"/>
      <c r="C4" s="2"/>
      <c r="D4" s="3"/>
      <c r="E4" s="3"/>
      <c r="F4" s="3"/>
      <c r="G4" s="1"/>
      <c r="H4" s="1"/>
      <c r="J4" s="248"/>
    </row>
    <row r="5" spans="1:10" ht="3" customHeight="1">
      <c r="A5" s="1"/>
      <c r="B5" s="1"/>
      <c r="C5" s="5"/>
      <c r="D5" s="5"/>
      <c r="E5" s="5"/>
      <c r="F5" s="5"/>
      <c r="G5" s="1"/>
      <c r="H5" s="1"/>
      <c r="J5" s="248"/>
    </row>
    <row r="6" spans="1:10" s="44" customFormat="1" ht="3" customHeight="1">
      <c r="A6" s="279"/>
      <c r="B6" s="279"/>
      <c r="C6" s="73"/>
      <c r="D6" s="73"/>
      <c r="E6" s="73"/>
      <c r="F6" s="73"/>
      <c r="G6" s="75"/>
      <c r="H6" s="75"/>
      <c r="J6" s="265"/>
    </row>
    <row r="7" spans="1:10" s="44" customFormat="1" ht="27.75" customHeight="1">
      <c r="A7" s="279" t="s">
        <v>715</v>
      </c>
      <c r="B7" s="279"/>
      <c r="C7" s="279"/>
      <c r="D7" s="279"/>
      <c r="E7" s="279"/>
      <c r="F7" s="279"/>
      <c r="G7" s="75"/>
      <c r="H7" s="75"/>
      <c r="J7" s="265"/>
    </row>
    <row r="8" spans="1:10" ht="6" customHeight="1">
      <c r="A8" s="7"/>
      <c r="B8" s="1"/>
      <c r="C8" s="5"/>
      <c r="D8" s="5"/>
      <c r="E8" s="5"/>
      <c r="F8" s="5"/>
      <c r="G8" s="1"/>
      <c r="H8" s="1"/>
      <c r="J8" s="248"/>
    </row>
    <row r="9" spans="1:10" s="46" customFormat="1" ht="21" customHeight="1">
      <c r="A9" s="45"/>
      <c r="B9" s="45"/>
      <c r="C9" s="274" t="s">
        <v>725</v>
      </c>
      <c r="D9" s="275"/>
      <c r="E9" s="275"/>
      <c r="F9" s="275"/>
      <c r="G9" s="275"/>
      <c r="H9" s="276"/>
      <c r="J9" s="96"/>
    </row>
    <row r="10" spans="1:10" s="46" customFormat="1" ht="54" customHeight="1">
      <c r="A10" s="50" t="s">
        <v>327</v>
      </c>
      <c r="B10" s="51" t="s">
        <v>328</v>
      </c>
      <c r="C10" s="253" t="s">
        <v>726</v>
      </c>
      <c r="D10" s="253" t="s">
        <v>727</v>
      </c>
      <c r="E10" s="253" t="s">
        <v>728</v>
      </c>
      <c r="F10" s="253" t="s">
        <v>729</v>
      </c>
      <c r="G10" s="253" t="s">
        <v>730</v>
      </c>
      <c r="H10" s="51" t="s">
        <v>16</v>
      </c>
      <c r="J10" s="96"/>
    </row>
    <row r="11" spans="1:10" s="46" customFormat="1" ht="21" customHeight="1">
      <c r="A11" s="54" t="s">
        <v>334</v>
      </c>
      <c r="B11" s="55" t="s">
        <v>335</v>
      </c>
      <c r="C11" s="58" t="s">
        <v>308</v>
      </c>
      <c r="D11" s="58" t="s">
        <v>308</v>
      </c>
      <c r="E11" s="58" t="s">
        <v>308</v>
      </c>
      <c r="F11" s="58" t="s">
        <v>308</v>
      </c>
      <c r="G11" s="58" t="s">
        <v>308</v>
      </c>
      <c r="H11" s="58" t="s">
        <v>308</v>
      </c>
      <c r="J11" s="96"/>
    </row>
    <row r="12" spans="1:11" s="46" customFormat="1" ht="21" customHeight="1">
      <c r="A12" s="59"/>
      <c r="B12" s="60" t="s">
        <v>336</v>
      </c>
      <c r="C12" s="212">
        <v>48953214</v>
      </c>
      <c r="D12" s="212">
        <v>23548267</v>
      </c>
      <c r="E12" s="212">
        <v>9847339</v>
      </c>
      <c r="F12" s="212">
        <v>7850965</v>
      </c>
      <c r="G12" s="212">
        <v>2665352</v>
      </c>
      <c r="H12" s="212">
        <v>43911923</v>
      </c>
      <c r="I12" s="259"/>
      <c r="J12" s="264"/>
      <c r="K12" s="259"/>
    </row>
    <row r="13" spans="1:11" s="46" customFormat="1" ht="43.5" customHeight="1">
      <c r="A13" s="59"/>
      <c r="B13" s="62" t="s">
        <v>337</v>
      </c>
      <c r="C13" s="212">
        <v>0</v>
      </c>
      <c r="D13" s="212">
        <v>314070</v>
      </c>
      <c r="E13" s="212">
        <v>590</v>
      </c>
      <c r="F13" s="212">
        <v>11879</v>
      </c>
      <c r="G13" s="212">
        <v>570355</v>
      </c>
      <c r="H13" s="212">
        <v>896894</v>
      </c>
      <c r="I13" s="259"/>
      <c r="J13" s="264"/>
      <c r="K13" s="259"/>
    </row>
    <row r="14" spans="1:11" s="46" customFormat="1" ht="21" customHeight="1">
      <c r="A14" s="59"/>
      <c r="B14" s="62" t="s">
        <v>338</v>
      </c>
      <c r="C14" s="212">
        <v>0</v>
      </c>
      <c r="D14" s="212">
        <v>16289</v>
      </c>
      <c r="E14" s="212">
        <v>9907</v>
      </c>
      <c r="F14" s="212">
        <v>128647</v>
      </c>
      <c r="G14" s="212">
        <v>186501</v>
      </c>
      <c r="H14" s="212">
        <v>341344</v>
      </c>
      <c r="I14" s="259"/>
      <c r="J14" s="264"/>
      <c r="K14" s="259"/>
    </row>
    <row r="15" spans="1:11" s="46" customFormat="1" ht="21" customHeight="1">
      <c r="A15" s="59"/>
      <c r="B15" s="62" t="s">
        <v>339</v>
      </c>
      <c r="C15" s="212">
        <v>87514</v>
      </c>
      <c r="D15" s="212">
        <v>4297</v>
      </c>
      <c r="E15" s="212">
        <v>11345</v>
      </c>
      <c r="F15" s="212">
        <v>95108</v>
      </c>
      <c r="G15" s="212">
        <v>103102</v>
      </c>
      <c r="H15" s="212">
        <v>213852</v>
      </c>
      <c r="I15" s="259"/>
      <c r="J15" s="264"/>
      <c r="K15" s="259"/>
    </row>
    <row r="16" spans="1:11" s="46" customFormat="1" ht="21" customHeight="1">
      <c r="A16" s="59"/>
      <c r="B16" s="65" t="s">
        <v>340</v>
      </c>
      <c r="C16" s="212">
        <v>203910</v>
      </c>
      <c r="D16" s="212">
        <v>2399873</v>
      </c>
      <c r="E16" s="212">
        <v>138684</v>
      </c>
      <c r="F16" s="212">
        <v>178915</v>
      </c>
      <c r="G16" s="212">
        <v>31102</v>
      </c>
      <c r="H16" s="212">
        <v>2748574</v>
      </c>
      <c r="I16" s="259"/>
      <c r="J16" s="264"/>
      <c r="K16" s="259"/>
    </row>
    <row r="17" spans="1:11" s="46" customFormat="1" ht="21" customHeight="1">
      <c r="A17" s="66"/>
      <c r="B17" s="67" t="s">
        <v>341</v>
      </c>
      <c r="C17" s="212">
        <v>49244638</v>
      </c>
      <c r="D17" s="212">
        <v>26282796</v>
      </c>
      <c r="E17" s="212">
        <v>10007865</v>
      </c>
      <c r="F17" s="212">
        <v>8265514</v>
      </c>
      <c r="G17" s="212">
        <v>3556412</v>
      </c>
      <c r="H17" s="212">
        <v>48112587</v>
      </c>
      <c r="I17" s="259"/>
      <c r="J17" s="264"/>
      <c r="K17" s="259"/>
    </row>
    <row r="18" spans="1:11" s="46" customFormat="1" ht="21" customHeight="1">
      <c r="A18" s="69" t="s">
        <v>348</v>
      </c>
      <c r="B18" s="70" t="s">
        <v>342</v>
      </c>
      <c r="C18" s="212">
        <v>0</v>
      </c>
      <c r="D18" s="212">
        <v>0</v>
      </c>
      <c r="E18" s="212">
        <v>0</v>
      </c>
      <c r="F18" s="212">
        <v>0</v>
      </c>
      <c r="G18" s="212">
        <v>0</v>
      </c>
      <c r="H18" s="212">
        <v>0</v>
      </c>
      <c r="I18" s="259"/>
      <c r="J18" s="264"/>
      <c r="K18" s="259"/>
    </row>
    <row r="19" spans="1:11" s="46" customFormat="1" ht="43.5" customHeight="1">
      <c r="A19" s="71" t="s">
        <v>349</v>
      </c>
      <c r="B19" s="70" t="s">
        <v>343</v>
      </c>
      <c r="C19" s="212">
        <v>10762777</v>
      </c>
      <c r="D19" s="212">
        <v>2</v>
      </c>
      <c r="E19" s="212">
        <v>223502</v>
      </c>
      <c r="F19" s="212">
        <v>1570195</v>
      </c>
      <c r="G19" s="212">
        <v>3465102</v>
      </c>
      <c r="H19" s="212">
        <v>5258801</v>
      </c>
      <c r="I19" s="259"/>
      <c r="J19" s="264"/>
      <c r="K19" s="259"/>
    </row>
    <row r="20" spans="1:11" s="46" customFormat="1" ht="43.5" customHeight="1">
      <c r="A20" s="59"/>
      <c r="B20" s="62" t="s">
        <v>718</v>
      </c>
      <c r="C20" s="212">
        <v>0</v>
      </c>
      <c r="D20" s="212">
        <v>4275</v>
      </c>
      <c r="E20" s="212">
        <v>16</v>
      </c>
      <c r="F20" s="212">
        <v>94</v>
      </c>
      <c r="G20" s="212">
        <v>14416</v>
      </c>
      <c r="H20" s="212">
        <v>18801</v>
      </c>
      <c r="I20" s="259"/>
      <c r="J20" s="264"/>
      <c r="K20" s="259"/>
    </row>
    <row r="21" spans="1:11" s="46" customFormat="1" ht="21" customHeight="1">
      <c r="A21" s="59"/>
      <c r="B21" s="62" t="s">
        <v>338</v>
      </c>
      <c r="C21" s="212">
        <v>0</v>
      </c>
      <c r="D21" s="212">
        <v>367</v>
      </c>
      <c r="E21" s="212">
        <v>62</v>
      </c>
      <c r="F21" s="212">
        <v>1302</v>
      </c>
      <c r="G21" s="212">
        <v>5856</v>
      </c>
      <c r="H21" s="212">
        <v>7587</v>
      </c>
      <c r="I21" s="259"/>
      <c r="J21" s="264"/>
      <c r="K21" s="259"/>
    </row>
    <row r="22" spans="1:11" s="46" customFormat="1" ht="21" customHeight="1">
      <c r="A22" s="59"/>
      <c r="B22" s="62" t="s">
        <v>339</v>
      </c>
      <c r="C22" s="212">
        <v>0</v>
      </c>
      <c r="D22" s="212">
        <v>25</v>
      </c>
      <c r="E22" s="212">
        <v>268</v>
      </c>
      <c r="F22" s="212">
        <v>616</v>
      </c>
      <c r="G22" s="212">
        <v>2753</v>
      </c>
      <c r="H22" s="212">
        <v>3662</v>
      </c>
      <c r="I22" s="259"/>
      <c r="J22" s="264"/>
      <c r="K22" s="259"/>
    </row>
    <row r="23" spans="1:11" s="46" customFormat="1" ht="21" customHeight="1">
      <c r="A23" s="66"/>
      <c r="B23" s="67" t="s">
        <v>350</v>
      </c>
      <c r="C23" s="212">
        <v>10762777</v>
      </c>
      <c r="D23" s="212">
        <v>4669</v>
      </c>
      <c r="E23" s="212">
        <v>223848</v>
      </c>
      <c r="F23" s="212">
        <v>1572207</v>
      </c>
      <c r="G23" s="212">
        <v>3488127</v>
      </c>
      <c r="H23" s="212">
        <v>5288851</v>
      </c>
      <c r="I23" s="259"/>
      <c r="J23" s="264"/>
      <c r="K23" s="259"/>
    </row>
    <row r="24" spans="1:11" s="46" customFormat="1" ht="21" customHeight="1">
      <c r="A24" s="69" t="s">
        <v>351</v>
      </c>
      <c r="B24" s="70" t="s">
        <v>352</v>
      </c>
      <c r="C24" s="212">
        <v>0</v>
      </c>
      <c r="D24" s="212">
        <v>34327</v>
      </c>
      <c r="E24" s="212">
        <v>59821</v>
      </c>
      <c r="F24" s="212">
        <v>78106</v>
      </c>
      <c r="G24" s="212">
        <v>4071</v>
      </c>
      <c r="H24" s="212">
        <v>176325</v>
      </c>
      <c r="I24" s="259"/>
      <c r="J24" s="264"/>
      <c r="K24" s="259"/>
    </row>
    <row r="25" spans="1:11" s="46" customFormat="1" ht="21" customHeight="1">
      <c r="A25" s="69" t="s">
        <v>353</v>
      </c>
      <c r="B25" s="70" t="s">
        <v>354</v>
      </c>
      <c r="C25" s="212">
        <v>0</v>
      </c>
      <c r="D25" s="212">
        <v>0</v>
      </c>
      <c r="E25" s="212">
        <v>0</v>
      </c>
      <c r="F25" s="212">
        <v>0</v>
      </c>
      <c r="G25" s="212">
        <v>0</v>
      </c>
      <c r="H25" s="212">
        <v>0</v>
      </c>
      <c r="I25" s="259"/>
      <c r="J25" s="264"/>
      <c r="K25" s="259"/>
    </row>
    <row r="26" spans="1:11" s="46" customFormat="1" ht="21" customHeight="1">
      <c r="A26" s="69" t="s">
        <v>355</v>
      </c>
      <c r="B26" s="70" t="s">
        <v>356</v>
      </c>
      <c r="C26" s="212">
        <v>0</v>
      </c>
      <c r="D26" s="212">
        <v>0</v>
      </c>
      <c r="E26" s="212">
        <v>0</v>
      </c>
      <c r="F26" s="212">
        <v>0</v>
      </c>
      <c r="G26" s="212">
        <v>0</v>
      </c>
      <c r="H26" s="212">
        <v>0</v>
      </c>
      <c r="I26" s="259"/>
      <c r="J26" s="264"/>
      <c r="K26" s="259"/>
    </row>
    <row r="27" spans="1:11" s="46" customFormat="1" ht="21" customHeight="1">
      <c r="A27" s="72"/>
      <c r="B27" s="67" t="s">
        <v>357</v>
      </c>
      <c r="C27" s="68">
        <f aca="true" t="shared" si="0" ref="C27:H27">C17+C18+C23+C24+C25+C26</f>
        <v>60007415</v>
      </c>
      <c r="D27" s="68">
        <f t="shared" si="0"/>
        <v>26321792</v>
      </c>
      <c r="E27" s="68">
        <f t="shared" si="0"/>
        <v>10291534</v>
      </c>
      <c r="F27" s="68">
        <f t="shared" si="0"/>
        <v>9915827</v>
      </c>
      <c r="G27" s="68">
        <f t="shared" si="0"/>
        <v>7048610</v>
      </c>
      <c r="H27" s="68">
        <f t="shared" si="0"/>
        <v>53577763</v>
      </c>
      <c r="I27" s="259"/>
      <c r="J27" s="264"/>
      <c r="K27" s="259"/>
    </row>
    <row r="28" ht="15.75">
      <c r="J28" s="248"/>
    </row>
    <row r="29" spans="1:10" ht="15.75">
      <c r="A29" s="9"/>
      <c r="H29" s="10"/>
      <c r="J29" s="248"/>
    </row>
    <row r="30" spans="1:10" ht="15.75">
      <c r="A30" s="9"/>
      <c r="H30" s="11"/>
      <c r="J30" s="248"/>
    </row>
    <row r="31" spans="8:10" ht="15.75">
      <c r="H31" s="12"/>
      <c r="J31" s="248"/>
    </row>
    <row r="32" ht="15.75">
      <c r="J32" s="248"/>
    </row>
    <row r="33" ht="15.75">
      <c r="J33" s="248"/>
    </row>
    <row r="34" ht="15.75">
      <c r="J34" s="248"/>
    </row>
    <row r="35" ht="15.75">
      <c r="J35" s="248"/>
    </row>
    <row r="36" ht="15.75">
      <c r="J36" s="248"/>
    </row>
    <row r="37" ht="15.75">
      <c r="J37" s="248"/>
    </row>
    <row r="38" ht="15.75">
      <c r="J38" s="248"/>
    </row>
    <row r="39" ht="15.75">
      <c r="J39" s="248"/>
    </row>
    <row r="40" ht="15.75">
      <c r="J40" s="248"/>
    </row>
    <row r="41" ht="15.75">
      <c r="J41" s="248"/>
    </row>
    <row r="42" ht="15.75">
      <c r="J42" s="248"/>
    </row>
    <row r="43" ht="15.75">
      <c r="J43" s="248"/>
    </row>
    <row r="44" ht="15.75">
      <c r="J44" s="248"/>
    </row>
    <row r="45" ht="15.75">
      <c r="J45" s="248"/>
    </row>
  </sheetData>
  <sheetProtection/>
  <mergeCells count="5">
    <mergeCell ref="A2:G2"/>
    <mergeCell ref="A3:G3"/>
    <mergeCell ref="C9:H9"/>
    <mergeCell ref="A6:B6"/>
    <mergeCell ref="A7:F7"/>
  </mergeCells>
  <dataValidations count="3">
    <dataValidation type="whole" allowBlank="1" showInputMessage="1" showErrorMessage="1" errorTitle="No Decimal" error="No Decimal is allowed" sqref="H29">
      <formula1>-999999999999</formula1>
      <formula2>999999999999</formula2>
    </dataValidation>
    <dataValidation type="custom" showInputMessage="1" showErrorMessage="1" errorTitle="NO INPUT is allowed" sqref="C13:F14 C20:F21">
      <formula1>" "</formula1>
    </dataValidation>
    <dataValidation type="custom" allowBlank="1" showInputMessage="1" showErrorMessage="1" errorTitle="NO INPUT is allowed" sqref="C22:F22 C15:F15">
      <formula1>" "</formula1>
    </dataValidation>
  </dataValidations>
  <printOptions/>
  <pageMargins left="0.5511811023622047" right="0.5511811023622047" top="0" bottom="0" header="0.5118110236220472" footer="0.5118110236220472"/>
  <pageSetup horizontalDpi="600" verticalDpi="600" orientation="landscape" paperSize="9" scale="98" r:id="rId1"/>
</worksheet>
</file>

<file path=xl/worksheets/sheet5.xml><?xml version="1.0" encoding="utf-8"?>
<worksheet xmlns="http://schemas.openxmlformats.org/spreadsheetml/2006/main" xmlns:r="http://schemas.openxmlformats.org/officeDocument/2006/relationships">
  <dimension ref="A1:Q32"/>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14" width="14.625" style="8" customWidth="1"/>
    <col min="15" max="16384" width="9.00390625" style="13" customWidth="1"/>
  </cols>
  <sheetData>
    <row r="1" s="46" customFormat="1" ht="6" customHeight="1" thickBot="1">
      <c r="N1" s="76"/>
    </row>
    <row r="2" spans="1:14" s="8" customFormat="1" ht="31.5" customHeight="1" thickBot="1">
      <c r="A2" s="273" t="s">
        <v>68</v>
      </c>
      <c r="B2" s="273"/>
      <c r="C2" s="273"/>
      <c r="D2" s="273"/>
      <c r="E2" s="273"/>
      <c r="F2" s="273"/>
      <c r="G2" s="273"/>
      <c r="H2" s="273"/>
      <c r="I2" s="273"/>
      <c r="J2" s="273"/>
      <c r="K2" s="273"/>
      <c r="L2" s="273"/>
      <c r="M2" s="273"/>
      <c r="N2" s="108" t="s">
        <v>96</v>
      </c>
    </row>
    <row r="3" spans="1:14" s="8" customFormat="1" ht="25.5" customHeight="1">
      <c r="A3" s="273" t="s">
        <v>798</v>
      </c>
      <c r="B3" s="273"/>
      <c r="C3" s="273"/>
      <c r="D3" s="273"/>
      <c r="E3" s="273"/>
      <c r="F3" s="273"/>
      <c r="G3" s="273"/>
      <c r="H3" s="273"/>
      <c r="I3" s="273"/>
      <c r="J3" s="273"/>
      <c r="K3" s="273"/>
      <c r="L3" s="273"/>
      <c r="M3" s="273"/>
      <c r="N3" s="97"/>
    </row>
    <row r="4" spans="1:14" ht="3" customHeight="1">
      <c r="A4" s="2"/>
      <c r="B4" s="2"/>
      <c r="C4" s="2"/>
      <c r="D4" s="3"/>
      <c r="E4" s="3"/>
      <c r="F4" s="3"/>
      <c r="G4" s="3"/>
      <c r="H4" s="3"/>
      <c r="I4" s="3"/>
      <c r="J4" s="3"/>
      <c r="K4" s="3"/>
      <c r="L4" s="3"/>
      <c r="M4" s="1"/>
      <c r="N4" s="1"/>
    </row>
    <row r="5" spans="1:14" ht="3" customHeight="1">
      <c r="A5" s="1"/>
      <c r="B5" s="1"/>
      <c r="C5" s="5"/>
      <c r="D5" s="5"/>
      <c r="E5" s="5"/>
      <c r="F5" s="5"/>
      <c r="G5" s="5"/>
      <c r="H5" s="5"/>
      <c r="I5" s="5"/>
      <c r="J5" s="5"/>
      <c r="K5" s="5"/>
      <c r="L5" s="5"/>
      <c r="M5" s="1"/>
      <c r="N5" s="1"/>
    </row>
    <row r="6" spans="1:14" s="44" customFormat="1" ht="3" customHeight="1">
      <c r="A6" s="279"/>
      <c r="B6" s="279"/>
      <c r="C6" s="73"/>
      <c r="D6" s="73"/>
      <c r="E6" s="73"/>
      <c r="F6" s="73"/>
      <c r="G6" s="73"/>
      <c r="H6" s="73"/>
      <c r="I6" s="73"/>
      <c r="J6" s="73"/>
      <c r="K6" s="73"/>
      <c r="L6" s="73"/>
      <c r="M6" s="75"/>
      <c r="N6" s="75"/>
    </row>
    <row r="7" spans="1:14" s="44" customFormat="1" ht="27.75" customHeight="1">
      <c r="A7" s="279" t="s">
        <v>69</v>
      </c>
      <c r="B7" s="279"/>
      <c r="C7" s="279"/>
      <c r="D7" s="279"/>
      <c r="E7" s="279"/>
      <c r="F7" s="279"/>
      <c r="G7" s="279"/>
      <c r="H7" s="279"/>
      <c r="I7" s="279"/>
      <c r="J7" s="279"/>
      <c r="K7" s="252"/>
      <c r="L7" s="252"/>
      <c r="M7" s="75"/>
      <c r="N7" s="75"/>
    </row>
    <row r="8" spans="1:14" ht="6" customHeight="1">
      <c r="A8" s="7"/>
      <c r="B8" s="1"/>
      <c r="C8" s="5"/>
      <c r="D8" s="5"/>
      <c r="E8" s="5"/>
      <c r="F8" s="5"/>
      <c r="G8" s="5"/>
      <c r="H8" s="5"/>
      <c r="I8" s="5"/>
      <c r="J8" s="5"/>
      <c r="K8" s="5"/>
      <c r="L8" s="5"/>
      <c r="M8" s="1"/>
      <c r="N8" s="1"/>
    </row>
    <row r="9" spans="1:14" s="46" customFormat="1" ht="21" customHeight="1">
      <c r="A9" s="45"/>
      <c r="B9" s="45"/>
      <c r="C9" s="274" t="s">
        <v>97</v>
      </c>
      <c r="D9" s="275"/>
      <c r="E9" s="275"/>
      <c r="F9" s="275"/>
      <c r="G9" s="275"/>
      <c r="H9" s="275"/>
      <c r="I9" s="275"/>
      <c r="J9" s="275"/>
      <c r="K9" s="275"/>
      <c r="L9" s="275"/>
      <c r="M9" s="275"/>
      <c r="N9" s="276"/>
    </row>
    <row r="10" spans="1:14" s="46" customFormat="1" ht="21" customHeight="1">
      <c r="A10" s="47"/>
      <c r="B10" s="48"/>
      <c r="C10" s="280" t="s">
        <v>17</v>
      </c>
      <c r="D10" s="278"/>
      <c r="E10" s="282" t="s">
        <v>98</v>
      </c>
      <c r="F10" s="288"/>
      <c r="G10" s="280" t="s">
        <v>99</v>
      </c>
      <c r="H10" s="278"/>
      <c r="I10" s="280" t="s">
        <v>104</v>
      </c>
      <c r="J10" s="278"/>
      <c r="K10" s="280" t="s">
        <v>105</v>
      </c>
      <c r="L10" s="278"/>
      <c r="M10" s="277" t="s">
        <v>106</v>
      </c>
      <c r="N10" s="281"/>
    </row>
    <row r="11" spans="1:14" s="46" customFormat="1" ht="54" customHeight="1">
      <c r="A11" s="50" t="s">
        <v>70</v>
      </c>
      <c r="B11" s="51" t="s">
        <v>71</v>
      </c>
      <c r="C11" s="51" t="s">
        <v>72</v>
      </c>
      <c r="D11" s="51" t="s">
        <v>73</v>
      </c>
      <c r="E11" s="51" t="s">
        <v>72</v>
      </c>
      <c r="F11" s="51" t="s">
        <v>73</v>
      </c>
      <c r="G11" s="51" t="s">
        <v>72</v>
      </c>
      <c r="H11" s="51" t="s">
        <v>73</v>
      </c>
      <c r="I11" s="51" t="s">
        <v>72</v>
      </c>
      <c r="J11" s="51" t="s">
        <v>73</v>
      </c>
      <c r="K11" s="51" t="s">
        <v>72</v>
      </c>
      <c r="L11" s="51" t="s">
        <v>73</v>
      </c>
      <c r="M11" s="51" t="s">
        <v>72</v>
      </c>
      <c r="N11" s="51" t="s">
        <v>73</v>
      </c>
    </row>
    <row r="12" spans="1:14" s="46" customFormat="1" ht="21" customHeight="1">
      <c r="A12" s="54" t="s">
        <v>74</v>
      </c>
      <c r="B12" s="55" t="s">
        <v>75</v>
      </c>
      <c r="C12" s="58" t="s">
        <v>76</v>
      </c>
      <c r="D12" s="58" t="s">
        <v>76</v>
      </c>
      <c r="E12" s="58" t="s">
        <v>76</v>
      </c>
      <c r="F12" s="58" t="s">
        <v>76</v>
      </c>
      <c r="G12" s="58" t="s">
        <v>76</v>
      </c>
      <c r="H12" s="58" t="s">
        <v>76</v>
      </c>
      <c r="I12" s="58" t="s">
        <v>76</v>
      </c>
      <c r="J12" s="58" t="s">
        <v>76</v>
      </c>
      <c r="K12" s="58" t="s">
        <v>76</v>
      </c>
      <c r="L12" s="58" t="s">
        <v>76</v>
      </c>
      <c r="M12" s="58" t="s">
        <v>76</v>
      </c>
      <c r="N12" s="58" t="s">
        <v>76</v>
      </c>
    </row>
    <row r="13" spans="1:17" s="46" customFormat="1" ht="21" customHeight="1">
      <c r="A13" s="59"/>
      <c r="B13" s="60" t="s">
        <v>77</v>
      </c>
      <c r="C13" s="212">
        <v>7279600</v>
      </c>
      <c r="D13" s="212">
        <v>13681896</v>
      </c>
      <c r="E13" s="212">
        <v>27058904</v>
      </c>
      <c r="F13" s="212">
        <v>27606806</v>
      </c>
      <c r="G13" s="212">
        <v>14613454</v>
      </c>
      <c r="H13" s="212">
        <v>2284835</v>
      </c>
      <c r="I13" s="212">
        <v>0</v>
      </c>
      <c r="J13" s="212">
        <v>327422</v>
      </c>
      <c r="K13" s="212">
        <v>1256</v>
      </c>
      <c r="L13" s="212">
        <v>10964</v>
      </c>
      <c r="M13" s="212">
        <v>48953214</v>
      </c>
      <c r="N13" s="212">
        <v>43911923</v>
      </c>
      <c r="O13" s="259"/>
      <c r="P13" s="259"/>
      <c r="Q13" s="259"/>
    </row>
    <row r="14" spans="1:17" s="46" customFormat="1" ht="43.5" customHeight="1">
      <c r="A14" s="59"/>
      <c r="B14" s="62" t="s">
        <v>78</v>
      </c>
      <c r="C14" s="212">
        <v>0</v>
      </c>
      <c r="D14" s="212">
        <v>867557</v>
      </c>
      <c r="E14" s="212">
        <v>0</v>
      </c>
      <c r="F14" s="212">
        <v>8346</v>
      </c>
      <c r="G14" s="212">
        <v>0</v>
      </c>
      <c r="H14" s="212">
        <v>20539</v>
      </c>
      <c r="I14" s="212">
        <v>0</v>
      </c>
      <c r="J14" s="212">
        <v>325</v>
      </c>
      <c r="K14" s="212">
        <v>0</v>
      </c>
      <c r="L14" s="212">
        <v>127</v>
      </c>
      <c r="M14" s="212">
        <v>0</v>
      </c>
      <c r="N14" s="212">
        <v>896894</v>
      </c>
      <c r="O14" s="259"/>
      <c r="P14" s="259"/>
      <c r="Q14" s="259"/>
    </row>
    <row r="15" spans="1:17" s="46" customFormat="1" ht="21" customHeight="1">
      <c r="A15" s="59"/>
      <c r="B15" s="62" t="s">
        <v>79</v>
      </c>
      <c r="C15" s="212">
        <v>0</v>
      </c>
      <c r="D15" s="212">
        <v>315659</v>
      </c>
      <c r="E15" s="212">
        <v>0</v>
      </c>
      <c r="F15" s="212">
        <v>5538</v>
      </c>
      <c r="G15" s="212">
        <v>0</v>
      </c>
      <c r="H15" s="212">
        <v>19814</v>
      </c>
      <c r="I15" s="212">
        <v>0</v>
      </c>
      <c r="J15" s="212">
        <v>196</v>
      </c>
      <c r="K15" s="212">
        <v>0</v>
      </c>
      <c r="L15" s="212">
        <v>137</v>
      </c>
      <c r="M15" s="212">
        <v>0</v>
      </c>
      <c r="N15" s="212">
        <v>341344</v>
      </c>
      <c r="O15" s="259"/>
      <c r="P15" s="259"/>
      <c r="Q15" s="259"/>
    </row>
    <row r="16" spans="1:17" s="46" customFormat="1" ht="21" customHeight="1">
      <c r="A16" s="59"/>
      <c r="B16" s="62" t="s">
        <v>80</v>
      </c>
      <c r="C16" s="212">
        <v>82751</v>
      </c>
      <c r="D16" s="212">
        <v>205907</v>
      </c>
      <c r="E16" s="212">
        <v>0</v>
      </c>
      <c r="F16" s="212">
        <v>1483</v>
      </c>
      <c r="G16" s="212">
        <v>4763</v>
      </c>
      <c r="H16" s="212">
        <v>6441</v>
      </c>
      <c r="I16" s="212">
        <v>0</v>
      </c>
      <c r="J16" s="212">
        <v>0</v>
      </c>
      <c r="K16" s="212">
        <v>0</v>
      </c>
      <c r="L16" s="212">
        <v>21</v>
      </c>
      <c r="M16" s="212">
        <v>87514</v>
      </c>
      <c r="N16" s="212">
        <v>213852</v>
      </c>
      <c r="O16" s="259"/>
      <c r="P16" s="259"/>
      <c r="Q16" s="259"/>
    </row>
    <row r="17" spans="1:17" s="46" customFormat="1" ht="21" customHeight="1">
      <c r="A17" s="59"/>
      <c r="B17" s="65" t="s">
        <v>81</v>
      </c>
      <c r="C17" s="212">
        <v>188655</v>
      </c>
      <c r="D17" s="212">
        <v>203366</v>
      </c>
      <c r="E17" s="212">
        <v>6829</v>
      </c>
      <c r="F17" s="212">
        <v>2329923</v>
      </c>
      <c r="G17" s="212">
        <v>4044</v>
      </c>
      <c r="H17" s="212">
        <v>215186</v>
      </c>
      <c r="I17" s="212">
        <v>0</v>
      </c>
      <c r="J17" s="212">
        <v>0</v>
      </c>
      <c r="K17" s="212">
        <v>4382</v>
      </c>
      <c r="L17" s="212">
        <v>99</v>
      </c>
      <c r="M17" s="212">
        <v>203910</v>
      </c>
      <c r="N17" s="212">
        <v>2748574</v>
      </c>
      <c r="O17" s="259"/>
      <c r="P17" s="259"/>
      <c r="Q17" s="259"/>
    </row>
    <row r="18" spans="1:17" s="46" customFormat="1" ht="21" customHeight="1">
      <c r="A18" s="66"/>
      <c r="B18" s="67" t="s">
        <v>82</v>
      </c>
      <c r="C18" s="212">
        <v>7551006</v>
      </c>
      <c r="D18" s="212">
        <v>15274385</v>
      </c>
      <c r="E18" s="212">
        <v>27065733</v>
      </c>
      <c r="F18" s="212">
        <v>29952096</v>
      </c>
      <c r="G18" s="212">
        <v>14622261</v>
      </c>
      <c r="H18" s="212">
        <v>2546815</v>
      </c>
      <c r="I18" s="212">
        <v>0</v>
      </c>
      <c r="J18" s="212">
        <v>327943</v>
      </c>
      <c r="K18" s="212">
        <v>5638</v>
      </c>
      <c r="L18" s="212">
        <v>11348</v>
      </c>
      <c r="M18" s="212">
        <v>49244638</v>
      </c>
      <c r="N18" s="212">
        <v>48112587</v>
      </c>
      <c r="O18" s="259"/>
      <c r="P18" s="259"/>
      <c r="Q18" s="259"/>
    </row>
    <row r="19" spans="1:17" s="46" customFormat="1" ht="21" customHeight="1">
      <c r="A19" s="69" t="s">
        <v>83</v>
      </c>
      <c r="B19" s="70" t="s">
        <v>84</v>
      </c>
      <c r="C19" s="212">
        <v>0</v>
      </c>
      <c r="D19" s="212">
        <v>0</v>
      </c>
      <c r="E19" s="212">
        <v>0</v>
      </c>
      <c r="F19" s="212">
        <v>0</v>
      </c>
      <c r="G19" s="212">
        <v>0</v>
      </c>
      <c r="H19" s="212">
        <v>0</v>
      </c>
      <c r="I19" s="212">
        <v>0</v>
      </c>
      <c r="J19" s="212">
        <v>0</v>
      </c>
      <c r="K19" s="212">
        <v>0</v>
      </c>
      <c r="L19" s="212">
        <v>0</v>
      </c>
      <c r="M19" s="212">
        <v>0</v>
      </c>
      <c r="N19" s="212">
        <v>0</v>
      </c>
      <c r="O19" s="259"/>
      <c r="P19" s="259"/>
      <c r="Q19" s="259"/>
    </row>
    <row r="20" spans="1:17" s="46" customFormat="1" ht="43.5" customHeight="1">
      <c r="A20" s="71" t="s">
        <v>85</v>
      </c>
      <c r="B20" s="70" t="s">
        <v>86</v>
      </c>
      <c r="C20" s="212">
        <v>4042277</v>
      </c>
      <c r="D20" s="212">
        <v>1736922</v>
      </c>
      <c r="E20" s="212">
        <v>-678</v>
      </c>
      <c r="F20" s="212">
        <v>-34</v>
      </c>
      <c r="G20" s="212">
        <v>6718171</v>
      </c>
      <c r="H20" s="212">
        <v>3521732</v>
      </c>
      <c r="I20" s="212">
        <v>0</v>
      </c>
      <c r="J20" s="212">
        <v>0</v>
      </c>
      <c r="K20" s="212">
        <v>3007</v>
      </c>
      <c r="L20" s="212">
        <v>181</v>
      </c>
      <c r="M20" s="212">
        <v>10762777</v>
      </c>
      <c r="N20" s="212">
        <v>5258801</v>
      </c>
      <c r="O20" s="259"/>
      <c r="P20" s="259"/>
      <c r="Q20" s="259"/>
    </row>
    <row r="21" spans="1:17" s="46" customFormat="1" ht="43.5" customHeight="1">
      <c r="A21" s="59"/>
      <c r="B21" s="62" t="s">
        <v>87</v>
      </c>
      <c r="C21" s="212">
        <v>0</v>
      </c>
      <c r="D21" s="212">
        <v>16380</v>
      </c>
      <c r="E21" s="212">
        <v>0</v>
      </c>
      <c r="F21" s="212">
        <v>10</v>
      </c>
      <c r="G21" s="212">
        <v>0</v>
      </c>
      <c r="H21" s="212">
        <v>2411</v>
      </c>
      <c r="I21" s="212">
        <v>0</v>
      </c>
      <c r="J21" s="212">
        <v>0</v>
      </c>
      <c r="K21" s="212">
        <v>0</v>
      </c>
      <c r="L21" s="212">
        <v>0</v>
      </c>
      <c r="M21" s="212">
        <v>0</v>
      </c>
      <c r="N21" s="212">
        <v>18801</v>
      </c>
      <c r="O21" s="259"/>
      <c r="P21" s="259"/>
      <c r="Q21" s="259"/>
    </row>
    <row r="22" spans="1:17" s="46" customFormat="1" ht="21" customHeight="1">
      <c r="A22" s="59"/>
      <c r="B22" s="62" t="s">
        <v>79</v>
      </c>
      <c r="C22" s="212">
        <v>0</v>
      </c>
      <c r="D22" s="212">
        <v>6745</v>
      </c>
      <c r="E22" s="212">
        <v>0</v>
      </c>
      <c r="F22" s="212">
        <v>0</v>
      </c>
      <c r="G22" s="212">
        <v>0</v>
      </c>
      <c r="H22" s="212">
        <v>842</v>
      </c>
      <c r="I22" s="212">
        <v>0</v>
      </c>
      <c r="J22" s="212">
        <v>0</v>
      </c>
      <c r="K22" s="212">
        <v>0</v>
      </c>
      <c r="L22" s="212">
        <v>0</v>
      </c>
      <c r="M22" s="212">
        <v>0</v>
      </c>
      <c r="N22" s="212">
        <v>7587</v>
      </c>
      <c r="O22" s="259"/>
      <c r="P22" s="259"/>
      <c r="Q22" s="259"/>
    </row>
    <row r="23" spans="1:17" s="46" customFormat="1" ht="21" customHeight="1">
      <c r="A23" s="59"/>
      <c r="B23" s="62" t="s">
        <v>80</v>
      </c>
      <c r="C23" s="212">
        <v>0</v>
      </c>
      <c r="D23" s="212">
        <v>2490</v>
      </c>
      <c r="E23" s="212">
        <v>0</v>
      </c>
      <c r="F23" s="212">
        <v>0</v>
      </c>
      <c r="G23" s="212">
        <v>0</v>
      </c>
      <c r="H23" s="212">
        <v>1172</v>
      </c>
      <c r="I23" s="212">
        <v>0</v>
      </c>
      <c r="J23" s="212">
        <v>0</v>
      </c>
      <c r="K23" s="212">
        <v>0</v>
      </c>
      <c r="L23" s="212">
        <v>0</v>
      </c>
      <c r="M23" s="212">
        <v>0</v>
      </c>
      <c r="N23" s="212">
        <v>3662</v>
      </c>
      <c r="O23" s="259"/>
      <c r="P23" s="259"/>
      <c r="Q23" s="259"/>
    </row>
    <row r="24" spans="1:17" s="46" customFormat="1" ht="21" customHeight="1">
      <c r="A24" s="66"/>
      <c r="B24" s="67" t="s">
        <v>88</v>
      </c>
      <c r="C24" s="212">
        <v>4042277</v>
      </c>
      <c r="D24" s="212">
        <v>1762537</v>
      </c>
      <c r="E24" s="212">
        <v>-678</v>
      </c>
      <c r="F24" s="212">
        <v>-24</v>
      </c>
      <c r="G24" s="212">
        <v>6718171</v>
      </c>
      <c r="H24" s="212">
        <v>3526157</v>
      </c>
      <c r="I24" s="212">
        <v>0</v>
      </c>
      <c r="J24" s="212">
        <v>0</v>
      </c>
      <c r="K24" s="212">
        <v>3007</v>
      </c>
      <c r="L24" s="212">
        <v>181</v>
      </c>
      <c r="M24" s="212">
        <v>10762777</v>
      </c>
      <c r="N24" s="212">
        <v>5288851</v>
      </c>
      <c r="O24" s="259"/>
      <c r="P24" s="259"/>
      <c r="Q24" s="259"/>
    </row>
    <row r="25" spans="1:17" s="46" customFormat="1" ht="21" customHeight="1">
      <c r="A25" s="69" t="s">
        <v>89</v>
      </c>
      <c r="B25" s="70" t="s">
        <v>90</v>
      </c>
      <c r="C25" s="212">
        <v>0</v>
      </c>
      <c r="D25" s="212">
        <v>37760</v>
      </c>
      <c r="E25" s="212">
        <v>0</v>
      </c>
      <c r="F25" s="212">
        <v>105447</v>
      </c>
      <c r="G25" s="212">
        <v>0</v>
      </c>
      <c r="H25" s="212">
        <v>840</v>
      </c>
      <c r="I25" s="212">
        <v>0</v>
      </c>
      <c r="J25" s="212">
        <v>32259</v>
      </c>
      <c r="K25" s="212">
        <v>0</v>
      </c>
      <c r="L25" s="212">
        <v>19</v>
      </c>
      <c r="M25" s="212">
        <v>0</v>
      </c>
      <c r="N25" s="212">
        <v>176325</v>
      </c>
      <c r="O25" s="259"/>
      <c r="P25" s="259"/>
      <c r="Q25" s="259"/>
    </row>
    <row r="26" spans="1:17" s="46" customFormat="1" ht="21" customHeight="1">
      <c r="A26" s="69" t="s">
        <v>91</v>
      </c>
      <c r="B26" s="70" t="s">
        <v>92</v>
      </c>
      <c r="C26" s="212">
        <v>0</v>
      </c>
      <c r="D26" s="212">
        <v>0</v>
      </c>
      <c r="E26" s="212">
        <v>0</v>
      </c>
      <c r="F26" s="212">
        <v>0</v>
      </c>
      <c r="G26" s="212">
        <v>0</v>
      </c>
      <c r="H26" s="212">
        <v>0</v>
      </c>
      <c r="I26" s="212">
        <v>0</v>
      </c>
      <c r="J26" s="212">
        <v>0</v>
      </c>
      <c r="K26" s="212">
        <v>0</v>
      </c>
      <c r="L26" s="212">
        <v>0</v>
      </c>
      <c r="M26" s="212">
        <v>0</v>
      </c>
      <c r="N26" s="212">
        <v>0</v>
      </c>
      <c r="O26" s="259"/>
      <c r="P26" s="259"/>
      <c r="Q26" s="259"/>
    </row>
    <row r="27" spans="1:17" s="46" customFormat="1" ht="21" customHeight="1">
      <c r="A27" s="69" t="s">
        <v>93</v>
      </c>
      <c r="B27" s="70" t="s">
        <v>94</v>
      </c>
      <c r="C27" s="212">
        <v>0</v>
      </c>
      <c r="D27" s="212">
        <v>0</v>
      </c>
      <c r="E27" s="212">
        <v>0</v>
      </c>
      <c r="F27" s="212">
        <v>0</v>
      </c>
      <c r="G27" s="212">
        <v>0</v>
      </c>
      <c r="H27" s="212">
        <v>0</v>
      </c>
      <c r="I27" s="212">
        <v>0</v>
      </c>
      <c r="J27" s="212">
        <v>0</v>
      </c>
      <c r="K27" s="212">
        <v>0</v>
      </c>
      <c r="L27" s="212">
        <v>0</v>
      </c>
      <c r="M27" s="212">
        <v>0</v>
      </c>
      <c r="N27" s="212">
        <v>0</v>
      </c>
      <c r="O27" s="259"/>
      <c r="P27" s="259"/>
      <c r="Q27" s="259"/>
    </row>
    <row r="28" spans="1:17" s="46" customFormat="1" ht="21" customHeight="1">
      <c r="A28" s="72"/>
      <c r="B28" s="67" t="s">
        <v>95</v>
      </c>
      <c r="C28" s="68">
        <f aca="true" t="shared" si="0" ref="C28:N28">C18+C19+C24+C25+C26+C27</f>
        <v>11593283</v>
      </c>
      <c r="D28" s="68">
        <f t="shared" si="0"/>
        <v>17074682</v>
      </c>
      <c r="E28" s="68">
        <f t="shared" si="0"/>
        <v>27065055</v>
      </c>
      <c r="F28" s="68">
        <f t="shared" si="0"/>
        <v>30057519</v>
      </c>
      <c r="G28" s="68">
        <f t="shared" si="0"/>
        <v>21340432</v>
      </c>
      <c r="H28" s="68">
        <f t="shared" si="0"/>
        <v>6073812</v>
      </c>
      <c r="I28" s="68">
        <f t="shared" si="0"/>
        <v>0</v>
      </c>
      <c r="J28" s="68">
        <f t="shared" si="0"/>
        <v>360202</v>
      </c>
      <c r="K28" s="68">
        <f>K18+K19+K24+K25+K26+K27</f>
        <v>8645</v>
      </c>
      <c r="L28" s="68">
        <f>L18+L19+L24+L25+L26+L27</f>
        <v>11548</v>
      </c>
      <c r="M28" s="68">
        <f t="shared" si="0"/>
        <v>60007415</v>
      </c>
      <c r="N28" s="68">
        <f t="shared" si="0"/>
        <v>53577763</v>
      </c>
      <c r="O28" s="259"/>
      <c r="P28" s="259"/>
      <c r="Q28" s="259"/>
    </row>
    <row r="29" spans="16:17" ht="11.25" customHeight="1">
      <c r="P29" s="259"/>
      <c r="Q29" s="259"/>
    </row>
    <row r="30" spans="1:14" ht="11.25" customHeight="1">
      <c r="A30" s="9"/>
      <c r="N30" s="10"/>
    </row>
    <row r="31" spans="1:14" ht="22.5" customHeight="1">
      <c r="A31" s="255" t="s">
        <v>736</v>
      </c>
      <c r="N31" s="11"/>
    </row>
    <row r="32" spans="1:14" ht="22.5" customHeight="1">
      <c r="A32" s="284" t="s">
        <v>18</v>
      </c>
      <c r="B32" s="284"/>
      <c r="N32" s="12"/>
    </row>
  </sheetData>
  <sheetProtection/>
  <mergeCells count="12">
    <mergeCell ref="M10:N10"/>
    <mergeCell ref="E10:F10"/>
    <mergeCell ref="A32:B32"/>
    <mergeCell ref="K10:L10"/>
    <mergeCell ref="G10:H10"/>
    <mergeCell ref="A2:M2"/>
    <mergeCell ref="A3:M3"/>
    <mergeCell ref="C9:N9"/>
    <mergeCell ref="C10:D10"/>
    <mergeCell ref="A6:B6"/>
    <mergeCell ref="A7:J7"/>
    <mergeCell ref="I10:J10"/>
  </mergeCells>
  <dataValidations count="3">
    <dataValidation type="whole" allowBlank="1" showInputMessage="1" showErrorMessage="1" errorTitle="No Decimal" error="No Decimal is allowed" sqref="N30">
      <formula1>-999999999999</formula1>
      <formula2>999999999999</formula2>
    </dataValidation>
    <dataValidation type="custom" showInputMessage="1" showErrorMessage="1" errorTitle="NO INPUT is allowed" sqref="C21:L22 C14:L15">
      <formula1>" "</formula1>
    </dataValidation>
    <dataValidation type="custom" allowBlank="1" showInputMessage="1" showErrorMessage="1" errorTitle="NO INPUT is allowed" sqref="C16:L16 C23:L23">
      <formula1>" "</formula1>
    </dataValidation>
  </dataValidations>
  <printOptions/>
  <pageMargins left="0.5511811023622047" right="0.5511811023622047" top="0" bottom="0" header="0.5118110236220472" footer="0.5118110236220472"/>
  <pageSetup horizontalDpi="600" verticalDpi="600" orientation="landscape" paperSize="9" scale="62" r:id="rId1"/>
</worksheet>
</file>

<file path=xl/worksheets/sheet6.xml><?xml version="1.0" encoding="utf-8"?>
<worksheet xmlns="http://schemas.openxmlformats.org/spreadsheetml/2006/main" xmlns:r="http://schemas.openxmlformats.org/officeDocument/2006/relationships">
  <dimension ref="A1:Z33"/>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9" width="15.625" style="8" customWidth="1"/>
    <col min="10" max="10" width="14.625" style="8" customWidth="1"/>
    <col min="11" max="11" width="15.625" style="8" customWidth="1"/>
    <col min="12" max="12" width="14.625" style="8" customWidth="1"/>
    <col min="13" max="16384" width="9.00390625" style="13" customWidth="1"/>
  </cols>
  <sheetData>
    <row r="1" s="46" customFormat="1" ht="6" customHeight="1" thickBot="1">
      <c r="L1" s="76"/>
    </row>
    <row r="2" spans="1:12" s="8" customFormat="1" ht="31.5" customHeight="1" thickBot="1">
      <c r="A2" s="273" t="s">
        <v>68</v>
      </c>
      <c r="B2" s="273"/>
      <c r="C2" s="273"/>
      <c r="D2" s="273"/>
      <c r="E2" s="273"/>
      <c r="F2" s="273"/>
      <c r="G2" s="273"/>
      <c r="H2" s="273"/>
      <c r="I2" s="273"/>
      <c r="J2" s="273"/>
      <c r="K2" s="273"/>
      <c r="L2" s="108" t="s">
        <v>770</v>
      </c>
    </row>
    <row r="3" spans="1:12" s="8" customFormat="1" ht="25.5" customHeight="1">
      <c r="A3" s="273" t="s">
        <v>798</v>
      </c>
      <c r="B3" s="273"/>
      <c r="C3" s="273"/>
      <c r="D3" s="273"/>
      <c r="E3" s="273"/>
      <c r="F3" s="273"/>
      <c r="G3" s="273"/>
      <c r="H3" s="273"/>
      <c r="I3" s="273"/>
      <c r="J3" s="273"/>
      <c r="K3" s="273"/>
      <c r="L3" s="97"/>
    </row>
    <row r="4" spans="1:12" ht="3" customHeight="1">
      <c r="A4" s="2"/>
      <c r="B4" s="2"/>
      <c r="C4" s="2"/>
      <c r="D4" s="3"/>
      <c r="E4" s="3"/>
      <c r="F4" s="3"/>
      <c r="G4" s="3"/>
      <c r="H4" s="3"/>
      <c r="I4" s="3"/>
      <c r="J4" s="3"/>
      <c r="K4" s="1"/>
      <c r="L4" s="1"/>
    </row>
    <row r="5" spans="1:12" ht="3" customHeight="1">
      <c r="A5" s="1"/>
      <c r="B5" s="1"/>
      <c r="C5" s="5"/>
      <c r="D5" s="5"/>
      <c r="E5" s="5"/>
      <c r="F5" s="5"/>
      <c r="G5" s="5"/>
      <c r="H5" s="5"/>
      <c r="I5" s="5"/>
      <c r="J5" s="5"/>
      <c r="K5" s="1"/>
      <c r="L5" s="1"/>
    </row>
    <row r="6" spans="1:12" s="44" customFormat="1" ht="3" customHeight="1">
      <c r="A6" s="279"/>
      <c r="B6" s="279"/>
      <c r="C6" s="73"/>
      <c r="D6" s="73"/>
      <c r="E6" s="73"/>
      <c r="F6" s="73"/>
      <c r="G6" s="73"/>
      <c r="H6" s="73"/>
      <c r="I6" s="73"/>
      <c r="J6" s="73"/>
      <c r="K6" s="75"/>
      <c r="L6" s="75"/>
    </row>
    <row r="7" spans="1:12" s="44" customFormat="1" ht="27.75" customHeight="1">
      <c r="A7" s="279" t="s">
        <v>69</v>
      </c>
      <c r="B7" s="279"/>
      <c r="C7" s="279"/>
      <c r="D7" s="279"/>
      <c r="E7" s="279"/>
      <c r="F7" s="279"/>
      <c r="G7" s="279"/>
      <c r="H7" s="279"/>
      <c r="I7" s="279"/>
      <c r="J7" s="279"/>
      <c r="K7" s="75"/>
      <c r="L7" s="75"/>
    </row>
    <row r="8" spans="1:12" ht="6" customHeight="1">
      <c r="A8" s="7"/>
      <c r="B8" s="1"/>
      <c r="C8" s="5"/>
      <c r="D8" s="5"/>
      <c r="E8" s="5"/>
      <c r="F8" s="5"/>
      <c r="G8" s="5"/>
      <c r="H8" s="5"/>
      <c r="I8" s="5"/>
      <c r="J8" s="5"/>
      <c r="K8" s="1"/>
      <c r="L8" s="1"/>
    </row>
    <row r="9" spans="1:12" s="46" customFormat="1" ht="21" customHeight="1">
      <c r="A9" s="45"/>
      <c r="B9" s="45"/>
      <c r="C9" s="274" t="s">
        <v>713</v>
      </c>
      <c r="D9" s="275"/>
      <c r="E9" s="275"/>
      <c r="F9" s="275"/>
      <c r="G9" s="275"/>
      <c r="H9" s="275"/>
      <c r="I9" s="275"/>
      <c r="J9" s="275"/>
      <c r="K9" s="275"/>
      <c r="L9" s="276"/>
    </row>
    <row r="10" spans="1:12" s="46" customFormat="1" ht="21" customHeight="1">
      <c r="A10" s="47"/>
      <c r="B10" s="48"/>
      <c r="C10" s="280" t="s">
        <v>100</v>
      </c>
      <c r="D10" s="281"/>
      <c r="E10" s="282" t="s">
        <v>101</v>
      </c>
      <c r="F10" s="283"/>
      <c r="G10" s="280" t="s">
        <v>102</v>
      </c>
      <c r="H10" s="281"/>
      <c r="I10" s="280" t="s">
        <v>103</v>
      </c>
      <c r="J10" s="281"/>
      <c r="K10" s="277" t="s">
        <v>714</v>
      </c>
      <c r="L10" s="281"/>
    </row>
    <row r="11" spans="1:12" s="46" customFormat="1" ht="21" customHeight="1">
      <c r="A11" s="47"/>
      <c r="B11" s="48"/>
      <c r="C11" s="277" t="s">
        <v>220</v>
      </c>
      <c r="D11" s="278"/>
      <c r="E11" s="277" t="s">
        <v>220</v>
      </c>
      <c r="F11" s="278"/>
      <c r="G11" s="277" t="s">
        <v>220</v>
      </c>
      <c r="H11" s="278"/>
      <c r="I11" s="277" t="s">
        <v>220</v>
      </c>
      <c r="J11" s="278"/>
      <c r="K11" s="277" t="s">
        <v>220</v>
      </c>
      <c r="L11" s="278"/>
    </row>
    <row r="12" spans="1:12" s="46" customFormat="1" ht="33" customHeight="1">
      <c r="A12" s="50" t="s">
        <v>70</v>
      </c>
      <c r="B12" s="51" t="s">
        <v>71</v>
      </c>
      <c r="C12" s="52" t="s">
        <v>224</v>
      </c>
      <c r="D12" s="53" t="s">
        <v>321</v>
      </c>
      <c r="E12" s="52" t="s">
        <v>224</v>
      </c>
      <c r="F12" s="53" t="s">
        <v>321</v>
      </c>
      <c r="G12" s="52" t="s">
        <v>224</v>
      </c>
      <c r="H12" s="53" t="s">
        <v>321</v>
      </c>
      <c r="I12" s="52" t="s">
        <v>224</v>
      </c>
      <c r="J12" s="53" t="s">
        <v>321</v>
      </c>
      <c r="K12" s="52" t="s">
        <v>224</v>
      </c>
      <c r="L12" s="53" t="s">
        <v>321</v>
      </c>
    </row>
    <row r="13" spans="1:12" s="46" customFormat="1" ht="21" customHeight="1">
      <c r="A13" s="54" t="s">
        <v>74</v>
      </c>
      <c r="B13" s="55" t="s">
        <v>75</v>
      </c>
      <c r="C13" s="58"/>
      <c r="D13" s="58"/>
      <c r="E13" s="58"/>
      <c r="F13" s="58"/>
      <c r="G13" s="58"/>
      <c r="H13" s="58"/>
      <c r="I13" s="58"/>
      <c r="J13" s="58"/>
      <c r="K13" s="58"/>
      <c r="L13" s="58"/>
    </row>
    <row r="14" spans="1:15" s="46" customFormat="1" ht="21" customHeight="1">
      <c r="A14" s="59"/>
      <c r="B14" s="60" t="s">
        <v>77</v>
      </c>
      <c r="C14" s="212">
        <v>13451</v>
      </c>
      <c r="D14" s="212">
        <v>570195</v>
      </c>
      <c r="E14" s="212">
        <v>12102</v>
      </c>
      <c r="F14" s="212">
        <v>34745</v>
      </c>
      <c r="G14" s="212">
        <v>18801</v>
      </c>
      <c r="H14" s="212">
        <v>318336</v>
      </c>
      <c r="I14" s="212">
        <v>14</v>
      </c>
      <c r="J14" s="212">
        <v>187</v>
      </c>
      <c r="K14" s="212">
        <v>44368</v>
      </c>
      <c r="L14" s="212">
        <v>923463</v>
      </c>
      <c r="M14" s="259"/>
      <c r="N14" s="259"/>
      <c r="O14" s="259"/>
    </row>
    <row r="15" spans="1:15" s="46" customFormat="1" ht="43.5" customHeight="1">
      <c r="A15" s="59"/>
      <c r="B15" s="62" t="s">
        <v>78</v>
      </c>
      <c r="C15" s="217"/>
      <c r="D15" s="175"/>
      <c r="E15" s="217"/>
      <c r="F15" s="175"/>
      <c r="G15" s="217"/>
      <c r="H15" s="175"/>
      <c r="I15" s="217"/>
      <c r="J15" s="175"/>
      <c r="K15" s="217"/>
      <c r="L15" s="175"/>
      <c r="M15" s="259"/>
      <c r="N15" s="259"/>
      <c r="O15" s="259"/>
    </row>
    <row r="16" spans="1:15" s="46" customFormat="1" ht="21" customHeight="1">
      <c r="A16" s="59"/>
      <c r="B16" s="62" t="s">
        <v>79</v>
      </c>
      <c r="C16" s="175"/>
      <c r="D16" s="175"/>
      <c r="E16" s="175"/>
      <c r="F16" s="175"/>
      <c r="G16" s="175"/>
      <c r="H16" s="175"/>
      <c r="I16" s="175"/>
      <c r="J16" s="175"/>
      <c r="K16" s="175"/>
      <c r="L16" s="175"/>
      <c r="M16" s="259"/>
      <c r="N16" s="259"/>
      <c r="O16" s="259"/>
    </row>
    <row r="17" spans="1:15" s="46" customFormat="1" ht="21" customHeight="1">
      <c r="A17" s="59"/>
      <c r="B17" s="62" t="s">
        <v>80</v>
      </c>
      <c r="C17" s="216"/>
      <c r="D17" s="216"/>
      <c r="E17" s="216"/>
      <c r="F17" s="216"/>
      <c r="G17" s="216"/>
      <c r="H17" s="216"/>
      <c r="I17" s="216"/>
      <c r="J17" s="216"/>
      <c r="K17" s="216"/>
      <c r="L17" s="216"/>
      <c r="M17" s="259"/>
      <c r="N17" s="259"/>
      <c r="O17" s="259"/>
    </row>
    <row r="18" spans="1:15" s="46" customFormat="1" ht="21" customHeight="1">
      <c r="A18" s="59"/>
      <c r="B18" s="65" t="s">
        <v>81</v>
      </c>
      <c r="C18" s="212">
        <v>620</v>
      </c>
      <c r="D18" s="212">
        <v>17778</v>
      </c>
      <c r="E18" s="212">
        <v>29</v>
      </c>
      <c r="F18" s="212">
        <v>186</v>
      </c>
      <c r="G18" s="212">
        <v>43</v>
      </c>
      <c r="H18" s="212">
        <v>1853</v>
      </c>
      <c r="I18" s="212">
        <v>0</v>
      </c>
      <c r="J18" s="212">
        <v>0</v>
      </c>
      <c r="K18" s="212">
        <v>692</v>
      </c>
      <c r="L18" s="212">
        <v>19817</v>
      </c>
      <c r="M18" s="259"/>
      <c r="N18" s="259"/>
      <c r="O18" s="259"/>
    </row>
    <row r="19" spans="1:26" s="46" customFormat="1" ht="21" customHeight="1">
      <c r="A19" s="66"/>
      <c r="B19" s="67" t="s">
        <v>82</v>
      </c>
      <c r="C19" s="212">
        <v>14071</v>
      </c>
      <c r="D19" s="212">
        <v>587973</v>
      </c>
      <c r="E19" s="212">
        <v>12131</v>
      </c>
      <c r="F19" s="212">
        <v>34931</v>
      </c>
      <c r="G19" s="212">
        <v>18844</v>
      </c>
      <c r="H19" s="212">
        <v>320189</v>
      </c>
      <c r="I19" s="212">
        <v>14</v>
      </c>
      <c r="J19" s="212">
        <v>187</v>
      </c>
      <c r="K19" s="212">
        <v>45060</v>
      </c>
      <c r="L19" s="212">
        <v>943280</v>
      </c>
      <c r="M19" s="259"/>
      <c r="N19" s="259"/>
      <c r="O19" s="259"/>
      <c r="P19" s="259"/>
      <c r="Q19" s="259"/>
      <c r="R19" s="259"/>
      <c r="S19" s="259"/>
      <c r="T19" s="259"/>
      <c r="U19" s="259"/>
      <c r="V19" s="259"/>
      <c r="W19" s="259"/>
      <c r="X19" s="259"/>
      <c r="Y19" s="259"/>
      <c r="Z19" s="259"/>
    </row>
    <row r="20" spans="1:15" s="46" customFormat="1" ht="21" customHeight="1">
      <c r="A20" s="69" t="s">
        <v>83</v>
      </c>
      <c r="B20" s="70" t="s">
        <v>84</v>
      </c>
      <c r="C20" s="212">
        <v>0</v>
      </c>
      <c r="D20" s="212">
        <v>0</v>
      </c>
      <c r="E20" s="212">
        <v>0</v>
      </c>
      <c r="F20" s="212">
        <v>0</v>
      </c>
      <c r="G20" s="212">
        <v>0</v>
      </c>
      <c r="H20" s="212">
        <v>0</v>
      </c>
      <c r="I20" s="212">
        <v>0</v>
      </c>
      <c r="J20" s="212">
        <v>0</v>
      </c>
      <c r="K20" s="212">
        <v>0</v>
      </c>
      <c r="L20" s="212">
        <v>0</v>
      </c>
      <c r="M20" s="259"/>
      <c r="N20" s="259"/>
      <c r="O20" s="259"/>
    </row>
    <row r="21" spans="1:15" s="46" customFormat="1" ht="43.5" customHeight="1">
      <c r="A21" s="71" t="s">
        <v>85</v>
      </c>
      <c r="B21" s="70" t="s">
        <v>86</v>
      </c>
      <c r="C21" s="212">
        <v>1622</v>
      </c>
      <c r="D21" s="212">
        <v>39137</v>
      </c>
      <c r="E21" s="212">
        <v>0</v>
      </c>
      <c r="F21" s="212">
        <v>0</v>
      </c>
      <c r="G21" s="212">
        <v>3834</v>
      </c>
      <c r="H21" s="212">
        <v>26124</v>
      </c>
      <c r="I21" s="212">
        <v>387</v>
      </c>
      <c r="J21" s="212">
        <v>358</v>
      </c>
      <c r="K21" s="212">
        <v>5843</v>
      </c>
      <c r="L21" s="212">
        <v>65619</v>
      </c>
      <c r="M21" s="259"/>
      <c r="N21" s="259"/>
      <c r="O21" s="259"/>
    </row>
    <row r="22" spans="1:15" s="46" customFormat="1" ht="43.5" customHeight="1">
      <c r="A22" s="59"/>
      <c r="B22" s="62" t="s">
        <v>87</v>
      </c>
      <c r="C22" s="217"/>
      <c r="D22" s="175"/>
      <c r="E22" s="217"/>
      <c r="F22" s="175"/>
      <c r="G22" s="217"/>
      <c r="H22" s="175"/>
      <c r="I22" s="217"/>
      <c r="J22" s="175"/>
      <c r="K22" s="217"/>
      <c r="L22" s="175"/>
      <c r="M22" s="259"/>
      <c r="N22" s="259"/>
      <c r="O22" s="259"/>
    </row>
    <row r="23" spans="1:15" s="46" customFormat="1" ht="21" customHeight="1">
      <c r="A23" s="59"/>
      <c r="B23" s="62" t="s">
        <v>79</v>
      </c>
      <c r="C23" s="175"/>
      <c r="D23" s="175"/>
      <c r="E23" s="175"/>
      <c r="F23" s="175"/>
      <c r="G23" s="175"/>
      <c r="H23" s="175"/>
      <c r="I23" s="175"/>
      <c r="J23" s="175"/>
      <c r="K23" s="175"/>
      <c r="L23" s="175"/>
      <c r="M23" s="259"/>
      <c r="N23" s="259"/>
      <c r="O23" s="259"/>
    </row>
    <row r="24" spans="1:15" s="46" customFormat="1" ht="21" customHeight="1">
      <c r="A24" s="59"/>
      <c r="B24" s="62" t="s">
        <v>80</v>
      </c>
      <c r="C24" s="216"/>
      <c r="D24" s="216"/>
      <c r="E24" s="216"/>
      <c r="F24" s="216"/>
      <c r="G24" s="216"/>
      <c r="H24" s="216"/>
      <c r="I24" s="216"/>
      <c r="J24" s="216"/>
      <c r="K24" s="216"/>
      <c r="L24" s="216"/>
      <c r="M24" s="259"/>
      <c r="N24" s="259"/>
      <c r="O24" s="259"/>
    </row>
    <row r="25" spans="1:15" s="46" customFormat="1" ht="21" customHeight="1">
      <c r="A25" s="66"/>
      <c r="B25" s="67" t="s">
        <v>88</v>
      </c>
      <c r="C25" s="212">
        <v>1622</v>
      </c>
      <c r="D25" s="212">
        <v>39137</v>
      </c>
      <c r="E25" s="212">
        <v>0</v>
      </c>
      <c r="F25" s="212">
        <v>0</v>
      </c>
      <c r="G25" s="212">
        <v>3834</v>
      </c>
      <c r="H25" s="212">
        <v>26124</v>
      </c>
      <c r="I25" s="212">
        <v>387</v>
      </c>
      <c r="J25" s="212">
        <v>358</v>
      </c>
      <c r="K25" s="212">
        <v>5843</v>
      </c>
      <c r="L25" s="212">
        <v>65619</v>
      </c>
      <c r="M25" s="259"/>
      <c r="N25" s="259"/>
      <c r="O25" s="259"/>
    </row>
    <row r="26" spans="1:15" s="46" customFormat="1" ht="21" customHeight="1">
      <c r="A26" s="69" t="s">
        <v>89</v>
      </c>
      <c r="B26" s="70" t="s">
        <v>90</v>
      </c>
      <c r="C26" s="212">
        <v>0</v>
      </c>
      <c r="D26" s="212">
        <v>18231</v>
      </c>
      <c r="E26" s="212">
        <v>0</v>
      </c>
      <c r="F26" s="212">
        <v>0</v>
      </c>
      <c r="G26" s="212">
        <v>0</v>
      </c>
      <c r="H26" s="212">
        <v>1999</v>
      </c>
      <c r="I26" s="212">
        <v>0</v>
      </c>
      <c r="J26" s="212">
        <v>0</v>
      </c>
      <c r="K26" s="212">
        <v>0</v>
      </c>
      <c r="L26" s="212">
        <v>20230</v>
      </c>
      <c r="M26" s="259"/>
      <c r="N26" s="259"/>
      <c r="O26" s="259"/>
    </row>
    <row r="27" spans="1:15" s="46" customFormat="1" ht="21" customHeight="1">
      <c r="A27" s="69" t="s">
        <v>91</v>
      </c>
      <c r="B27" s="70" t="s">
        <v>92</v>
      </c>
      <c r="C27" s="212">
        <v>0</v>
      </c>
      <c r="D27" s="212">
        <v>0</v>
      </c>
      <c r="E27" s="212">
        <v>0</v>
      </c>
      <c r="F27" s="212">
        <v>0</v>
      </c>
      <c r="G27" s="212">
        <v>0</v>
      </c>
      <c r="H27" s="212">
        <v>0</v>
      </c>
      <c r="I27" s="212">
        <v>0</v>
      </c>
      <c r="J27" s="212">
        <v>0</v>
      </c>
      <c r="K27" s="212">
        <v>0</v>
      </c>
      <c r="L27" s="212">
        <v>0</v>
      </c>
      <c r="M27" s="259"/>
      <c r="N27" s="259"/>
      <c r="O27" s="259"/>
    </row>
    <row r="28" spans="1:15" s="46" customFormat="1" ht="21" customHeight="1">
      <c r="A28" s="69" t="s">
        <v>93</v>
      </c>
      <c r="B28" s="70" t="s">
        <v>94</v>
      </c>
      <c r="C28" s="212">
        <v>0</v>
      </c>
      <c r="D28" s="212">
        <v>0</v>
      </c>
      <c r="E28" s="212">
        <v>0</v>
      </c>
      <c r="F28" s="212">
        <v>0</v>
      </c>
      <c r="G28" s="212">
        <v>0</v>
      </c>
      <c r="H28" s="212">
        <v>0</v>
      </c>
      <c r="I28" s="212">
        <v>0</v>
      </c>
      <c r="J28" s="212">
        <v>0</v>
      </c>
      <c r="K28" s="212">
        <v>0</v>
      </c>
      <c r="L28" s="212">
        <v>0</v>
      </c>
      <c r="M28" s="259"/>
      <c r="N28" s="259"/>
      <c r="O28" s="259"/>
    </row>
    <row r="29" spans="1:15" s="46" customFormat="1" ht="21" customHeight="1">
      <c r="A29" s="72"/>
      <c r="B29" s="67" t="s">
        <v>95</v>
      </c>
      <c r="C29" s="68">
        <f aca="true" t="shared" si="0" ref="C29:L29">C19+C20+C25+C26+C27+C28</f>
        <v>15693</v>
      </c>
      <c r="D29" s="68">
        <f t="shared" si="0"/>
        <v>645341</v>
      </c>
      <c r="E29" s="68">
        <f t="shared" si="0"/>
        <v>12131</v>
      </c>
      <c r="F29" s="68">
        <f t="shared" si="0"/>
        <v>34931</v>
      </c>
      <c r="G29" s="68">
        <f t="shared" si="0"/>
        <v>22678</v>
      </c>
      <c r="H29" s="68">
        <f t="shared" si="0"/>
        <v>348312</v>
      </c>
      <c r="I29" s="68">
        <f t="shared" si="0"/>
        <v>401</v>
      </c>
      <c r="J29" s="68">
        <f t="shared" si="0"/>
        <v>545</v>
      </c>
      <c r="K29" s="68">
        <f t="shared" si="0"/>
        <v>50903</v>
      </c>
      <c r="L29" s="68">
        <f t="shared" si="0"/>
        <v>1029129</v>
      </c>
      <c r="M29" s="259"/>
      <c r="N29" s="259"/>
      <c r="O29" s="259"/>
    </row>
    <row r="31" spans="1:12" ht="15.75">
      <c r="A31" s="9"/>
      <c r="L31" s="10"/>
    </row>
    <row r="32" spans="1:12" ht="15.75">
      <c r="A32" s="9"/>
      <c r="L32" s="11"/>
    </row>
    <row r="33" s="13" customFormat="1" ht="15.75">
      <c r="L33" s="12"/>
    </row>
  </sheetData>
  <sheetProtection/>
  <mergeCells count="15">
    <mergeCell ref="C11:D11"/>
    <mergeCell ref="E11:F11"/>
    <mergeCell ref="G11:H11"/>
    <mergeCell ref="I11:J11"/>
    <mergeCell ref="K11:L11"/>
    <mergeCell ref="A2:K2"/>
    <mergeCell ref="A3:K3"/>
    <mergeCell ref="A6:B6"/>
    <mergeCell ref="A7:J7"/>
    <mergeCell ref="C9:L9"/>
    <mergeCell ref="C10:D10"/>
    <mergeCell ref="E10:F10"/>
    <mergeCell ref="G10:H10"/>
    <mergeCell ref="I10:J10"/>
    <mergeCell ref="K10:L10"/>
  </mergeCells>
  <dataValidations count="3">
    <dataValidation type="custom" allowBlank="1" showInputMessage="1" showErrorMessage="1" errorTitle="NO INPUT is allowed" sqref="C17:L17 C24:L24">
      <formula1>" "</formula1>
    </dataValidation>
    <dataValidation type="custom" showInputMessage="1" showErrorMessage="1" errorTitle="NO INPUT is allowed" sqref="C15:L16 C22:L23">
      <formula1>" "</formula1>
    </dataValidation>
    <dataValidation type="whole" allowBlank="1" showInputMessage="1" showErrorMessage="1" errorTitle="No Decimal" error="No Decimal is allowed" sqref="L31">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71" r:id="rId1"/>
</worksheet>
</file>

<file path=xl/worksheets/sheet7.xml><?xml version="1.0" encoding="utf-8"?>
<worksheet xmlns="http://schemas.openxmlformats.org/spreadsheetml/2006/main" xmlns:r="http://schemas.openxmlformats.org/officeDocument/2006/relationships">
  <dimension ref="A1:K39"/>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16384" width="9.00390625" style="13" customWidth="1"/>
  </cols>
  <sheetData>
    <row r="1" s="46" customFormat="1" ht="6" customHeight="1" thickBot="1">
      <c r="H1" s="76"/>
    </row>
    <row r="2" spans="1:8" s="8" customFormat="1" ht="31.5" customHeight="1" thickBot="1">
      <c r="A2" s="273" t="s">
        <v>68</v>
      </c>
      <c r="B2" s="273"/>
      <c r="C2" s="273"/>
      <c r="D2" s="273"/>
      <c r="E2" s="273"/>
      <c r="F2" s="273"/>
      <c r="G2" s="273"/>
      <c r="H2" s="108" t="s">
        <v>771</v>
      </c>
    </row>
    <row r="3" spans="1:8" s="8" customFormat="1" ht="25.5" customHeight="1">
      <c r="A3" s="273" t="s">
        <v>798</v>
      </c>
      <c r="B3" s="273"/>
      <c r="C3" s="273"/>
      <c r="D3" s="273"/>
      <c r="E3" s="273"/>
      <c r="F3" s="273"/>
      <c r="G3" s="273"/>
      <c r="H3" s="97"/>
    </row>
    <row r="4" spans="1:8" ht="3" customHeight="1">
      <c r="A4" s="2"/>
      <c r="B4" s="2"/>
      <c r="C4" s="2"/>
      <c r="D4" s="3"/>
      <c r="E4" s="3"/>
      <c r="F4" s="3"/>
      <c r="G4" s="1"/>
      <c r="H4" s="1"/>
    </row>
    <row r="5" spans="1:8" ht="3" customHeight="1">
      <c r="A5" s="1"/>
      <c r="B5" s="1"/>
      <c r="C5" s="5"/>
      <c r="D5" s="5"/>
      <c r="E5" s="5"/>
      <c r="F5" s="5"/>
      <c r="G5" s="1"/>
      <c r="H5" s="1"/>
    </row>
    <row r="6" spans="1:8" s="44" customFormat="1" ht="3" customHeight="1">
      <c r="A6" s="279"/>
      <c r="B6" s="279"/>
      <c r="C6" s="73"/>
      <c r="D6" s="73"/>
      <c r="E6" s="73"/>
      <c r="F6" s="73"/>
      <c r="G6" s="75"/>
      <c r="H6" s="75"/>
    </row>
    <row r="7" spans="1:8" s="44" customFormat="1" ht="27.75" customHeight="1">
      <c r="A7" s="279" t="s">
        <v>69</v>
      </c>
      <c r="B7" s="279"/>
      <c r="C7" s="279"/>
      <c r="D7" s="279"/>
      <c r="E7" s="279"/>
      <c r="F7" s="279"/>
      <c r="G7" s="75"/>
      <c r="H7" s="75"/>
    </row>
    <row r="8" spans="1:8" ht="6" customHeight="1">
      <c r="A8" s="7"/>
      <c r="B8" s="1"/>
      <c r="C8" s="5"/>
      <c r="D8" s="5"/>
      <c r="E8" s="5"/>
      <c r="F8" s="5"/>
      <c r="G8" s="1"/>
      <c r="H8" s="1"/>
    </row>
    <row r="9" spans="1:8" s="46" customFormat="1" ht="21" customHeight="1">
      <c r="A9" s="45"/>
      <c r="B9" s="45"/>
      <c r="C9" s="274" t="s">
        <v>720</v>
      </c>
      <c r="D9" s="275"/>
      <c r="E9" s="275"/>
      <c r="F9" s="275"/>
      <c r="G9" s="275"/>
      <c r="H9" s="276"/>
    </row>
    <row r="10" spans="1:8" s="46" customFormat="1" ht="21" customHeight="1">
      <c r="A10" s="47"/>
      <c r="B10" s="48"/>
      <c r="C10" s="280" t="s">
        <v>722</v>
      </c>
      <c r="D10" s="278"/>
      <c r="E10" s="282" t="s">
        <v>721</v>
      </c>
      <c r="F10" s="288"/>
      <c r="G10" s="277" t="s">
        <v>723</v>
      </c>
      <c r="H10" s="281"/>
    </row>
    <row r="11" spans="1:8" s="46" customFormat="1" ht="21" customHeight="1">
      <c r="A11" s="47"/>
      <c r="B11" s="48"/>
      <c r="C11" s="277" t="s">
        <v>220</v>
      </c>
      <c r="D11" s="278"/>
      <c r="E11" s="277" t="s">
        <v>220</v>
      </c>
      <c r="F11" s="278"/>
      <c r="G11" s="277" t="s">
        <v>220</v>
      </c>
      <c r="H11" s="278"/>
    </row>
    <row r="12" spans="1:8" s="46" customFormat="1" ht="33" customHeight="1">
      <c r="A12" s="50" t="s">
        <v>70</v>
      </c>
      <c r="B12" s="51" t="s">
        <v>71</v>
      </c>
      <c r="C12" s="52" t="s">
        <v>224</v>
      </c>
      <c r="D12" s="53" t="s">
        <v>321</v>
      </c>
      <c r="E12" s="52" t="s">
        <v>224</v>
      </c>
      <c r="F12" s="53" t="s">
        <v>321</v>
      </c>
      <c r="G12" s="52" t="s">
        <v>224</v>
      </c>
      <c r="H12" s="53" t="s">
        <v>321</v>
      </c>
    </row>
    <row r="13" spans="1:11" s="46" customFormat="1" ht="21" customHeight="1">
      <c r="A13" s="54" t="s">
        <v>74</v>
      </c>
      <c r="B13" s="55" t="s">
        <v>75</v>
      </c>
      <c r="C13" s="58"/>
      <c r="D13" s="58"/>
      <c r="E13" s="58"/>
      <c r="F13" s="58"/>
      <c r="G13" s="58"/>
      <c r="H13" s="58"/>
      <c r="J13" s="96"/>
      <c r="K13" s="96"/>
    </row>
    <row r="14" spans="1:11" s="46" customFormat="1" ht="21" customHeight="1">
      <c r="A14" s="59"/>
      <c r="B14" s="60" t="s">
        <v>77</v>
      </c>
      <c r="C14" s="212">
        <v>40217</v>
      </c>
      <c r="D14" s="212">
        <v>762143</v>
      </c>
      <c r="E14" s="212">
        <v>4151</v>
      </c>
      <c r="F14" s="212">
        <v>161320</v>
      </c>
      <c r="G14" s="212">
        <v>44368</v>
      </c>
      <c r="H14" s="212">
        <v>923463</v>
      </c>
      <c r="I14" s="259"/>
      <c r="J14" s="259"/>
      <c r="K14" s="259"/>
    </row>
    <row r="15" spans="1:11" s="46" customFormat="1" ht="43.5" customHeight="1">
      <c r="A15" s="59"/>
      <c r="B15" s="62" t="s">
        <v>78</v>
      </c>
      <c r="C15" s="217"/>
      <c r="D15" s="175"/>
      <c r="E15" s="217"/>
      <c r="F15" s="175"/>
      <c r="G15" s="217"/>
      <c r="H15" s="175"/>
      <c r="I15" s="259"/>
      <c r="J15" s="259"/>
      <c r="K15" s="259"/>
    </row>
    <row r="16" spans="1:11" s="46" customFormat="1" ht="21" customHeight="1">
      <c r="A16" s="59"/>
      <c r="B16" s="62" t="s">
        <v>79</v>
      </c>
      <c r="C16" s="175"/>
      <c r="D16" s="175"/>
      <c r="E16" s="175"/>
      <c r="F16" s="175"/>
      <c r="G16" s="175"/>
      <c r="H16" s="175"/>
      <c r="I16" s="259"/>
      <c r="J16" s="259"/>
      <c r="K16" s="259"/>
    </row>
    <row r="17" spans="1:11" s="46" customFormat="1" ht="21" customHeight="1">
      <c r="A17" s="59"/>
      <c r="B17" s="62" t="s">
        <v>80</v>
      </c>
      <c r="C17" s="216"/>
      <c r="D17" s="216"/>
      <c r="E17" s="216"/>
      <c r="F17" s="216"/>
      <c r="G17" s="216"/>
      <c r="H17" s="216"/>
      <c r="I17" s="259"/>
      <c r="J17" s="259"/>
      <c r="K17" s="259"/>
    </row>
    <row r="18" spans="1:11" s="46" customFormat="1" ht="21" customHeight="1">
      <c r="A18" s="59"/>
      <c r="B18" s="65" t="s">
        <v>81</v>
      </c>
      <c r="C18" s="212">
        <v>682</v>
      </c>
      <c r="D18" s="212">
        <v>18935</v>
      </c>
      <c r="E18" s="212">
        <v>10</v>
      </c>
      <c r="F18" s="212">
        <v>882</v>
      </c>
      <c r="G18" s="212">
        <v>692</v>
      </c>
      <c r="H18" s="212">
        <v>19817</v>
      </c>
      <c r="I18" s="259"/>
      <c r="J18" s="259"/>
      <c r="K18" s="259"/>
    </row>
    <row r="19" spans="1:11" s="46" customFormat="1" ht="21" customHeight="1">
      <c r="A19" s="66"/>
      <c r="B19" s="67" t="s">
        <v>82</v>
      </c>
      <c r="C19" s="212">
        <v>40899</v>
      </c>
      <c r="D19" s="212">
        <v>781078</v>
      </c>
      <c r="E19" s="212">
        <v>4161</v>
      </c>
      <c r="F19" s="212">
        <v>162202</v>
      </c>
      <c r="G19" s="212">
        <v>45060</v>
      </c>
      <c r="H19" s="212">
        <v>943280</v>
      </c>
      <c r="I19" s="259"/>
      <c r="J19" s="259"/>
      <c r="K19" s="259"/>
    </row>
    <row r="20" spans="1:11" s="46" customFormat="1" ht="21" customHeight="1">
      <c r="A20" s="69" t="s">
        <v>83</v>
      </c>
      <c r="B20" s="70" t="s">
        <v>84</v>
      </c>
      <c r="C20" s="212">
        <v>0</v>
      </c>
      <c r="D20" s="212">
        <v>0</v>
      </c>
      <c r="E20" s="212">
        <v>0</v>
      </c>
      <c r="F20" s="212">
        <v>0</v>
      </c>
      <c r="G20" s="212">
        <v>0</v>
      </c>
      <c r="H20" s="212">
        <v>0</v>
      </c>
      <c r="I20" s="259"/>
      <c r="J20" s="259"/>
      <c r="K20" s="259"/>
    </row>
    <row r="21" spans="1:11" s="46" customFormat="1" ht="43.5" customHeight="1">
      <c r="A21" s="71" t="s">
        <v>85</v>
      </c>
      <c r="B21" s="70" t="s">
        <v>86</v>
      </c>
      <c r="C21" s="212">
        <v>4728</v>
      </c>
      <c r="D21" s="212">
        <v>44619</v>
      </c>
      <c r="E21" s="212">
        <v>1115</v>
      </c>
      <c r="F21" s="212">
        <v>21000</v>
      </c>
      <c r="G21" s="212">
        <v>5843</v>
      </c>
      <c r="H21" s="212">
        <v>65619</v>
      </c>
      <c r="I21" s="259"/>
      <c r="J21" s="259"/>
      <c r="K21" s="259"/>
    </row>
    <row r="22" spans="1:11" s="46" customFormat="1" ht="43.5" customHeight="1">
      <c r="A22" s="59"/>
      <c r="B22" s="62" t="s">
        <v>87</v>
      </c>
      <c r="C22" s="217"/>
      <c r="D22" s="175"/>
      <c r="E22" s="217"/>
      <c r="F22" s="175"/>
      <c r="G22" s="217"/>
      <c r="H22" s="175"/>
      <c r="I22" s="259"/>
      <c r="J22" s="259"/>
      <c r="K22" s="259"/>
    </row>
    <row r="23" spans="1:11" s="46" customFormat="1" ht="21" customHeight="1">
      <c r="A23" s="59"/>
      <c r="B23" s="62" t="s">
        <v>79</v>
      </c>
      <c r="C23" s="175"/>
      <c r="D23" s="175"/>
      <c r="E23" s="175"/>
      <c r="F23" s="175"/>
      <c r="G23" s="175"/>
      <c r="H23" s="175"/>
      <c r="I23" s="259"/>
      <c r="J23" s="259"/>
      <c r="K23" s="259"/>
    </row>
    <row r="24" spans="1:11" s="46" customFormat="1" ht="21" customHeight="1">
      <c r="A24" s="59"/>
      <c r="B24" s="62" t="s">
        <v>80</v>
      </c>
      <c r="C24" s="216"/>
      <c r="D24" s="216"/>
      <c r="E24" s="216"/>
      <c r="F24" s="216"/>
      <c r="G24" s="216"/>
      <c r="H24" s="216"/>
      <c r="I24" s="259"/>
      <c r="J24" s="259"/>
      <c r="K24" s="259"/>
    </row>
    <row r="25" spans="1:11" s="46" customFormat="1" ht="21" customHeight="1">
      <c r="A25" s="66"/>
      <c r="B25" s="67" t="s">
        <v>88</v>
      </c>
      <c r="C25" s="212">
        <v>4728</v>
      </c>
      <c r="D25" s="212">
        <v>44619</v>
      </c>
      <c r="E25" s="212">
        <v>1115</v>
      </c>
      <c r="F25" s="212">
        <v>21000</v>
      </c>
      <c r="G25" s="212">
        <v>5843</v>
      </c>
      <c r="H25" s="212">
        <v>65619</v>
      </c>
      <c r="I25" s="259"/>
      <c r="J25" s="259"/>
      <c r="K25" s="259"/>
    </row>
    <row r="26" spans="1:11" s="46" customFormat="1" ht="21" customHeight="1">
      <c r="A26" s="69" t="s">
        <v>89</v>
      </c>
      <c r="B26" s="70" t="s">
        <v>90</v>
      </c>
      <c r="C26" s="212">
        <v>0</v>
      </c>
      <c r="D26" s="212">
        <v>19383</v>
      </c>
      <c r="E26" s="212">
        <v>0</v>
      </c>
      <c r="F26" s="212">
        <v>847</v>
      </c>
      <c r="G26" s="212">
        <v>0</v>
      </c>
      <c r="H26" s="212">
        <v>20230</v>
      </c>
      <c r="I26" s="259"/>
      <c r="J26" s="259"/>
      <c r="K26" s="259"/>
    </row>
    <row r="27" spans="1:11" s="46" customFormat="1" ht="21" customHeight="1">
      <c r="A27" s="69" t="s">
        <v>91</v>
      </c>
      <c r="B27" s="70" t="s">
        <v>92</v>
      </c>
      <c r="C27" s="212">
        <v>0</v>
      </c>
      <c r="D27" s="212">
        <v>0</v>
      </c>
      <c r="E27" s="212">
        <v>0</v>
      </c>
      <c r="F27" s="212">
        <v>0</v>
      </c>
      <c r="G27" s="212">
        <v>0</v>
      </c>
      <c r="H27" s="212">
        <v>0</v>
      </c>
      <c r="I27" s="259"/>
      <c r="J27" s="259"/>
      <c r="K27" s="259"/>
    </row>
    <row r="28" spans="1:11" s="46" customFormat="1" ht="21" customHeight="1">
      <c r="A28" s="69" t="s">
        <v>93</v>
      </c>
      <c r="B28" s="70" t="s">
        <v>94</v>
      </c>
      <c r="C28" s="212">
        <v>0</v>
      </c>
      <c r="D28" s="212">
        <v>0</v>
      </c>
      <c r="E28" s="212">
        <v>0</v>
      </c>
      <c r="F28" s="212">
        <v>0</v>
      </c>
      <c r="G28" s="212">
        <v>0</v>
      </c>
      <c r="H28" s="212">
        <v>0</v>
      </c>
      <c r="I28" s="259"/>
      <c r="J28" s="259"/>
      <c r="K28" s="259"/>
    </row>
    <row r="29" spans="1:11" s="46" customFormat="1" ht="21" customHeight="1">
      <c r="A29" s="72"/>
      <c r="B29" s="67" t="s">
        <v>95</v>
      </c>
      <c r="C29" s="68">
        <f aca="true" t="shared" si="0" ref="C29:H29">C19+C20+C25+C26+C27+C28</f>
        <v>45627</v>
      </c>
      <c r="D29" s="68">
        <f t="shared" si="0"/>
        <v>845080</v>
      </c>
      <c r="E29" s="68">
        <f t="shared" si="0"/>
        <v>5276</v>
      </c>
      <c r="F29" s="68">
        <f t="shared" si="0"/>
        <v>184049</v>
      </c>
      <c r="G29" s="68">
        <f t="shared" si="0"/>
        <v>50903</v>
      </c>
      <c r="H29" s="68">
        <f t="shared" si="0"/>
        <v>1029129</v>
      </c>
      <c r="I29" s="259"/>
      <c r="J29" s="259"/>
      <c r="K29" s="259"/>
    </row>
    <row r="30" spans="9:11" ht="11.25" customHeight="1">
      <c r="I30" s="259"/>
      <c r="J30" s="259"/>
      <c r="K30" s="259"/>
    </row>
    <row r="31" spans="1:11" ht="11.25" customHeight="1">
      <c r="A31" s="9"/>
      <c r="H31" s="10"/>
      <c r="I31" s="259"/>
      <c r="J31" s="259"/>
      <c r="K31" s="259"/>
    </row>
    <row r="32" spans="1:11" ht="22.5">
      <c r="A32" s="255" t="s">
        <v>731</v>
      </c>
      <c r="H32" s="11"/>
      <c r="I32" s="259"/>
      <c r="J32" s="259"/>
      <c r="K32" s="259"/>
    </row>
    <row r="33" spans="1:10" ht="22.5" customHeight="1">
      <c r="A33" s="285" t="s">
        <v>760</v>
      </c>
      <c r="B33" s="286"/>
      <c r="H33" s="12"/>
      <c r="I33" s="259"/>
      <c r="J33" s="259"/>
    </row>
    <row r="34" spans="9:11" s="8" customFormat="1" ht="11.25" customHeight="1">
      <c r="I34" s="13"/>
      <c r="J34" s="13"/>
      <c r="K34" s="13"/>
    </row>
    <row r="35" spans="1:11" s="8" customFormat="1" ht="22.5" customHeight="1">
      <c r="A35" s="287" t="s">
        <v>732</v>
      </c>
      <c r="B35" s="287"/>
      <c r="I35" s="13"/>
      <c r="J35" s="13"/>
      <c r="K35" s="13"/>
    </row>
    <row r="36" spans="1:11" s="8" customFormat="1" ht="22.5" customHeight="1">
      <c r="A36" s="284" t="s">
        <v>733</v>
      </c>
      <c r="B36" s="284"/>
      <c r="C36" s="284"/>
      <c r="I36" s="13"/>
      <c r="J36" s="13"/>
      <c r="K36" s="13"/>
    </row>
    <row r="37" spans="9:11" s="8" customFormat="1" ht="11.25" customHeight="1">
      <c r="I37" s="13"/>
      <c r="J37" s="13"/>
      <c r="K37" s="13"/>
    </row>
    <row r="38" spans="1:11" s="8" customFormat="1" ht="22.5" customHeight="1">
      <c r="A38" s="287" t="s">
        <v>734</v>
      </c>
      <c r="B38" s="287"/>
      <c r="I38" s="13"/>
      <c r="J38" s="13"/>
      <c r="K38" s="13"/>
    </row>
    <row r="39" spans="1:11" s="8" customFormat="1" ht="22.5" customHeight="1">
      <c r="A39" s="284" t="s">
        <v>735</v>
      </c>
      <c r="B39" s="284"/>
      <c r="C39" s="284"/>
      <c r="D39" s="284"/>
      <c r="I39" s="13"/>
      <c r="J39" s="13"/>
      <c r="K39" s="13"/>
    </row>
  </sheetData>
  <sheetProtection/>
  <mergeCells count="16">
    <mergeCell ref="A39:D39"/>
    <mergeCell ref="C11:D11"/>
    <mergeCell ref="A2:G2"/>
    <mergeCell ref="A3:G3"/>
    <mergeCell ref="A6:B6"/>
    <mergeCell ref="A7:F7"/>
    <mergeCell ref="C9:H9"/>
    <mergeCell ref="C10:D10"/>
    <mergeCell ref="E10:F10"/>
    <mergeCell ref="G10:H10"/>
    <mergeCell ref="E11:F11"/>
    <mergeCell ref="G11:H11"/>
    <mergeCell ref="A33:B33"/>
    <mergeCell ref="A35:B35"/>
    <mergeCell ref="A36:C36"/>
    <mergeCell ref="A38:B38"/>
  </mergeCells>
  <dataValidations count="3">
    <dataValidation type="custom" allowBlank="1" showInputMessage="1" showErrorMessage="1" errorTitle="NO INPUT is allowed" sqref="C17:H17 C24:H24">
      <formula1>" "</formula1>
    </dataValidation>
    <dataValidation type="custom" showInputMessage="1" showErrorMessage="1" errorTitle="NO INPUT is allowed" sqref="C15:H16 C22:H23">
      <formula1>" "</formula1>
    </dataValidation>
    <dataValidation type="whole" allowBlank="1" showInputMessage="1" showErrorMessage="1" errorTitle="No Decimal" error="No Decimal is allowed" sqref="H31">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dimension ref="A1:J46"/>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4" width="16.375" style="8" customWidth="1"/>
    <col min="5" max="5" width="16.25390625" style="8" customWidth="1"/>
    <col min="6" max="7" width="16.375" style="8" customWidth="1"/>
    <col min="8" max="8" width="19.375" style="8" customWidth="1"/>
    <col min="9" max="16384" width="9.00390625" style="13" customWidth="1"/>
  </cols>
  <sheetData>
    <row r="1" s="46" customFormat="1" ht="6" customHeight="1" thickBot="1">
      <c r="H1" s="76"/>
    </row>
    <row r="2" spans="1:8" s="8" customFormat="1" ht="31.5" customHeight="1" thickBot="1">
      <c r="A2" s="273" t="s">
        <v>68</v>
      </c>
      <c r="B2" s="273"/>
      <c r="C2" s="273"/>
      <c r="D2" s="273"/>
      <c r="E2" s="273"/>
      <c r="F2" s="273"/>
      <c r="G2" s="273"/>
      <c r="H2" s="108" t="s">
        <v>772</v>
      </c>
    </row>
    <row r="3" spans="1:10" s="8" customFormat="1" ht="25.5" customHeight="1">
      <c r="A3" s="273" t="s">
        <v>798</v>
      </c>
      <c r="B3" s="273"/>
      <c r="C3" s="273"/>
      <c r="D3" s="273"/>
      <c r="E3" s="273"/>
      <c r="F3" s="273"/>
      <c r="G3" s="273"/>
      <c r="H3" s="97"/>
      <c r="J3" s="12"/>
    </row>
    <row r="4" spans="1:10" ht="3" customHeight="1">
      <c r="A4" s="2"/>
      <c r="B4" s="2"/>
      <c r="C4" s="2"/>
      <c r="D4" s="3"/>
      <c r="E4" s="3"/>
      <c r="F4" s="3"/>
      <c r="G4" s="1"/>
      <c r="H4" s="1"/>
      <c r="J4" s="248"/>
    </row>
    <row r="5" spans="1:10" ht="3" customHeight="1">
      <c r="A5" s="1"/>
      <c r="B5" s="1"/>
      <c r="C5" s="5"/>
      <c r="D5" s="5"/>
      <c r="E5" s="5"/>
      <c r="F5" s="5"/>
      <c r="G5" s="1"/>
      <c r="H5" s="1"/>
      <c r="J5" s="248"/>
    </row>
    <row r="6" spans="1:10" s="44" customFormat="1" ht="3" customHeight="1">
      <c r="A6" s="279"/>
      <c r="B6" s="279"/>
      <c r="C6" s="73"/>
      <c r="D6" s="73"/>
      <c r="E6" s="73"/>
      <c r="F6" s="73"/>
      <c r="G6" s="75"/>
      <c r="H6" s="75"/>
      <c r="J6" s="265"/>
    </row>
    <row r="7" spans="1:10" s="44" customFormat="1" ht="27.75" customHeight="1">
      <c r="A7" s="279" t="s">
        <v>69</v>
      </c>
      <c r="B7" s="279"/>
      <c r="C7" s="279"/>
      <c r="D7" s="279"/>
      <c r="E7" s="279"/>
      <c r="F7" s="279"/>
      <c r="G7" s="75"/>
      <c r="H7" s="75"/>
      <c r="J7" s="265"/>
    </row>
    <row r="8" spans="1:10" ht="6" customHeight="1">
      <c r="A8" s="7"/>
      <c r="B8" s="1"/>
      <c r="C8" s="5"/>
      <c r="D8" s="5"/>
      <c r="E8" s="5"/>
      <c r="F8" s="5"/>
      <c r="G8" s="1"/>
      <c r="H8" s="1"/>
      <c r="J8" s="248"/>
    </row>
    <row r="9" spans="1:10" s="46" customFormat="1" ht="21" customHeight="1">
      <c r="A9" s="45"/>
      <c r="B9" s="45"/>
      <c r="C9" s="274" t="s">
        <v>725</v>
      </c>
      <c r="D9" s="275"/>
      <c r="E9" s="275"/>
      <c r="F9" s="275"/>
      <c r="G9" s="275"/>
      <c r="H9" s="276"/>
      <c r="J9" s="96"/>
    </row>
    <row r="10" spans="1:10" s="46" customFormat="1" ht="21" customHeight="1">
      <c r="A10" s="47"/>
      <c r="B10" s="48"/>
      <c r="C10" s="271" t="s">
        <v>220</v>
      </c>
      <c r="D10" s="289" t="s">
        <v>220</v>
      </c>
      <c r="E10" s="277"/>
      <c r="F10" s="277"/>
      <c r="G10" s="283"/>
      <c r="H10" s="271" t="s">
        <v>220</v>
      </c>
      <c r="J10" s="96"/>
    </row>
    <row r="11" spans="1:10" s="46" customFormat="1" ht="54" customHeight="1">
      <c r="A11" s="50" t="s">
        <v>70</v>
      </c>
      <c r="B11" s="51" t="s">
        <v>71</v>
      </c>
      <c r="C11" s="253" t="s">
        <v>773</v>
      </c>
      <c r="D11" s="253" t="s">
        <v>774</v>
      </c>
      <c r="E11" s="253" t="s">
        <v>775</v>
      </c>
      <c r="F11" s="253" t="s">
        <v>776</v>
      </c>
      <c r="G11" s="253" t="s">
        <v>777</v>
      </c>
      <c r="H11" s="51" t="s">
        <v>778</v>
      </c>
      <c r="J11" s="96"/>
    </row>
    <row r="12" spans="1:10" s="46" customFormat="1" ht="21" customHeight="1">
      <c r="A12" s="54" t="s">
        <v>74</v>
      </c>
      <c r="B12" s="55" t="s">
        <v>75</v>
      </c>
      <c r="C12" s="58"/>
      <c r="D12" s="58"/>
      <c r="E12" s="58"/>
      <c r="F12" s="58"/>
      <c r="G12" s="58"/>
      <c r="H12" s="58"/>
      <c r="J12" s="96"/>
    </row>
    <row r="13" spans="1:10" s="46" customFormat="1" ht="21" customHeight="1">
      <c r="A13" s="59"/>
      <c r="B13" s="60" t="s">
        <v>77</v>
      </c>
      <c r="C13" s="212">
        <v>44368</v>
      </c>
      <c r="D13" s="212">
        <v>128037</v>
      </c>
      <c r="E13" s="212">
        <v>128554</v>
      </c>
      <c r="F13" s="212">
        <v>425355</v>
      </c>
      <c r="G13" s="212">
        <v>241517</v>
      </c>
      <c r="H13" s="212">
        <v>923463</v>
      </c>
      <c r="I13" s="259"/>
      <c r="J13" s="264"/>
    </row>
    <row r="14" spans="1:10" s="46" customFormat="1" ht="43.5" customHeight="1">
      <c r="A14" s="59"/>
      <c r="B14" s="62" t="s">
        <v>78</v>
      </c>
      <c r="C14" s="217"/>
      <c r="D14" s="217"/>
      <c r="E14" s="217"/>
      <c r="F14" s="217"/>
      <c r="G14" s="217"/>
      <c r="H14" s="217"/>
      <c r="I14" s="259"/>
      <c r="J14" s="264"/>
    </row>
    <row r="15" spans="1:10" s="46" customFormat="1" ht="21" customHeight="1">
      <c r="A15" s="59"/>
      <c r="B15" s="62" t="s">
        <v>79</v>
      </c>
      <c r="C15" s="175"/>
      <c r="D15" s="175"/>
      <c r="E15" s="175"/>
      <c r="F15" s="175"/>
      <c r="G15" s="175"/>
      <c r="H15" s="175"/>
      <c r="I15" s="259"/>
      <c r="J15" s="264"/>
    </row>
    <row r="16" spans="1:10" s="46" customFormat="1" ht="21" customHeight="1">
      <c r="A16" s="59"/>
      <c r="B16" s="62" t="s">
        <v>80</v>
      </c>
      <c r="C16" s="216"/>
      <c r="D16" s="216"/>
      <c r="E16" s="216"/>
      <c r="F16" s="216"/>
      <c r="G16" s="216"/>
      <c r="H16" s="216"/>
      <c r="I16" s="259"/>
      <c r="J16" s="264"/>
    </row>
    <row r="17" spans="1:10" s="46" customFormat="1" ht="21" customHeight="1">
      <c r="A17" s="59"/>
      <c r="B17" s="65" t="s">
        <v>81</v>
      </c>
      <c r="C17" s="212">
        <v>692</v>
      </c>
      <c r="D17" s="212">
        <v>14630</v>
      </c>
      <c r="E17" s="212">
        <v>697</v>
      </c>
      <c r="F17" s="212">
        <v>3374</v>
      </c>
      <c r="G17" s="212">
        <v>1116</v>
      </c>
      <c r="H17" s="212">
        <v>19817</v>
      </c>
      <c r="I17" s="259"/>
      <c r="J17" s="264"/>
    </row>
    <row r="18" spans="1:10" s="46" customFormat="1" ht="21" customHeight="1">
      <c r="A18" s="66"/>
      <c r="B18" s="67" t="s">
        <v>82</v>
      </c>
      <c r="C18" s="212">
        <v>45060</v>
      </c>
      <c r="D18" s="212">
        <v>142667</v>
      </c>
      <c r="E18" s="212">
        <v>129251</v>
      </c>
      <c r="F18" s="212">
        <v>428729</v>
      </c>
      <c r="G18" s="212">
        <v>242633</v>
      </c>
      <c r="H18" s="212">
        <v>943280</v>
      </c>
      <c r="I18" s="259"/>
      <c r="J18" s="264"/>
    </row>
    <row r="19" spans="1:10" s="46" customFormat="1" ht="21" customHeight="1">
      <c r="A19" s="69" t="s">
        <v>83</v>
      </c>
      <c r="B19" s="70" t="s">
        <v>84</v>
      </c>
      <c r="C19" s="212">
        <v>0</v>
      </c>
      <c r="D19" s="212">
        <v>0</v>
      </c>
      <c r="E19" s="212">
        <v>0</v>
      </c>
      <c r="F19" s="212">
        <v>0</v>
      </c>
      <c r="G19" s="212">
        <v>0</v>
      </c>
      <c r="H19" s="212">
        <v>0</v>
      </c>
      <c r="I19" s="259"/>
      <c r="J19" s="264"/>
    </row>
    <row r="20" spans="1:10" s="46" customFormat="1" ht="43.5" customHeight="1">
      <c r="A20" s="71" t="s">
        <v>85</v>
      </c>
      <c r="B20" s="70" t="s">
        <v>86</v>
      </c>
      <c r="C20" s="212">
        <v>5843</v>
      </c>
      <c r="D20" s="212">
        <v>0</v>
      </c>
      <c r="E20" s="212">
        <v>2225</v>
      </c>
      <c r="F20" s="212">
        <v>19829</v>
      </c>
      <c r="G20" s="212">
        <v>43565</v>
      </c>
      <c r="H20" s="212">
        <v>65619</v>
      </c>
      <c r="I20" s="259"/>
      <c r="J20" s="264"/>
    </row>
    <row r="21" spans="1:10" s="46" customFormat="1" ht="43.5" customHeight="1">
      <c r="A21" s="59"/>
      <c r="B21" s="62" t="s">
        <v>87</v>
      </c>
      <c r="C21" s="217"/>
      <c r="D21" s="217"/>
      <c r="E21" s="217"/>
      <c r="F21" s="217"/>
      <c r="G21" s="217"/>
      <c r="H21" s="217"/>
      <c r="I21" s="259"/>
      <c r="J21" s="264"/>
    </row>
    <row r="22" spans="1:10" s="46" customFormat="1" ht="21" customHeight="1">
      <c r="A22" s="59"/>
      <c r="B22" s="62" t="s">
        <v>79</v>
      </c>
      <c r="C22" s="175"/>
      <c r="D22" s="175"/>
      <c r="E22" s="175"/>
      <c r="F22" s="175"/>
      <c r="G22" s="175"/>
      <c r="H22" s="175"/>
      <c r="I22" s="259"/>
      <c r="J22" s="264"/>
    </row>
    <row r="23" spans="1:10" s="46" customFormat="1" ht="21" customHeight="1">
      <c r="A23" s="59"/>
      <c r="B23" s="62" t="s">
        <v>80</v>
      </c>
      <c r="C23" s="216"/>
      <c r="D23" s="216"/>
      <c r="E23" s="216"/>
      <c r="F23" s="216"/>
      <c r="G23" s="216"/>
      <c r="H23" s="216"/>
      <c r="I23" s="259"/>
      <c r="J23" s="264"/>
    </row>
    <row r="24" spans="1:10" s="46" customFormat="1" ht="21" customHeight="1">
      <c r="A24" s="66"/>
      <c r="B24" s="67" t="s">
        <v>88</v>
      </c>
      <c r="C24" s="212">
        <v>5843</v>
      </c>
      <c r="D24" s="212">
        <v>0</v>
      </c>
      <c r="E24" s="212">
        <v>2225</v>
      </c>
      <c r="F24" s="212">
        <v>19829</v>
      </c>
      <c r="G24" s="212">
        <v>43565</v>
      </c>
      <c r="H24" s="212">
        <v>65619</v>
      </c>
      <c r="I24" s="259"/>
      <c r="J24" s="264"/>
    </row>
    <row r="25" spans="1:10" s="46" customFormat="1" ht="21" customHeight="1">
      <c r="A25" s="69" t="s">
        <v>89</v>
      </c>
      <c r="B25" s="70" t="s">
        <v>90</v>
      </c>
      <c r="C25" s="212">
        <v>0</v>
      </c>
      <c r="D25" s="212">
        <v>2637</v>
      </c>
      <c r="E25" s="212">
        <v>7255</v>
      </c>
      <c r="F25" s="212">
        <v>8826</v>
      </c>
      <c r="G25" s="212">
        <v>1512</v>
      </c>
      <c r="H25" s="212">
        <v>20230</v>
      </c>
      <c r="I25" s="259"/>
      <c r="J25" s="264"/>
    </row>
    <row r="26" spans="1:10" s="46" customFormat="1" ht="21" customHeight="1">
      <c r="A26" s="69" t="s">
        <v>91</v>
      </c>
      <c r="B26" s="70" t="s">
        <v>92</v>
      </c>
      <c r="C26" s="212">
        <v>0</v>
      </c>
      <c r="D26" s="212">
        <v>0</v>
      </c>
      <c r="E26" s="212">
        <v>0</v>
      </c>
      <c r="F26" s="212">
        <v>0</v>
      </c>
      <c r="G26" s="212">
        <v>0</v>
      </c>
      <c r="H26" s="212">
        <v>0</v>
      </c>
      <c r="I26" s="259"/>
      <c r="J26" s="264"/>
    </row>
    <row r="27" spans="1:10" s="46" customFormat="1" ht="21" customHeight="1">
      <c r="A27" s="69" t="s">
        <v>93</v>
      </c>
      <c r="B27" s="70" t="s">
        <v>94</v>
      </c>
      <c r="C27" s="212">
        <v>0</v>
      </c>
      <c r="D27" s="212">
        <v>0</v>
      </c>
      <c r="E27" s="212">
        <v>0</v>
      </c>
      <c r="F27" s="212">
        <v>0</v>
      </c>
      <c r="G27" s="212">
        <v>0</v>
      </c>
      <c r="H27" s="212">
        <v>0</v>
      </c>
      <c r="I27" s="259"/>
      <c r="J27" s="264"/>
    </row>
    <row r="28" spans="1:10" s="46" customFormat="1" ht="21" customHeight="1">
      <c r="A28" s="72"/>
      <c r="B28" s="67" t="s">
        <v>95</v>
      </c>
      <c r="C28" s="68">
        <f aca="true" t="shared" si="0" ref="C28:H28">C18+C19+C24+C25+C26+C27</f>
        <v>50903</v>
      </c>
      <c r="D28" s="68">
        <f t="shared" si="0"/>
        <v>145304</v>
      </c>
      <c r="E28" s="68">
        <f t="shared" si="0"/>
        <v>138731</v>
      </c>
      <c r="F28" s="68">
        <f t="shared" si="0"/>
        <v>457384</v>
      </c>
      <c r="G28" s="68">
        <f t="shared" si="0"/>
        <v>287710</v>
      </c>
      <c r="H28" s="68">
        <f t="shared" si="0"/>
        <v>1029129</v>
      </c>
      <c r="I28" s="259"/>
      <c r="J28" s="264"/>
    </row>
    <row r="29" ht="15.75">
      <c r="J29" s="264"/>
    </row>
    <row r="30" spans="1:10" ht="15.75">
      <c r="A30" s="9"/>
      <c r="H30" s="10"/>
      <c r="J30" s="264"/>
    </row>
    <row r="31" spans="1:10" ht="15.75">
      <c r="A31" s="9"/>
      <c r="H31" s="11"/>
      <c r="J31" s="264"/>
    </row>
    <row r="32" spans="8:10" ht="15.75">
      <c r="H32" s="12"/>
      <c r="J32" s="264"/>
    </row>
    <row r="33" ht="15.75">
      <c r="J33" s="264"/>
    </row>
    <row r="34" ht="15.75">
      <c r="J34" s="264"/>
    </row>
    <row r="35" ht="15.75">
      <c r="J35" s="264"/>
    </row>
    <row r="36" ht="15.75">
      <c r="J36" s="264"/>
    </row>
    <row r="37" ht="15.75">
      <c r="J37" s="264"/>
    </row>
    <row r="38" ht="15.75">
      <c r="J38" s="264"/>
    </row>
    <row r="39" ht="15.75">
      <c r="J39" s="248"/>
    </row>
    <row r="40" ht="15.75">
      <c r="J40" s="248"/>
    </row>
    <row r="41" ht="15.75">
      <c r="J41" s="248"/>
    </row>
    <row r="42" ht="15.75">
      <c r="J42" s="248"/>
    </row>
    <row r="43" ht="15.75">
      <c r="J43" s="248"/>
    </row>
    <row r="44" ht="15.75">
      <c r="J44" s="248"/>
    </row>
    <row r="45" ht="15.75">
      <c r="J45" s="248"/>
    </row>
    <row r="46" ht="15.75">
      <c r="J46" s="248"/>
    </row>
  </sheetData>
  <sheetProtection/>
  <mergeCells count="6">
    <mergeCell ref="A2:G2"/>
    <mergeCell ref="A3:G3"/>
    <mergeCell ref="A6:B6"/>
    <mergeCell ref="A7:F7"/>
    <mergeCell ref="C9:H9"/>
    <mergeCell ref="D10:G10"/>
  </mergeCells>
  <dataValidations count="3">
    <dataValidation type="custom" allowBlank="1" showInputMessage="1" showErrorMessage="1" errorTitle="NO INPUT is allowed" sqref="C16:H16 C23:H23">
      <formula1>" "</formula1>
    </dataValidation>
    <dataValidation type="custom" showInputMessage="1" showErrorMessage="1" errorTitle="NO INPUT is allowed" sqref="C14:H15 C21:H22">
      <formula1>" "</formula1>
    </dataValidation>
    <dataValidation type="whole" allowBlank="1" showInputMessage="1" showErrorMessage="1" errorTitle="No Decimal" error="No Decimal is allowed" sqref="H30">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dimension ref="A1:Q33"/>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14" width="14.625" style="8" customWidth="1"/>
    <col min="15" max="16384" width="9.00390625" style="13" customWidth="1"/>
  </cols>
  <sheetData>
    <row r="1" s="46" customFormat="1" ht="6" customHeight="1" thickBot="1">
      <c r="N1" s="76"/>
    </row>
    <row r="2" spans="1:14" s="8" customFormat="1" ht="31.5" customHeight="1" thickBot="1">
      <c r="A2" s="273" t="s">
        <v>68</v>
      </c>
      <c r="B2" s="273"/>
      <c r="C2" s="273"/>
      <c r="D2" s="273"/>
      <c r="E2" s="273"/>
      <c r="F2" s="273"/>
      <c r="G2" s="273"/>
      <c r="H2" s="273"/>
      <c r="I2" s="273"/>
      <c r="J2" s="273"/>
      <c r="K2" s="273"/>
      <c r="L2" s="273"/>
      <c r="M2" s="273"/>
      <c r="N2" s="108" t="s">
        <v>779</v>
      </c>
    </row>
    <row r="3" spans="1:14" s="8" customFormat="1" ht="25.5" customHeight="1">
      <c r="A3" s="273" t="s">
        <v>798</v>
      </c>
      <c r="B3" s="273"/>
      <c r="C3" s="273"/>
      <c r="D3" s="273"/>
      <c r="E3" s="273"/>
      <c r="F3" s="273"/>
      <c r="G3" s="273"/>
      <c r="H3" s="273"/>
      <c r="I3" s="273"/>
      <c r="J3" s="273"/>
      <c r="K3" s="273"/>
      <c r="L3" s="273"/>
      <c r="M3" s="273"/>
      <c r="N3" s="97"/>
    </row>
    <row r="4" spans="1:14" ht="3" customHeight="1">
      <c r="A4" s="2"/>
      <c r="B4" s="2"/>
      <c r="C4" s="2"/>
      <c r="D4" s="3"/>
      <c r="E4" s="3"/>
      <c r="F4" s="3"/>
      <c r="G4" s="3"/>
      <c r="H4" s="3"/>
      <c r="I4" s="3"/>
      <c r="J4" s="3"/>
      <c r="K4" s="3"/>
      <c r="L4" s="3"/>
      <c r="M4" s="1"/>
      <c r="N4" s="1"/>
    </row>
    <row r="5" spans="1:14" ht="3" customHeight="1">
      <c r="A5" s="1"/>
      <c r="B5" s="1"/>
      <c r="C5" s="5"/>
      <c r="D5" s="5"/>
      <c r="E5" s="5"/>
      <c r="F5" s="5"/>
      <c r="G5" s="5"/>
      <c r="H5" s="5"/>
      <c r="I5" s="5"/>
      <c r="J5" s="5"/>
      <c r="K5" s="5"/>
      <c r="L5" s="5"/>
      <c r="M5" s="1"/>
      <c r="N5" s="1"/>
    </row>
    <row r="6" spans="1:14" s="44" customFormat="1" ht="3" customHeight="1">
      <c r="A6" s="279"/>
      <c r="B6" s="279"/>
      <c r="C6" s="73"/>
      <c r="D6" s="73"/>
      <c r="E6" s="73"/>
      <c r="F6" s="73"/>
      <c r="G6" s="73"/>
      <c r="H6" s="73"/>
      <c r="I6" s="73"/>
      <c r="J6" s="73"/>
      <c r="K6" s="73"/>
      <c r="L6" s="73"/>
      <c r="M6" s="75"/>
      <c r="N6" s="75"/>
    </row>
    <row r="7" spans="1:14" s="44" customFormat="1" ht="27.75" customHeight="1">
      <c r="A7" s="279" t="s">
        <v>69</v>
      </c>
      <c r="B7" s="279"/>
      <c r="C7" s="279"/>
      <c r="D7" s="279"/>
      <c r="E7" s="279"/>
      <c r="F7" s="279"/>
      <c r="G7" s="279"/>
      <c r="H7" s="279"/>
      <c r="I7" s="279"/>
      <c r="J7" s="279"/>
      <c r="K7" s="252"/>
      <c r="L7" s="252"/>
      <c r="M7" s="75"/>
      <c r="N7" s="75"/>
    </row>
    <row r="8" spans="1:14" ht="6" customHeight="1">
      <c r="A8" s="7"/>
      <c r="B8" s="1"/>
      <c r="C8" s="5"/>
      <c r="D8" s="5"/>
      <c r="E8" s="5"/>
      <c r="F8" s="5"/>
      <c r="G8" s="5"/>
      <c r="H8" s="5"/>
      <c r="I8" s="5"/>
      <c r="J8" s="5"/>
      <c r="K8" s="5"/>
      <c r="L8" s="5"/>
      <c r="M8" s="1"/>
      <c r="N8" s="1"/>
    </row>
    <row r="9" spans="1:14" s="46" customFormat="1" ht="21" customHeight="1">
      <c r="A9" s="45"/>
      <c r="B9" s="45"/>
      <c r="C9" s="274" t="s">
        <v>97</v>
      </c>
      <c r="D9" s="275"/>
      <c r="E9" s="275"/>
      <c r="F9" s="275"/>
      <c r="G9" s="275"/>
      <c r="H9" s="275"/>
      <c r="I9" s="275"/>
      <c r="J9" s="275"/>
      <c r="K9" s="275"/>
      <c r="L9" s="275"/>
      <c r="M9" s="275"/>
      <c r="N9" s="276"/>
    </row>
    <row r="10" spans="1:14" s="46" customFormat="1" ht="21" customHeight="1">
      <c r="A10" s="47"/>
      <c r="B10" s="48"/>
      <c r="C10" s="280" t="s">
        <v>17</v>
      </c>
      <c r="D10" s="278"/>
      <c r="E10" s="282" t="s">
        <v>98</v>
      </c>
      <c r="F10" s="288"/>
      <c r="G10" s="280" t="s">
        <v>99</v>
      </c>
      <c r="H10" s="278"/>
      <c r="I10" s="280" t="s">
        <v>104</v>
      </c>
      <c r="J10" s="278"/>
      <c r="K10" s="280" t="s">
        <v>105</v>
      </c>
      <c r="L10" s="278"/>
      <c r="M10" s="277" t="s">
        <v>106</v>
      </c>
      <c r="N10" s="281"/>
    </row>
    <row r="11" spans="1:14" s="46" customFormat="1" ht="21" customHeight="1">
      <c r="A11" s="47"/>
      <c r="B11" s="48"/>
      <c r="C11" s="277" t="s">
        <v>220</v>
      </c>
      <c r="D11" s="278"/>
      <c r="E11" s="277" t="s">
        <v>220</v>
      </c>
      <c r="F11" s="278"/>
      <c r="G11" s="277" t="s">
        <v>220</v>
      </c>
      <c r="H11" s="278"/>
      <c r="I11" s="277" t="s">
        <v>220</v>
      </c>
      <c r="J11" s="278"/>
      <c r="K11" s="277" t="s">
        <v>220</v>
      </c>
      <c r="L11" s="278"/>
      <c r="M11" s="289" t="s">
        <v>220</v>
      </c>
      <c r="N11" s="283"/>
    </row>
    <row r="12" spans="1:14" s="46" customFormat="1" ht="33" customHeight="1">
      <c r="A12" s="50" t="s">
        <v>70</v>
      </c>
      <c r="B12" s="51" t="s">
        <v>71</v>
      </c>
      <c r="C12" s="52" t="s">
        <v>224</v>
      </c>
      <c r="D12" s="53" t="s">
        <v>321</v>
      </c>
      <c r="E12" s="52" t="s">
        <v>224</v>
      </c>
      <c r="F12" s="53" t="s">
        <v>321</v>
      </c>
      <c r="G12" s="52" t="s">
        <v>224</v>
      </c>
      <c r="H12" s="53" t="s">
        <v>321</v>
      </c>
      <c r="I12" s="52" t="s">
        <v>224</v>
      </c>
      <c r="J12" s="53" t="s">
        <v>321</v>
      </c>
      <c r="K12" s="52" t="s">
        <v>224</v>
      </c>
      <c r="L12" s="53" t="s">
        <v>321</v>
      </c>
      <c r="M12" s="52" t="s">
        <v>224</v>
      </c>
      <c r="N12" s="53" t="s">
        <v>321</v>
      </c>
    </row>
    <row r="13" spans="1:14" s="46" customFormat="1" ht="21" customHeight="1">
      <c r="A13" s="54" t="s">
        <v>74</v>
      </c>
      <c r="B13" s="55" t="s">
        <v>75</v>
      </c>
      <c r="C13" s="58"/>
      <c r="D13" s="58"/>
      <c r="E13" s="58"/>
      <c r="F13" s="58"/>
      <c r="G13" s="58"/>
      <c r="H13" s="58"/>
      <c r="I13" s="58"/>
      <c r="J13" s="58"/>
      <c r="K13" s="58"/>
      <c r="L13" s="58"/>
      <c r="M13" s="58"/>
      <c r="N13" s="58"/>
    </row>
    <row r="14" spans="1:17" s="46" customFormat="1" ht="21" customHeight="1">
      <c r="A14" s="59"/>
      <c r="B14" s="60" t="s">
        <v>77</v>
      </c>
      <c r="C14" s="212">
        <v>14204</v>
      </c>
      <c r="D14" s="212">
        <v>625603</v>
      </c>
      <c r="E14" s="212">
        <v>28848</v>
      </c>
      <c r="F14" s="212">
        <v>220437</v>
      </c>
      <c r="G14" s="212">
        <v>1316</v>
      </c>
      <c r="H14" s="212">
        <v>43465</v>
      </c>
      <c r="I14" s="212">
        <v>0</v>
      </c>
      <c r="J14" s="212">
        <v>33711</v>
      </c>
      <c r="K14" s="212">
        <v>0</v>
      </c>
      <c r="L14" s="212">
        <v>247</v>
      </c>
      <c r="M14" s="212">
        <v>44368</v>
      </c>
      <c r="N14" s="212">
        <v>923463</v>
      </c>
      <c r="O14" s="259"/>
      <c r="P14" s="259"/>
      <c r="Q14" s="259"/>
    </row>
    <row r="15" spans="1:17" s="46" customFormat="1" ht="43.5" customHeight="1">
      <c r="A15" s="59"/>
      <c r="B15" s="62" t="s">
        <v>78</v>
      </c>
      <c r="C15" s="217"/>
      <c r="D15" s="217"/>
      <c r="E15" s="217"/>
      <c r="F15" s="217"/>
      <c r="G15" s="217"/>
      <c r="H15" s="217"/>
      <c r="I15" s="217"/>
      <c r="J15" s="217"/>
      <c r="K15" s="217"/>
      <c r="L15" s="217"/>
      <c r="M15" s="217"/>
      <c r="N15" s="217"/>
      <c r="O15" s="259"/>
      <c r="P15" s="259"/>
      <c r="Q15" s="259"/>
    </row>
    <row r="16" spans="1:17" s="46" customFormat="1" ht="21" customHeight="1">
      <c r="A16" s="59"/>
      <c r="B16" s="62" t="s">
        <v>79</v>
      </c>
      <c r="C16" s="175"/>
      <c r="D16" s="175"/>
      <c r="E16" s="175"/>
      <c r="F16" s="175"/>
      <c r="G16" s="175"/>
      <c r="H16" s="175"/>
      <c r="I16" s="175"/>
      <c r="J16" s="175"/>
      <c r="K16" s="175"/>
      <c r="L16" s="175"/>
      <c r="M16" s="175"/>
      <c r="N16" s="175"/>
      <c r="O16" s="259"/>
      <c r="P16" s="259"/>
      <c r="Q16" s="259"/>
    </row>
    <row r="17" spans="1:17" s="46" customFormat="1" ht="21" customHeight="1">
      <c r="A17" s="59"/>
      <c r="B17" s="62" t="s">
        <v>80</v>
      </c>
      <c r="C17" s="216"/>
      <c r="D17" s="216"/>
      <c r="E17" s="216"/>
      <c r="F17" s="216"/>
      <c r="G17" s="216"/>
      <c r="H17" s="216"/>
      <c r="I17" s="216"/>
      <c r="J17" s="216"/>
      <c r="K17" s="216"/>
      <c r="L17" s="216"/>
      <c r="M17" s="216"/>
      <c r="N17" s="216"/>
      <c r="O17" s="259"/>
      <c r="P17" s="259"/>
      <c r="Q17" s="259"/>
    </row>
    <row r="18" spans="1:17" s="46" customFormat="1" ht="21" customHeight="1">
      <c r="A18" s="59"/>
      <c r="B18" s="65" t="s">
        <v>81</v>
      </c>
      <c r="C18" s="212">
        <v>668</v>
      </c>
      <c r="D18" s="212">
        <v>4145</v>
      </c>
      <c r="E18" s="212">
        <v>23</v>
      </c>
      <c r="F18" s="212">
        <v>14328</v>
      </c>
      <c r="G18" s="212">
        <v>0</v>
      </c>
      <c r="H18" s="212">
        <v>1339</v>
      </c>
      <c r="I18" s="212">
        <v>0</v>
      </c>
      <c r="J18" s="212">
        <v>0</v>
      </c>
      <c r="K18" s="212">
        <v>1</v>
      </c>
      <c r="L18" s="212">
        <v>5</v>
      </c>
      <c r="M18" s="212">
        <v>692</v>
      </c>
      <c r="N18" s="212">
        <v>19817</v>
      </c>
      <c r="O18" s="259"/>
      <c r="P18" s="259"/>
      <c r="Q18" s="259"/>
    </row>
    <row r="19" spans="1:17" s="46" customFormat="1" ht="21" customHeight="1">
      <c r="A19" s="66"/>
      <c r="B19" s="67" t="s">
        <v>82</v>
      </c>
      <c r="C19" s="212">
        <v>14872</v>
      </c>
      <c r="D19" s="212">
        <v>629748</v>
      </c>
      <c r="E19" s="212">
        <v>28871</v>
      </c>
      <c r="F19" s="212">
        <v>234765</v>
      </c>
      <c r="G19" s="212">
        <v>1316</v>
      </c>
      <c r="H19" s="212">
        <v>44804</v>
      </c>
      <c r="I19" s="212">
        <v>0</v>
      </c>
      <c r="J19" s="212">
        <v>33711</v>
      </c>
      <c r="K19" s="212">
        <v>1</v>
      </c>
      <c r="L19" s="212">
        <v>252</v>
      </c>
      <c r="M19" s="212">
        <v>45060</v>
      </c>
      <c r="N19" s="212">
        <v>943280</v>
      </c>
      <c r="O19" s="259"/>
      <c r="P19" s="259"/>
      <c r="Q19" s="259"/>
    </row>
    <row r="20" spans="1:17" s="46" customFormat="1" ht="21" customHeight="1">
      <c r="A20" s="69" t="s">
        <v>83</v>
      </c>
      <c r="B20" s="70" t="s">
        <v>84</v>
      </c>
      <c r="C20" s="212">
        <v>0</v>
      </c>
      <c r="D20" s="212">
        <v>0</v>
      </c>
      <c r="E20" s="212">
        <v>0</v>
      </c>
      <c r="F20" s="212">
        <v>0</v>
      </c>
      <c r="G20" s="212">
        <v>0</v>
      </c>
      <c r="H20" s="212">
        <v>0</v>
      </c>
      <c r="I20" s="212">
        <v>0</v>
      </c>
      <c r="J20" s="212">
        <v>0</v>
      </c>
      <c r="K20" s="212">
        <v>0</v>
      </c>
      <c r="L20" s="212">
        <v>0</v>
      </c>
      <c r="M20" s="212">
        <v>0</v>
      </c>
      <c r="N20" s="212">
        <v>0</v>
      </c>
      <c r="O20" s="259"/>
      <c r="P20" s="259"/>
      <c r="Q20" s="259"/>
    </row>
    <row r="21" spans="1:17" s="46" customFormat="1" ht="43.5" customHeight="1">
      <c r="A21" s="71" t="s">
        <v>85</v>
      </c>
      <c r="B21" s="70" t="s">
        <v>86</v>
      </c>
      <c r="C21" s="212">
        <v>4353</v>
      </c>
      <c r="D21" s="212">
        <v>36230</v>
      </c>
      <c r="E21" s="212">
        <v>0</v>
      </c>
      <c r="F21" s="212">
        <v>-1</v>
      </c>
      <c r="G21" s="212">
        <v>1490</v>
      </c>
      <c r="H21" s="212">
        <v>29382</v>
      </c>
      <c r="I21" s="212">
        <v>0</v>
      </c>
      <c r="J21" s="212">
        <v>0</v>
      </c>
      <c r="K21" s="212">
        <v>0</v>
      </c>
      <c r="L21" s="212">
        <v>8</v>
      </c>
      <c r="M21" s="212">
        <v>5843</v>
      </c>
      <c r="N21" s="212">
        <v>65619</v>
      </c>
      <c r="O21" s="259"/>
      <c r="P21" s="259"/>
      <c r="Q21" s="259"/>
    </row>
    <row r="22" spans="1:17" s="46" customFormat="1" ht="43.5" customHeight="1">
      <c r="A22" s="59"/>
      <c r="B22" s="62" t="s">
        <v>87</v>
      </c>
      <c r="C22" s="217"/>
      <c r="D22" s="217"/>
      <c r="E22" s="217"/>
      <c r="F22" s="217"/>
      <c r="G22" s="217"/>
      <c r="H22" s="217"/>
      <c r="I22" s="217"/>
      <c r="J22" s="217"/>
      <c r="K22" s="217"/>
      <c r="L22" s="217"/>
      <c r="M22" s="217"/>
      <c r="N22" s="217"/>
      <c r="O22" s="259"/>
      <c r="P22" s="259"/>
      <c r="Q22" s="259"/>
    </row>
    <row r="23" spans="1:17" s="46" customFormat="1" ht="21" customHeight="1">
      <c r="A23" s="59"/>
      <c r="B23" s="62" t="s">
        <v>79</v>
      </c>
      <c r="C23" s="175"/>
      <c r="D23" s="175"/>
      <c r="E23" s="175"/>
      <c r="F23" s="175"/>
      <c r="G23" s="175"/>
      <c r="H23" s="175"/>
      <c r="I23" s="175"/>
      <c r="J23" s="175"/>
      <c r="K23" s="175"/>
      <c r="L23" s="175"/>
      <c r="M23" s="175"/>
      <c r="N23" s="175"/>
      <c r="O23" s="259"/>
      <c r="P23" s="259"/>
      <c r="Q23" s="259"/>
    </row>
    <row r="24" spans="1:17" s="46" customFormat="1" ht="21" customHeight="1">
      <c r="A24" s="59"/>
      <c r="B24" s="62" t="s">
        <v>80</v>
      </c>
      <c r="C24" s="216"/>
      <c r="D24" s="216"/>
      <c r="E24" s="216"/>
      <c r="F24" s="216"/>
      <c r="G24" s="216"/>
      <c r="H24" s="216"/>
      <c r="I24" s="216"/>
      <c r="J24" s="216"/>
      <c r="K24" s="216"/>
      <c r="L24" s="216"/>
      <c r="M24" s="216"/>
      <c r="N24" s="216"/>
      <c r="O24" s="259"/>
      <c r="P24" s="259"/>
      <c r="Q24" s="259"/>
    </row>
    <row r="25" spans="1:17" s="46" customFormat="1" ht="21" customHeight="1">
      <c r="A25" s="66"/>
      <c r="B25" s="67" t="s">
        <v>88</v>
      </c>
      <c r="C25" s="212">
        <v>4353</v>
      </c>
      <c r="D25" s="212">
        <v>36230</v>
      </c>
      <c r="E25" s="212">
        <v>0</v>
      </c>
      <c r="F25" s="212">
        <v>-1</v>
      </c>
      <c r="G25" s="212">
        <v>1490</v>
      </c>
      <c r="H25" s="212">
        <v>29382</v>
      </c>
      <c r="I25" s="212">
        <v>0</v>
      </c>
      <c r="J25" s="212">
        <v>0</v>
      </c>
      <c r="K25" s="212">
        <v>0</v>
      </c>
      <c r="L25" s="212">
        <v>8</v>
      </c>
      <c r="M25" s="212">
        <v>5843</v>
      </c>
      <c r="N25" s="212">
        <v>65619</v>
      </c>
      <c r="O25" s="259"/>
      <c r="P25" s="259"/>
      <c r="Q25" s="259"/>
    </row>
    <row r="26" spans="1:17" s="46" customFormat="1" ht="21" customHeight="1">
      <c r="A26" s="69" t="s">
        <v>89</v>
      </c>
      <c r="B26" s="70" t="s">
        <v>90</v>
      </c>
      <c r="C26" s="212">
        <v>0</v>
      </c>
      <c r="D26" s="212">
        <v>4746</v>
      </c>
      <c r="E26" s="212">
        <v>0</v>
      </c>
      <c r="F26" s="212">
        <v>11320</v>
      </c>
      <c r="G26" s="212">
        <v>0</v>
      </c>
      <c r="H26" s="212">
        <v>80</v>
      </c>
      <c r="I26" s="212">
        <v>0</v>
      </c>
      <c r="J26" s="212">
        <v>4083</v>
      </c>
      <c r="K26" s="212">
        <v>0</v>
      </c>
      <c r="L26" s="212">
        <v>1</v>
      </c>
      <c r="M26" s="212">
        <v>0</v>
      </c>
      <c r="N26" s="212">
        <v>20230</v>
      </c>
      <c r="O26" s="259"/>
      <c r="P26" s="259"/>
      <c r="Q26" s="259"/>
    </row>
    <row r="27" spans="1:17" s="46" customFormat="1" ht="21" customHeight="1">
      <c r="A27" s="69" t="s">
        <v>91</v>
      </c>
      <c r="B27" s="70" t="s">
        <v>92</v>
      </c>
      <c r="C27" s="212">
        <v>0</v>
      </c>
      <c r="D27" s="212">
        <v>0</v>
      </c>
      <c r="E27" s="212">
        <v>0</v>
      </c>
      <c r="F27" s="212">
        <v>0</v>
      </c>
      <c r="G27" s="212">
        <v>0</v>
      </c>
      <c r="H27" s="212">
        <v>0</v>
      </c>
      <c r="I27" s="212">
        <v>0</v>
      </c>
      <c r="J27" s="212">
        <v>0</v>
      </c>
      <c r="K27" s="212">
        <v>0</v>
      </c>
      <c r="L27" s="212">
        <v>0</v>
      </c>
      <c r="M27" s="212">
        <v>0</v>
      </c>
      <c r="N27" s="212">
        <v>0</v>
      </c>
      <c r="O27" s="259"/>
      <c r="P27" s="259"/>
      <c r="Q27" s="259"/>
    </row>
    <row r="28" spans="1:17" s="46" customFormat="1" ht="21" customHeight="1">
      <c r="A28" s="69" t="s">
        <v>93</v>
      </c>
      <c r="B28" s="70" t="s">
        <v>94</v>
      </c>
      <c r="C28" s="212">
        <v>0</v>
      </c>
      <c r="D28" s="212">
        <v>0</v>
      </c>
      <c r="E28" s="212">
        <v>0</v>
      </c>
      <c r="F28" s="212">
        <v>0</v>
      </c>
      <c r="G28" s="212">
        <v>0</v>
      </c>
      <c r="H28" s="212">
        <v>0</v>
      </c>
      <c r="I28" s="212">
        <v>0</v>
      </c>
      <c r="J28" s="212">
        <v>0</v>
      </c>
      <c r="K28" s="212">
        <v>0</v>
      </c>
      <c r="L28" s="212">
        <v>0</v>
      </c>
      <c r="M28" s="212">
        <v>0</v>
      </c>
      <c r="N28" s="212">
        <v>0</v>
      </c>
      <c r="O28" s="259"/>
      <c r="P28" s="259"/>
      <c r="Q28" s="259"/>
    </row>
    <row r="29" spans="1:17" s="46" customFormat="1" ht="21" customHeight="1">
      <c r="A29" s="72"/>
      <c r="B29" s="67" t="s">
        <v>95</v>
      </c>
      <c r="C29" s="68">
        <f aca="true" t="shared" si="0" ref="C29:N29">C19+C20+C25+C26+C27+C28</f>
        <v>19225</v>
      </c>
      <c r="D29" s="68">
        <f t="shared" si="0"/>
        <v>670724</v>
      </c>
      <c r="E29" s="68">
        <f t="shared" si="0"/>
        <v>28871</v>
      </c>
      <c r="F29" s="68">
        <f t="shared" si="0"/>
        <v>246084</v>
      </c>
      <c r="G29" s="68">
        <f t="shared" si="0"/>
        <v>2806</v>
      </c>
      <c r="H29" s="68">
        <f t="shared" si="0"/>
        <v>74266</v>
      </c>
      <c r="I29" s="68">
        <f t="shared" si="0"/>
        <v>0</v>
      </c>
      <c r="J29" s="68">
        <f t="shared" si="0"/>
        <v>37794</v>
      </c>
      <c r="K29" s="68">
        <f>K19+K20+K25+K26+K27+K28</f>
        <v>1</v>
      </c>
      <c r="L29" s="68">
        <f>L19+L20+L25+L26+L27+L28</f>
        <v>261</v>
      </c>
      <c r="M29" s="68">
        <f t="shared" si="0"/>
        <v>50903</v>
      </c>
      <c r="N29" s="68">
        <f t="shared" si="0"/>
        <v>1029129</v>
      </c>
      <c r="O29" s="259"/>
      <c r="P29" s="259"/>
      <c r="Q29" s="259"/>
    </row>
    <row r="30" ht="11.25" customHeight="1">
      <c r="Q30" s="259"/>
    </row>
    <row r="31" spans="1:14" ht="11.25" customHeight="1">
      <c r="A31" s="9"/>
      <c r="N31" s="10"/>
    </row>
    <row r="32" spans="1:14" ht="22.5" customHeight="1">
      <c r="A32" s="255" t="s">
        <v>736</v>
      </c>
      <c r="N32" s="11"/>
    </row>
    <row r="33" spans="1:14" ht="22.5" customHeight="1">
      <c r="A33" s="284" t="s">
        <v>18</v>
      </c>
      <c r="B33" s="284"/>
      <c r="N33" s="12"/>
    </row>
  </sheetData>
  <sheetProtection/>
  <mergeCells count="18">
    <mergeCell ref="A2:M2"/>
    <mergeCell ref="A3:M3"/>
    <mergeCell ref="A6:B6"/>
    <mergeCell ref="A7:J7"/>
    <mergeCell ref="C9:N9"/>
    <mergeCell ref="C10:D10"/>
    <mergeCell ref="E10:F10"/>
    <mergeCell ref="G10:H10"/>
    <mergeCell ref="I10:J10"/>
    <mergeCell ref="K10:L10"/>
    <mergeCell ref="M10:N10"/>
    <mergeCell ref="A33:B33"/>
    <mergeCell ref="C11:D11"/>
    <mergeCell ref="E11:F11"/>
    <mergeCell ref="G11:H11"/>
    <mergeCell ref="I11:J11"/>
    <mergeCell ref="K11:L11"/>
    <mergeCell ref="M11:N11"/>
  </mergeCells>
  <dataValidations count="3">
    <dataValidation type="custom" allowBlank="1" showInputMessage="1" showErrorMessage="1" errorTitle="NO INPUT is allowed" sqref="C17:N17 C24:N24">
      <formula1>" "</formula1>
    </dataValidation>
    <dataValidation type="custom" showInputMessage="1" showErrorMessage="1" errorTitle="NO INPUT is allowed" sqref="C15:N16 C22:N23">
      <formula1>" "</formula1>
    </dataValidation>
    <dataValidation type="whole" allowBlank="1" showInputMessage="1" showErrorMessage="1" errorTitle="No Decimal" error="No Decimal is allowed" sqref="N31">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Provisional Statistics on Hong Kong Long Term Insurance Business</dc:title>
  <dc:subject>Jan-Dec 2005</dc:subject>
  <dc:creator>Office of the Commissioner of Insurance</dc:creator>
  <cp:keywords/>
  <dc:description/>
  <cp:lastModifiedBy>OCIUSER</cp:lastModifiedBy>
  <cp:lastPrinted>2014-11-19T01:23:30Z</cp:lastPrinted>
  <dcterms:created xsi:type="dcterms:W3CDTF">2001-11-09T01:47:38Z</dcterms:created>
  <dcterms:modified xsi:type="dcterms:W3CDTF">2015-03-06T02:04:55Z</dcterms:modified>
  <cp:category/>
  <cp:version/>
  <cp:contentType/>
  <cp:contentStatus/>
</cp:coreProperties>
</file>