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<sst xmlns="http://schemas.openxmlformats.org/spreadsheetml/2006/main" count="3062" uniqueCount="653">
  <si>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</si>
  <si>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</si>
  <si>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</si>
  <si>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</si>
  <si>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</si>
  <si>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</si>
  <si>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</si>
  <si>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</si>
  <si>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</si>
  <si>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</si>
  <si>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</si>
  <si>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</si>
  <si>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</si>
  <si>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</si>
  <si>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</si>
  <si>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</si>
  <si>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</si>
  <si>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</si>
  <si>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</si>
  <si>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</si>
  <si>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CIRe</t>
  </si>
  <si>
    <t>China Life</t>
  </si>
  <si>
    <t xml:space="preserve">Clerical Medical </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</si>
  <si>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</si>
  <si>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</si>
  <si>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</si>
  <si>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</si>
  <si>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</si>
  <si>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</si>
  <si>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</si>
  <si>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</si>
  <si>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</si>
  <si>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</si>
  <si>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</si>
  <si>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</si>
  <si>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</si>
  <si>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</si>
  <si>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</si>
  <si>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</si>
  <si>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</si>
  <si>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</si>
  <si>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</si>
  <si>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</si>
  <si>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</si>
  <si>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</si>
  <si>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</si>
  <si>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</si>
  <si>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</si>
  <si>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Scottish Provident</t>
  </si>
  <si>
    <t>Sincere Life</t>
  </si>
  <si>
    <t>Transamerica</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</si>
  <si>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</si>
  <si>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</si>
  <si>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</si>
  <si>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</si>
  <si>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</si>
  <si>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</si>
  <si>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</si>
  <si>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</si>
  <si>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</si>
  <si>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</si>
  <si>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</si>
  <si>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</si>
  <si>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</si>
  <si>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</si>
  <si>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</si>
  <si>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</si>
  <si>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</si>
  <si>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</si>
  <si>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</si>
  <si>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</si>
  <si>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</si>
  <si>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</si>
  <si>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</si>
  <si>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</si>
  <si>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</si>
  <si>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</si>
  <si>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</si>
  <si>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</si>
  <si>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</si>
  <si>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</si>
  <si>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</si>
  <si>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</si>
  <si>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</si>
  <si>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</si>
  <si>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</si>
  <si>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</si>
  <si>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</si>
  <si>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</si>
  <si>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</si>
  <si>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</si>
  <si>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</si>
  <si>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</si>
  <si>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</si>
  <si>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</si>
  <si>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</si>
  <si>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</si>
  <si>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</si>
  <si>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</si>
  <si>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</si>
  <si>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</si>
  <si>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</si>
  <si>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</si>
  <si>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</si>
  <si>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</si>
  <si>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</si>
  <si>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</si>
  <si>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</si>
  <si>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</si>
  <si>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</si>
  <si>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</si>
  <si>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</si>
  <si>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</si>
  <si>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</si>
  <si>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</si>
  <si>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</si>
  <si>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</si>
  <si>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</si>
  <si>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</si>
  <si>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</si>
  <si>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</si>
  <si>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</si>
  <si>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</si>
  <si>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</si>
  <si>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</si>
  <si>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</si>
  <si>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</si>
  <si>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</si>
  <si>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</si>
  <si>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</si>
  <si>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</si>
  <si>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</si>
  <si>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</si>
  <si>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</si>
  <si>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</si>
  <si>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</si>
  <si>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</si>
  <si>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</si>
  <si>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</si>
  <si>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</si>
  <si>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</si>
  <si>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</si>
  <si>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</si>
  <si>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</si>
  <si>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</si>
  <si>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</si>
  <si>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</si>
  <si>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</si>
  <si>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</si>
  <si>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</si>
  <si>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</si>
  <si>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</si>
  <si>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</si>
  <si>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</si>
  <si>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</si>
  <si>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</si>
  <si>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</si>
  <si>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</si>
  <si>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</si>
  <si>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</si>
  <si>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1"/>
      </rPr>
      <t>百慕達</t>
    </r>
    <r>
      <rPr>
        <sz val="12"/>
        <rFont val="Times New Roman"/>
        <family val="1"/>
      </rPr>
      <t>)</t>
    </r>
  </si>
  <si>
    <r>
      <t>美國友邦</t>
    </r>
    <r>
      <rPr>
        <sz val="12"/>
        <rFont val="Times New Roman"/>
        <family val="1"/>
      </rPr>
      <t>(</t>
    </r>
    <r>
      <rPr>
        <sz val="12"/>
        <rFont val="新細明體"/>
        <family val="1"/>
      </rPr>
      <t>香港</t>
    </r>
    <r>
      <rPr>
        <sz val="12"/>
        <rFont val="Times New Roman"/>
        <family val="1"/>
      </rPr>
      <t>)</t>
    </r>
  </si>
  <si>
    <t>亞洲保險</t>
  </si>
  <si>
    <t>忠利</t>
  </si>
  <si>
    <r>
      <t>國衞</t>
    </r>
    <r>
      <rPr>
        <sz val="12"/>
        <rFont val="Times New Roman"/>
        <family val="1"/>
      </rPr>
      <t>(</t>
    </r>
    <r>
      <rPr>
        <sz val="12"/>
        <rFont val="新細明體"/>
        <family val="1"/>
      </rPr>
      <t>百慕達</t>
    </r>
    <r>
      <rPr>
        <sz val="12"/>
        <rFont val="Times New Roman"/>
        <family val="1"/>
      </rPr>
      <t>)</t>
    </r>
  </si>
  <si>
    <r>
      <t>國衞</t>
    </r>
    <r>
      <rPr>
        <sz val="12"/>
        <rFont val="Times New Roman"/>
        <family val="1"/>
      </rPr>
      <t>(</t>
    </r>
    <r>
      <rPr>
        <sz val="12"/>
        <rFont val="新細明體"/>
        <family val="1"/>
      </rPr>
      <t>香港</t>
    </r>
    <r>
      <rPr>
        <sz val="12"/>
        <rFont val="Times New Roman"/>
        <family val="1"/>
      </rPr>
      <t>)</t>
    </r>
  </si>
  <si>
    <t>安盛人壽</t>
  </si>
  <si>
    <t>藍十字</t>
  </si>
  <si>
    <t>中銀集團人壽</t>
  </si>
  <si>
    <t>中再國際</t>
  </si>
  <si>
    <t>中國人壽</t>
  </si>
  <si>
    <t>皇冠人壽</t>
  </si>
  <si>
    <t>大新人壽</t>
  </si>
  <si>
    <t>香港人壽</t>
  </si>
  <si>
    <t>滙豐保險</t>
  </si>
  <si>
    <t>滙豐人壽</t>
  </si>
  <si>
    <t>利寶國際</t>
  </si>
  <si>
    <t>勞合社</t>
  </si>
  <si>
    <t>宏利人壽</t>
  </si>
  <si>
    <r>
      <t>宏利</t>
    </r>
    <r>
      <rPr>
        <sz val="12"/>
        <rFont val="Times New Roman"/>
        <family val="1"/>
      </rPr>
      <t>(</t>
    </r>
    <r>
      <rPr>
        <sz val="12"/>
        <rFont val="新細明體"/>
        <family val="1"/>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</si>
  <si>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</si>
  <si>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</si>
  <si>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</si>
  <si>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</si>
  <si>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</si>
  <si>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</si>
  <si>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</si>
  <si>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</si>
  <si>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</si>
  <si>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</si>
  <si>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</si>
  <si>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</si>
  <si>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</si>
  <si>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</si>
  <si>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</si>
  <si>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</si>
  <si>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</si>
  <si>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</si>
  <si>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</si>
  <si>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</si>
  <si>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</si>
  <si>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</si>
  <si>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</si>
  <si>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</si>
  <si>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</si>
  <si>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</si>
  <si>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</si>
  <si>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</si>
  <si>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</si>
  <si>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</si>
  <si>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</si>
  <si>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</si>
  <si>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</si>
  <si>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</si>
  <si>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</si>
  <si>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</si>
  <si>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</si>
  <si>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</si>
  <si>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</si>
  <si>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</si>
  <si>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</si>
  <si>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</si>
  <si>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</si>
  <si>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</si>
  <si>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</si>
  <si>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</si>
  <si>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</si>
  <si>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</si>
  <si>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</si>
  <si>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</si>
  <si>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</si>
  <si>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</si>
  <si>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</si>
  <si>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</si>
  <si>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</si>
  <si>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</si>
  <si>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</si>
  <si>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</si>
  <si>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</si>
  <si>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</si>
  <si>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</si>
  <si>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</si>
  <si>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</si>
  <si>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</si>
  <si>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</si>
  <si>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</si>
  <si>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</si>
  <si>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</si>
  <si>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</si>
  <si>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</si>
  <si>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</si>
  <si>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</si>
  <si>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</si>
  <si>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</si>
  <si>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</si>
  <si>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</si>
  <si>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</si>
  <si>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</si>
  <si>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</si>
  <si>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</si>
  <si>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</si>
  <si>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SMI</t>
  </si>
  <si>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</si>
  <si>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</si>
  <si>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</si>
  <si>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</si>
  <si>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</si>
  <si>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</si>
  <si>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</si>
  <si>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</si>
  <si>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</si>
  <si>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t>Desjardins Sécurité Financière, Compagnie d'Assurance Vie
     (Desjardins Financial Security Life Assurance Company)</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</si>
  <si>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</si>
  <si>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</si>
  <si>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</si>
  <si>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</si>
  <si>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</si>
  <si>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</si>
  <si>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</si>
  <si>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</si>
  <si>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</si>
  <si>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</si>
  <si>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</si>
  <si>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</si>
  <si>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</si>
  <si>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</si>
  <si>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</si>
  <si>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</si>
  <si>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</si>
  <si>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</si>
  <si>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</si>
  <si>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</si>
  <si>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</si>
  <si>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</si>
  <si>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</si>
  <si>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</si>
  <si>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</si>
  <si>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</si>
  <si>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</si>
  <si>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</si>
  <si>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</si>
  <si>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</si>
  <si>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</si>
  <si>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</si>
  <si>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</si>
  <si>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</si>
  <si>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</si>
  <si>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</si>
  <si>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</si>
  <si>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</si>
  <si>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</si>
  <si>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</si>
  <si>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</si>
  <si>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</si>
  <si>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</si>
  <si>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</si>
  <si>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</si>
  <si>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</si>
  <si>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</si>
  <si>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</si>
  <si>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</si>
  <si>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</si>
  <si>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</si>
  <si>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</si>
  <si>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</si>
  <si>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</si>
  <si>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</si>
  <si>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</si>
  <si>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</si>
  <si>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</si>
  <si>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</si>
  <si>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</si>
  <si>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</si>
  <si>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</si>
  <si>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</si>
  <si>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</si>
  <si>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</si>
  <si>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</si>
  <si>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</si>
  <si>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</si>
  <si>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</si>
  <si>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</si>
  <si>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</si>
  <si>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</si>
  <si>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</si>
  <si>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</si>
  <si>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</si>
  <si>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</si>
  <si>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</si>
  <si>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</si>
  <si>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</si>
  <si>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</si>
  <si>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</si>
  <si>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</si>
  <si>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</si>
  <si>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</si>
  <si>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</si>
  <si>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</si>
  <si>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</si>
  <si>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</si>
  <si>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</si>
  <si>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</si>
  <si>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</si>
  <si>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</si>
  <si>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</si>
  <si>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</si>
  <si>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</si>
  <si>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</si>
  <si>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</si>
  <si>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</si>
  <si>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</si>
  <si>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</si>
  <si>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</si>
  <si>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</si>
  <si>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</si>
  <si>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</si>
  <si>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</si>
  <si>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</si>
  <si>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</si>
  <si>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</si>
  <si>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</si>
  <si>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</si>
  <si>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</si>
  <si>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</si>
  <si>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</si>
  <si>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</si>
  <si>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</si>
  <si>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</si>
  <si>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</si>
  <si>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</si>
  <si>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</si>
  <si>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</si>
  <si>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</si>
  <si>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</si>
  <si>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</si>
  <si>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</si>
  <si>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</si>
  <si>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</si>
  <si>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</si>
  <si>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</si>
  <si>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</si>
  <si>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</si>
  <si>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</si>
  <si>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</si>
  <si>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</si>
  <si>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</si>
  <si>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</si>
  <si>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</si>
  <si>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</si>
  <si>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</si>
  <si>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</si>
  <si>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</si>
  <si>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</si>
  <si>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</si>
  <si>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</si>
  <si>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</si>
  <si>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</si>
  <si>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</si>
  <si>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</si>
  <si>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</si>
  <si>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</si>
  <si>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</si>
  <si>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</si>
  <si>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</si>
  <si>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</si>
  <si>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</si>
  <si>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</si>
  <si>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</si>
  <si>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</si>
  <si>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</si>
  <si>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</si>
  <si>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</si>
  <si>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</si>
  <si>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</si>
  <si>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</si>
  <si>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</si>
  <si>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</si>
  <si>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</si>
  <si>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</si>
  <si>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</si>
  <si>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</si>
  <si>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</si>
  <si>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</si>
  <si>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</si>
  <si>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</si>
  <si>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</si>
  <si>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</si>
  <si>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</si>
  <si>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</si>
  <si>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</si>
  <si>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</si>
  <si>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</si>
  <si>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</si>
  <si>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</si>
  <si>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</si>
  <si>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</si>
  <si>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</si>
  <si>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</si>
  <si>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</si>
  <si>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</si>
  <si>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</si>
  <si>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</si>
  <si>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</si>
  <si>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</si>
  <si>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</si>
  <si>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</si>
  <si>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</si>
  <si>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</si>
  <si>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</si>
  <si>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</si>
  <si>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</si>
  <si>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</si>
  <si>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</si>
  <si>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</si>
  <si>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</si>
  <si>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</si>
  <si>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</si>
  <si>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</si>
  <si>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</si>
  <si>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</si>
  <si>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</si>
  <si>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</si>
  <si>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</si>
  <si>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</si>
  <si>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</si>
  <si>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</si>
  <si>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</si>
  <si>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</si>
  <si>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</si>
  <si>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</si>
  <si>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</si>
  <si>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</si>
  <si>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</si>
  <si>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Prudential (UK)</t>
  </si>
  <si>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</si>
  <si>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</si>
  <si>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</si>
  <si>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</si>
  <si>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</si>
  <si>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</si>
  <si>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</si>
  <si>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</si>
  <si>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</si>
  <si>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</si>
  <si>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</si>
  <si>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</si>
  <si>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</si>
  <si>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</si>
  <si>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</si>
  <si>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</si>
  <si>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</si>
  <si>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</si>
  <si>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</si>
  <si>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</si>
  <si>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</si>
  <si>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</si>
  <si>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r>
      <t>T</t>
    </r>
    <r>
      <rPr>
        <b/>
        <sz val="8"/>
        <color indexed="8"/>
        <rFont val="Times New Roman"/>
        <family val="1"/>
      </rPr>
      <t>ransamerica Life (Bermuda) Ltd.</t>
    </r>
  </si>
  <si>
    <r>
      <t>全美（百慕達</t>
    </r>
    <r>
      <rPr>
        <b/>
        <sz val="8"/>
        <color indexed="8"/>
        <rFont val="Times New Roman"/>
        <family val="1"/>
      </rPr>
      <t>)</t>
    </r>
  </si>
  <si>
    <t>ING Life</t>
  </si>
  <si>
    <t>ING Life</t>
  </si>
  <si>
    <t>Transamerica Life (Bermuda)</t>
  </si>
  <si>
    <t>英傑華人壽</t>
  </si>
  <si>
    <t>信諾環球人壽</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</si>
  <si>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</si>
  <si>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</si>
  <si>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</si>
  <si>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</si>
  <si>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</si>
  <si>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</si>
  <si>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</si>
  <si>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</si>
  <si>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</si>
  <si>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</si>
  <si>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</si>
  <si>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</si>
  <si>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</si>
  <si>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</si>
  <si>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</si>
  <si>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sz val="12"/>
        <rFont val="Times New Roman"/>
        <family val="1"/>
      </rPr>
      <t>(</t>
    </r>
    <r>
      <rPr>
        <sz val="12"/>
        <rFont val="新細明體"/>
        <family val="1"/>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</si>
  <si>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</si>
  <si>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</si>
  <si>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</si>
  <si>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</si>
  <si>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</si>
  <si>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</si>
  <si>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</si>
  <si>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 xml:space="preserve">AXA HKLI </t>
  </si>
  <si>
    <r>
      <t>國衞</t>
    </r>
    <r>
      <rPr>
        <sz val="12"/>
        <rFont val="新細明體"/>
        <family val="1"/>
      </rPr>
      <t>人壽</t>
    </r>
  </si>
  <si>
    <t>CIGNA Worldwide Life</t>
  </si>
  <si>
    <t>德國科隆再保險</t>
  </si>
  <si>
    <t>PLL</t>
  </si>
  <si>
    <t>Principal</t>
  </si>
  <si>
    <t>美國信安</t>
  </si>
  <si>
    <t>Prudential (America)</t>
  </si>
  <si>
    <r>
      <t>全美</t>
    </r>
    <r>
      <rPr>
        <sz val="12"/>
        <rFont val="Times New Roman"/>
        <family val="1"/>
      </rPr>
      <t xml:space="preserve"> (</t>
    </r>
    <r>
      <rPr>
        <sz val="12"/>
        <rFont val="新細明體"/>
        <family val="1"/>
      </rPr>
      <t>百慕達）</t>
    </r>
  </si>
  <si>
    <t>Transamerica</t>
  </si>
  <si>
    <t>Zurich International</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</si>
  <si>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</si>
  <si>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</si>
  <si>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</si>
  <si>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</si>
  <si>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</si>
  <si>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</si>
  <si>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</si>
  <si>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</si>
  <si>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</si>
  <si>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</si>
  <si>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</si>
  <si>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</si>
  <si>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</si>
  <si>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</si>
  <si>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</si>
  <si>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</si>
  <si>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</si>
  <si>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</si>
  <si>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</si>
  <si>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</si>
  <si>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</si>
  <si>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</si>
  <si>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</si>
  <si>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</si>
  <si>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</si>
  <si>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</si>
  <si>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</si>
  <si>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</si>
  <si>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</si>
  <si>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</si>
  <si>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</si>
  <si>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</si>
  <si>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</si>
  <si>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</si>
  <si>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</si>
  <si>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</si>
  <si>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</si>
  <si>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</si>
  <si>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</si>
  <si>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</si>
  <si>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</si>
  <si>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</si>
  <si>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</si>
  <si>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</si>
  <si>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</si>
  <si>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</si>
  <si>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</si>
  <si>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</si>
  <si>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</si>
  <si>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</si>
  <si>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</si>
  <si>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</si>
  <si>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</si>
  <si>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Transamerica Life (Bermuda)</t>
  </si>
  <si>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</si>
  <si>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</si>
  <si>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</si>
  <si>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</si>
  <si>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r>
      <t>F</t>
    </r>
    <r>
      <rPr>
        <b/>
        <sz val="8"/>
        <color indexed="8"/>
        <rFont val="Times New Roman"/>
        <family val="1"/>
      </rPr>
      <t>ortis Insurance Company (Asia) Limited</t>
    </r>
  </si>
  <si>
    <r>
      <t>H</t>
    </r>
    <r>
      <rPr>
        <b/>
        <sz val="8"/>
        <rFont val="Times New Roman"/>
        <family val="1"/>
      </rPr>
      <t>ang Seng Insurance Company Limited</t>
    </r>
    <r>
      <rPr>
        <b/>
        <sz val="12"/>
        <rFont val="Times New Roman"/>
        <family val="1"/>
      </rPr>
      <t xml:space="preserve"> </t>
    </r>
  </si>
  <si>
    <t>恒生保險有限公司</t>
  </si>
  <si>
    <t>恒生保險</t>
  </si>
  <si>
    <t>Hang Seng Insurance</t>
  </si>
  <si>
    <t>恒生保險</t>
  </si>
  <si>
    <t xml:space="preserve">Blue Cross (Asia-Pacific) Insurance Limited </t>
  </si>
  <si>
    <t>東亞人壽保險有限公司</t>
  </si>
  <si>
    <t>東亞人壽</t>
  </si>
  <si>
    <t xml:space="preserve">BEA Life </t>
  </si>
  <si>
    <t>BEA Life</t>
  </si>
  <si>
    <r>
      <t>B</t>
    </r>
    <r>
      <rPr>
        <b/>
        <sz val="8"/>
        <color indexed="8"/>
        <rFont val="Times New Roman"/>
        <family val="1"/>
      </rPr>
      <t xml:space="preserve">EA Life Limited </t>
    </r>
  </si>
  <si>
    <r>
      <t>K</t>
    </r>
    <r>
      <rPr>
        <b/>
        <sz val="8"/>
        <color indexed="8"/>
        <rFont val="Times New Roman"/>
        <family val="1"/>
      </rPr>
      <t>ölnische Rückversicherungs - Gesellschaft AG
     (Cologne Reinsurance Company Plc)</t>
    </r>
  </si>
  <si>
    <r>
      <t>L</t>
    </r>
    <r>
      <rPr>
        <b/>
        <sz val="8"/>
        <color indexed="8"/>
        <rFont val="Times New Roman"/>
        <family val="1"/>
      </rPr>
      <t>iberty International Insurance Limited</t>
    </r>
  </si>
  <si>
    <t>Assicurazioni Generali Società per Azioni</t>
  </si>
  <si>
    <t>MetLife</t>
  </si>
  <si>
    <t>大都會人壽</t>
  </si>
  <si>
    <t xml:space="preserve">MetLife </t>
  </si>
  <si>
    <t>MetLife Limited</t>
  </si>
  <si>
    <t>Swiss Re</t>
  </si>
  <si>
    <t>Old Mutual Life</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</si>
  <si>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</si>
  <si>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</si>
  <si>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</si>
  <si>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</si>
  <si>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</si>
  <si>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</si>
  <si>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r>
      <t xml:space="preserve">香港長期保險業務的臨時統計數字附註
</t>
    </r>
    <r>
      <rPr>
        <b/>
        <sz val="14"/>
        <rFont val="Times New Roman"/>
        <family val="1"/>
      </rPr>
      <t>Notes to Provisional Statistics on Hong Kong Long Term Insurance Business</t>
    </r>
  </si>
  <si>
    <t>1.</t>
  </si>
  <si>
    <r>
      <t>由於受刪除尾數的效果影響，不同附表中的數字，可能稍有差別。</t>
    </r>
    <r>
      <rPr>
        <sz val="12"/>
        <rFont val="Times New Roman"/>
        <family val="1"/>
      </rPr>
      <t xml:space="preserve">                                                                  </t>
    </r>
    <r>
      <rPr>
        <sz val="12"/>
        <rFont val="新細明體"/>
        <family val="1"/>
      </rPr>
      <t xml:space="preserve">
</t>
    </r>
    <r>
      <rPr>
        <sz val="12"/>
        <rFont val="Times New Roman"/>
        <family val="1"/>
      </rPr>
      <t xml:space="preserve">Slight discrepancies may be found in figures reported in different tables due to the effect of rounding off.
</t>
    </r>
  </si>
  <si>
    <t>2.</t>
  </si>
  <si>
    <r>
      <t xml:space="preserve">Transamerica Occidental Life Insurance Company </t>
    </r>
    <r>
      <rPr>
        <sz val="12"/>
        <rFont val="新細明體"/>
        <family val="1"/>
      </rPr>
      <t>的授權，已在</t>
    </r>
    <r>
      <rPr>
        <sz val="12"/>
        <rFont val="Times New Roman"/>
        <family val="1"/>
      </rPr>
      <t>2008</t>
    </r>
    <r>
      <rPr>
        <sz val="12"/>
        <rFont val="新細明體"/>
        <family val="1"/>
      </rPr>
      <t>年第三季將其所有香港長期業務轉讓至</t>
    </r>
    <r>
      <rPr>
        <sz val="12"/>
        <rFont val="Times New Roman"/>
        <family val="1"/>
      </rPr>
      <t xml:space="preserve"> Transmaerica Life Insurance Company </t>
    </r>
    <r>
      <rPr>
        <sz val="12"/>
        <rFont val="新細明體"/>
        <family val="1"/>
      </rPr>
      <t>後被撤銷。在本統計數字中，有關</t>
    </r>
    <r>
      <rPr>
        <sz val="12"/>
        <rFont val="Times New Roman"/>
        <family val="1"/>
      </rPr>
      <t>Transamerica Life Insurance Company</t>
    </r>
    <r>
      <rPr>
        <sz val="12"/>
        <rFont val="新細明體"/>
        <family val="1"/>
      </rPr>
      <t>的統計數字是該公司與</t>
    </r>
    <r>
      <rPr>
        <sz val="12"/>
        <rFont val="Times New Roman"/>
        <family val="1"/>
      </rPr>
      <t>Transamerica Occidental Life Insurance Company</t>
    </r>
    <r>
      <rPr>
        <sz val="12"/>
        <rFont val="新細明體"/>
        <family val="1"/>
      </rPr>
      <t xml:space="preserve">的數字總和。
</t>
    </r>
    <r>
      <rPr>
        <sz val="12"/>
        <rFont val="Times New Roman"/>
        <family val="1"/>
      </rPr>
      <t>The authorization of Transamerica Occidental Life Insurance Company has been withdrawn after all its Hong Kong long term business was transferred to Transamerica Life Insurance Company in the third quarter of 2008.  In this set of statistics, the figures for Transamerica Life Insurance Company represent the total figures of Transamerica Life Insurance Company and Transamerica Occidental Life Insurance Company.</t>
    </r>
  </si>
  <si>
    <r>
      <t>二零零八年一月至十二月</t>
    </r>
    <r>
      <rPr>
        <b/>
        <sz val="10"/>
        <rFont val="Times New Roman"/>
        <family val="1"/>
      </rPr>
      <t xml:space="preserve">
January to December 2008</t>
    </r>
  </si>
  <si>
    <r>
      <t xml:space="preserve">二零零八年一月至十二月
</t>
    </r>
    <r>
      <rPr>
        <b/>
        <sz val="10"/>
        <rFont val="Times New Roman"/>
        <family val="1"/>
      </rPr>
      <t>January to December 2008</t>
    </r>
  </si>
  <si>
    <r>
      <t xml:space="preserve">二零零八年一月至十二月
</t>
    </r>
    <r>
      <rPr>
        <b/>
        <sz val="10"/>
        <rFont val="Times New Roman"/>
        <family val="1"/>
      </rPr>
      <t>January to December 2008</t>
    </r>
  </si>
  <si>
    <r>
      <t xml:space="preserve">二零零八年一月至十二月
</t>
    </r>
    <r>
      <rPr>
        <b/>
        <sz val="17"/>
        <rFont val="Times New Roman"/>
        <family val="1"/>
      </rPr>
      <t>January to December 2008</t>
    </r>
  </si>
  <si>
    <r>
      <t xml:space="preserve">二零零八年一月至十二月
</t>
    </r>
    <r>
      <rPr>
        <b/>
        <sz val="14"/>
        <rFont val="Times New Roman"/>
        <family val="1"/>
      </rPr>
      <t>January to December 2008</t>
    </r>
  </si>
  <si>
    <r>
      <t xml:space="preserve">二零零八年一月至十二月
</t>
    </r>
    <r>
      <rPr>
        <b/>
        <sz val="10"/>
        <rFont val="Times New Roman"/>
        <family val="1"/>
      </rPr>
      <t>January to December 2008</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</si>
</sst>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cellStyleXfs>
  <cellXfs count="322">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0" fontId="9" fillId="0" borderId="10"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1" applyNumberFormat="1" applyFont="1" applyBorder="1" applyAlignment="1">
      <alignment horizontal="right"/>
      <protection/>
    </xf>
    <xf numFmtId="37" fontId="23" fillId="0" borderId="4" xfId="22" applyNumberFormat="1" applyFont="1" applyBorder="1" applyAlignment="1">
      <alignment horizontal="right"/>
      <protection/>
    </xf>
    <xf numFmtId="0" fontId="0" fillId="0" borderId="10" xfId="0" applyBorder="1" applyAlignment="1">
      <alignment horizontal="left"/>
    </xf>
    <xf numFmtId="0" fontId="33" fillId="0" borderId="0" xfId="0" applyFont="1" applyAlignment="1">
      <alignment/>
    </xf>
    <xf numFmtId="0" fontId="9" fillId="0" borderId="0" xfId="0" applyFont="1" applyAlignment="1" quotePrefix="1">
      <alignment horizontal="justify" vertical="top" wrapText="1"/>
    </xf>
    <xf numFmtId="0" fontId="4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4" fillId="0" borderId="11"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6" xfId="20"/>
    <cellStyle name="一般_291587" xfId="21"/>
    <cellStyle name="一般_291588"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D21" sqref="D2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60" t="s">
        <v>157</v>
      </c>
      <c r="B2" s="260"/>
      <c r="C2" s="260"/>
      <c r="D2" s="260"/>
      <c r="E2" s="260"/>
      <c r="F2" s="260"/>
      <c r="G2" s="260"/>
      <c r="H2" s="260"/>
      <c r="I2" s="113" t="s">
        <v>248</v>
      </c>
    </row>
    <row r="3" spans="1:9" s="8" customFormat="1" ht="25.5" customHeight="1">
      <c r="A3" s="260" t="s">
        <v>647</v>
      </c>
      <c r="B3" s="260"/>
      <c r="C3" s="260"/>
      <c r="D3" s="260"/>
      <c r="E3" s="260"/>
      <c r="F3" s="260"/>
      <c r="G3" s="260"/>
      <c r="H3" s="260"/>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9"/>
      <c r="B6" s="259"/>
      <c r="C6" s="76"/>
      <c r="D6" s="76"/>
      <c r="E6" s="76"/>
      <c r="F6" s="77"/>
      <c r="G6" s="76"/>
      <c r="H6" s="78"/>
      <c r="I6" s="78"/>
    </row>
    <row r="7" spans="1:9" s="47" customFormat="1" ht="22.5" customHeight="1">
      <c r="A7" s="259" t="s">
        <v>158</v>
      </c>
      <c r="B7" s="259"/>
      <c r="C7" s="259"/>
      <c r="D7" s="259"/>
      <c r="E7" s="259"/>
      <c r="F7" s="77"/>
      <c r="G7" s="76"/>
      <c r="H7" s="78"/>
      <c r="I7" s="78"/>
    </row>
    <row r="8" spans="1:9" ht="6" customHeight="1">
      <c r="A8" s="7"/>
      <c r="B8" s="1"/>
      <c r="C8" s="5"/>
      <c r="D8" s="5"/>
      <c r="E8" s="5"/>
      <c r="F8" s="6"/>
      <c r="G8" s="5"/>
      <c r="H8" s="1"/>
      <c r="I8" s="1"/>
    </row>
    <row r="9" spans="1:9" s="49" customFormat="1" ht="21" customHeight="1">
      <c r="A9" s="48"/>
      <c r="B9" s="48"/>
      <c r="C9" s="261" t="s">
        <v>137</v>
      </c>
      <c r="D9" s="262"/>
      <c r="E9" s="262"/>
      <c r="F9" s="262"/>
      <c r="G9" s="262"/>
      <c r="H9" s="262"/>
      <c r="I9" s="254"/>
    </row>
    <row r="10" spans="1:9" s="49" customFormat="1" ht="21" customHeight="1">
      <c r="A10" s="50"/>
      <c r="B10" s="51"/>
      <c r="C10" s="255" t="s">
        <v>138</v>
      </c>
      <c r="D10" s="256"/>
      <c r="E10" s="48"/>
      <c r="F10" s="257" t="s">
        <v>139</v>
      </c>
      <c r="G10" s="258"/>
      <c r="H10" s="52"/>
      <c r="I10" s="52"/>
    </row>
    <row r="11" spans="1:9" s="49" customFormat="1" ht="54" customHeight="1">
      <c r="A11" s="53" t="s">
        <v>140</v>
      </c>
      <c r="B11" s="54" t="s">
        <v>141</v>
      </c>
      <c r="C11" s="55" t="s">
        <v>142</v>
      </c>
      <c r="D11" s="56" t="s">
        <v>276</v>
      </c>
      <c r="E11" s="54" t="s">
        <v>143</v>
      </c>
      <c r="F11" s="56" t="s">
        <v>144</v>
      </c>
      <c r="G11" s="56" t="s">
        <v>145</v>
      </c>
      <c r="H11" s="54" t="s">
        <v>146</v>
      </c>
      <c r="I11" s="54" t="s">
        <v>277</v>
      </c>
    </row>
    <row r="12" spans="1:9" s="49" customFormat="1" ht="21" customHeight="1">
      <c r="A12" s="57" t="s">
        <v>147</v>
      </c>
      <c r="B12" s="58" t="s">
        <v>148</v>
      </c>
      <c r="C12" s="59"/>
      <c r="D12" s="59"/>
      <c r="E12" s="60"/>
      <c r="F12" s="61" t="s">
        <v>252</v>
      </c>
      <c r="G12" s="61" t="s">
        <v>149</v>
      </c>
      <c r="H12" s="61" t="s">
        <v>149</v>
      </c>
      <c r="I12" s="61" t="s">
        <v>149</v>
      </c>
    </row>
    <row r="13" spans="1:9" s="49" customFormat="1" ht="21" customHeight="1">
      <c r="A13" s="62"/>
      <c r="B13" s="63" t="s">
        <v>150</v>
      </c>
      <c r="C13" s="224">
        <v>37282</v>
      </c>
      <c r="D13" s="224">
        <v>658400</v>
      </c>
      <c r="E13" s="227"/>
      <c r="F13" s="224">
        <v>18379717</v>
      </c>
      <c r="G13" s="224">
        <v>173181261</v>
      </c>
      <c r="H13" s="224">
        <v>12446053</v>
      </c>
      <c r="I13" s="224">
        <v>10342215</v>
      </c>
    </row>
    <row r="14" spans="1:9" s="49" customFormat="1" ht="43.5" customHeight="1">
      <c r="A14" s="62"/>
      <c r="B14" s="65" t="s">
        <v>196</v>
      </c>
      <c r="C14" s="229"/>
      <c r="D14" s="184"/>
      <c r="E14" s="228"/>
      <c r="F14" s="184"/>
      <c r="G14" s="184"/>
      <c r="H14" s="224">
        <v>1</v>
      </c>
      <c r="I14" s="224">
        <v>248886</v>
      </c>
    </row>
    <row r="15" spans="1:9" s="49" customFormat="1" ht="21" customHeight="1">
      <c r="A15" s="62"/>
      <c r="B15" s="65" t="s">
        <v>197</v>
      </c>
      <c r="C15" s="184"/>
      <c r="D15" s="184"/>
      <c r="E15" s="184"/>
      <c r="F15" s="184"/>
      <c r="G15" s="184"/>
      <c r="H15" s="224">
        <v>0</v>
      </c>
      <c r="I15" s="224">
        <v>335161</v>
      </c>
    </row>
    <row r="16" spans="1:9" s="49" customFormat="1" ht="21" customHeight="1">
      <c r="A16" s="62"/>
      <c r="B16" s="65" t="s">
        <v>198</v>
      </c>
      <c r="C16" s="228"/>
      <c r="D16" s="228"/>
      <c r="E16" s="184"/>
      <c r="F16" s="224">
        <v>1075385</v>
      </c>
      <c r="G16" s="224">
        <v>26786231</v>
      </c>
      <c r="H16" s="224">
        <v>374622</v>
      </c>
      <c r="I16" s="224">
        <v>183402</v>
      </c>
    </row>
    <row r="17" spans="1:9" s="49" customFormat="1" ht="21" customHeight="1">
      <c r="A17" s="62"/>
      <c r="B17" s="68" t="s">
        <v>199</v>
      </c>
      <c r="C17" s="224">
        <v>37</v>
      </c>
      <c r="D17" s="224">
        <v>1299</v>
      </c>
      <c r="E17" s="184"/>
      <c r="F17" s="224">
        <v>8211</v>
      </c>
      <c r="G17" s="224">
        <v>3869</v>
      </c>
      <c r="H17" s="224">
        <v>82026</v>
      </c>
      <c r="I17" s="224">
        <v>41666</v>
      </c>
    </row>
    <row r="18" spans="1:9" s="49" customFormat="1" ht="21" customHeight="1">
      <c r="A18" s="69"/>
      <c r="B18" s="70" t="s">
        <v>200</v>
      </c>
      <c r="C18" s="224">
        <v>37319</v>
      </c>
      <c r="D18" s="224">
        <v>659699</v>
      </c>
      <c r="E18" s="184"/>
      <c r="F18" s="224">
        <v>19463313</v>
      </c>
      <c r="G18" s="224">
        <v>199971361</v>
      </c>
      <c r="H18" s="224">
        <v>12902702</v>
      </c>
      <c r="I18" s="224">
        <v>11151330</v>
      </c>
    </row>
    <row r="19" spans="1:9" s="49" customFormat="1" ht="21" customHeight="1">
      <c r="A19" s="72" t="s">
        <v>151</v>
      </c>
      <c r="B19" s="73" t="s">
        <v>201</v>
      </c>
      <c r="C19" s="224">
        <v>0</v>
      </c>
      <c r="D19" s="224">
        <v>37</v>
      </c>
      <c r="E19" s="184"/>
      <c r="F19" s="184"/>
      <c r="G19" s="184"/>
      <c r="H19" s="224">
        <v>0</v>
      </c>
      <c r="I19" s="224">
        <v>479</v>
      </c>
    </row>
    <row r="20" spans="1:9" s="49" customFormat="1" ht="43.5" customHeight="1">
      <c r="A20" s="74" t="s">
        <v>152</v>
      </c>
      <c r="B20" s="73" t="s">
        <v>202</v>
      </c>
      <c r="C20" s="224">
        <v>65753</v>
      </c>
      <c r="D20" s="224">
        <v>250369</v>
      </c>
      <c r="E20" s="228"/>
      <c r="F20" s="224">
        <v>21307630</v>
      </c>
      <c r="G20" s="224">
        <v>49415780</v>
      </c>
      <c r="H20" s="224">
        <v>26934926</v>
      </c>
      <c r="I20" s="224">
        <v>8945092</v>
      </c>
    </row>
    <row r="21" spans="1:9" s="49" customFormat="1" ht="43.5" customHeight="1">
      <c r="A21" s="62"/>
      <c r="B21" s="65" t="s">
        <v>203</v>
      </c>
      <c r="C21" s="184"/>
      <c r="D21" s="184"/>
      <c r="E21" s="184"/>
      <c r="F21" s="184"/>
      <c r="G21" s="184"/>
      <c r="H21" s="224">
        <v>0</v>
      </c>
      <c r="I21" s="224">
        <v>89782</v>
      </c>
    </row>
    <row r="22" spans="1:9" s="49" customFormat="1" ht="21" customHeight="1">
      <c r="A22" s="62"/>
      <c r="B22" s="65" t="s">
        <v>197</v>
      </c>
      <c r="C22" s="184"/>
      <c r="D22" s="184"/>
      <c r="E22" s="184"/>
      <c r="F22" s="184"/>
      <c r="G22" s="184"/>
      <c r="H22" s="224">
        <v>0</v>
      </c>
      <c r="I22" s="224">
        <v>95119</v>
      </c>
    </row>
    <row r="23" spans="1:9" s="49" customFormat="1" ht="21" customHeight="1">
      <c r="A23" s="62"/>
      <c r="B23" s="65" t="s">
        <v>198</v>
      </c>
      <c r="C23" s="228"/>
      <c r="D23" s="228"/>
      <c r="E23" s="228"/>
      <c r="F23" s="224">
        <v>0</v>
      </c>
      <c r="G23" s="224">
        <v>13053671</v>
      </c>
      <c r="H23" s="224">
        <v>0</v>
      </c>
      <c r="I23" s="224">
        <v>42318</v>
      </c>
    </row>
    <row r="24" spans="1:9" s="49" customFormat="1" ht="21" customHeight="1">
      <c r="A24" s="69"/>
      <c r="B24" s="70" t="s">
        <v>204</v>
      </c>
      <c r="C24" s="224">
        <v>65753</v>
      </c>
      <c r="D24" s="224">
        <v>250369</v>
      </c>
      <c r="E24" s="184"/>
      <c r="F24" s="224">
        <v>21307630</v>
      </c>
      <c r="G24" s="224">
        <v>62469451</v>
      </c>
      <c r="H24" s="224">
        <v>26934926</v>
      </c>
      <c r="I24" s="224">
        <v>9172311</v>
      </c>
    </row>
    <row r="25" spans="1:9" s="49" customFormat="1" ht="21" customHeight="1">
      <c r="A25" s="72" t="s">
        <v>153</v>
      </c>
      <c r="B25" s="73" t="s">
        <v>205</v>
      </c>
      <c r="C25" s="224">
        <v>0</v>
      </c>
      <c r="D25" s="224">
        <v>23084</v>
      </c>
      <c r="E25" s="184"/>
      <c r="F25" s="184"/>
      <c r="G25" s="184"/>
      <c r="H25" s="224">
        <v>0</v>
      </c>
      <c r="I25" s="224">
        <v>255984</v>
      </c>
    </row>
    <row r="26" spans="1:9" s="49" customFormat="1" ht="21" customHeight="1">
      <c r="A26" s="72" t="s">
        <v>154</v>
      </c>
      <c r="B26" s="73" t="s">
        <v>206</v>
      </c>
      <c r="C26" s="224">
        <v>0</v>
      </c>
      <c r="D26" s="224">
        <v>0</v>
      </c>
      <c r="E26" s="228"/>
      <c r="F26" s="184"/>
      <c r="G26" s="184"/>
      <c r="H26" s="224">
        <v>0</v>
      </c>
      <c r="I26" s="224">
        <v>0</v>
      </c>
    </row>
    <row r="27" spans="1:9" s="49" customFormat="1" ht="21" customHeight="1">
      <c r="A27" s="72" t="s">
        <v>155</v>
      </c>
      <c r="B27" s="73" t="s">
        <v>207</v>
      </c>
      <c r="C27" s="224">
        <v>0</v>
      </c>
      <c r="D27" s="224">
        <v>0</v>
      </c>
      <c r="E27" s="184"/>
      <c r="F27" s="228"/>
      <c r="G27" s="228"/>
      <c r="H27" s="224">
        <v>0</v>
      </c>
      <c r="I27" s="224">
        <v>0</v>
      </c>
    </row>
    <row r="28" spans="1:9" s="49" customFormat="1" ht="21" customHeight="1">
      <c r="A28" s="75"/>
      <c r="B28" s="70" t="s">
        <v>156</v>
      </c>
      <c r="C28" s="71">
        <f>SUM(C18,C19,C24,C25:C27)</f>
        <v>103072</v>
      </c>
      <c r="D28" s="71">
        <f>SUM(D18,D19,D24,D25:D27)</f>
        <v>933189</v>
      </c>
      <c r="E28" s="66"/>
      <c r="F28" s="71">
        <f>SUM(F18,F24)</f>
        <v>40770943</v>
      </c>
      <c r="G28" s="71">
        <f>SUM(G18,G24)</f>
        <v>262440812</v>
      </c>
      <c r="H28" s="71">
        <f>SUM(H18,H19,H24,H25:H27)</f>
        <v>39837628</v>
      </c>
      <c r="I28" s="71">
        <f>SUM(I18,I19,I24,I25:I27)</f>
        <v>20580104</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D10">
      <selection activeCell="F15" sqref="F15"/>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71"/>
      <c r="B2" s="271"/>
      <c r="C2" s="271"/>
      <c r="D2" s="271"/>
      <c r="E2" s="271"/>
      <c r="F2" s="271"/>
      <c r="G2" s="271"/>
      <c r="H2" s="271"/>
    </row>
    <row r="3" spans="1:10" s="124" customFormat="1" ht="25.5" customHeight="1" thickBot="1">
      <c r="A3" s="260" t="s">
        <v>157</v>
      </c>
      <c r="B3" s="260"/>
      <c r="C3" s="260"/>
      <c r="D3" s="260"/>
      <c r="E3" s="260"/>
      <c r="F3" s="260"/>
      <c r="G3" s="260"/>
      <c r="H3" s="260"/>
      <c r="I3" s="264"/>
      <c r="J3" s="113" t="s">
        <v>474</v>
      </c>
    </row>
    <row r="4" spans="1:9" s="124" customFormat="1" ht="25.5" customHeight="1">
      <c r="A4" s="260" t="s">
        <v>648</v>
      </c>
      <c r="B4" s="260"/>
      <c r="C4" s="260"/>
      <c r="D4" s="260"/>
      <c r="E4" s="260"/>
      <c r="F4" s="260"/>
      <c r="G4" s="260"/>
      <c r="H4" s="260"/>
      <c r="I4" s="260"/>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9" t="s">
        <v>475</v>
      </c>
      <c r="B8" s="259"/>
      <c r="C8" s="259"/>
      <c r="D8" s="259"/>
      <c r="E8" s="259"/>
      <c r="F8" s="259"/>
      <c r="G8" s="259"/>
      <c r="H8" s="259"/>
    </row>
    <row r="9" spans="1:8" ht="6" customHeight="1">
      <c r="A9" s="7"/>
      <c r="B9" s="1"/>
      <c r="C9" s="5"/>
      <c r="D9" s="5"/>
      <c r="E9" s="6"/>
      <c r="F9" s="5"/>
      <c r="G9" s="1"/>
      <c r="H9" s="1"/>
    </row>
    <row r="10" spans="1:10" s="49" customFormat="1" ht="25.5" customHeight="1">
      <c r="A10" s="186"/>
      <c r="B10" s="187"/>
      <c r="C10" s="286" t="s">
        <v>476</v>
      </c>
      <c r="D10" s="287"/>
      <c r="E10" s="287"/>
      <c r="F10" s="288"/>
      <c r="G10" s="286" t="s">
        <v>477</v>
      </c>
      <c r="H10" s="289"/>
      <c r="I10" s="290"/>
      <c r="J10" s="188"/>
    </row>
    <row r="11" spans="1:10" s="49" customFormat="1" ht="33.75" customHeight="1">
      <c r="A11" s="189"/>
      <c r="B11" s="190"/>
      <c r="C11" s="291" t="s">
        <v>478</v>
      </c>
      <c r="D11" s="292"/>
      <c r="E11" s="291" t="s">
        <v>479</v>
      </c>
      <c r="F11" s="293"/>
      <c r="G11" s="294" t="s">
        <v>480</v>
      </c>
      <c r="H11" s="292"/>
      <c r="I11" s="192" t="s">
        <v>481</v>
      </c>
      <c r="J11" s="193" t="s">
        <v>482</v>
      </c>
    </row>
    <row r="12" spans="1:10" s="49" customFormat="1" ht="46.5" customHeight="1">
      <c r="A12" s="194" t="s">
        <v>483</v>
      </c>
      <c r="B12" s="195" t="s">
        <v>484</v>
      </c>
      <c r="C12" s="196" t="s">
        <v>485</v>
      </c>
      <c r="D12" s="191" t="s">
        <v>486</v>
      </c>
      <c r="E12" s="196" t="s">
        <v>485</v>
      </c>
      <c r="F12" s="191" t="s">
        <v>487</v>
      </c>
      <c r="G12" s="196" t="s">
        <v>485</v>
      </c>
      <c r="H12" s="191" t="s">
        <v>486</v>
      </c>
      <c r="I12" s="197" t="s">
        <v>488</v>
      </c>
      <c r="J12" s="198" t="s">
        <v>489</v>
      </c>
    </row>
    <row r="13" spans="1:10" s="49" customFormat="1" ht="21" customHeight="1">
      <c r="A13" s="199"/>
      <c r="B13" s="200"/>
      <c r="C13" s="201"/>
      <c r="D13" s="202"/>
      <c r="E13" s="203" t="s">
        <v>257</v>
      </c>
      <c r="F13" s="204" t="s">
        <v>257</v>
      </c>
      <c r="G13" s="205"/>
      <c r="H13" s="186"/>
      <c r="I13" s="204" t="s">
        <v>257</v>
      </c>
      <c r="J13" s="186"/>
    </row>
    <row r="14" spans="1:10" s="49" customFormat="1" ht="21" customHeight="1">
      <c r="A14" s="206" t="s">
        <v>490</v>
      </c>
      <c r="B14" s="207" t="s">
        <v>491</v>
      </c>
      <c r="C14" s="243">
        <v>829</v>
      </c>
      <c r="D14" s="243">
        <v>21423</v>
      </c>
      <c r="E14" s="243">
        <v>643175</v>
      </c>
      <c r="F14" s="243">
        <v>992182</v>
      </c>
      <c r="G14" s="243">
        <v>4267</v>
      </c>
      <c r="H14" s="243">
        <v>66290</v>
      </c>
      <c r="I14" s="243">
        <v>3133158</v>
      </c>
      <c r="J14" s="243">
        <v>2273</v>
      </c>
    </row>
    <row r="15" spans="1:10" s="49" customFormat="1" ht="21" customHeight="1">
      <c r="A15" s="206" t="s">
        <v>303</v>
      </c>
      <c r="B15" s="207" t="s">
        <v>297</v>
      </c>
      <c r="C15" s="243">
        <v>0</v>
      </c>
      <c r="D15" s="243">
        <v>0</v>
      </c>
      <c r="E15" s="243">
        <v>0</v>
      </c>
      <c r="F15" s="243">
        <v>0</v>
      </c>
      <c r="G15" s="243">
        <v>0</v>
      </c>
      <c r="H15" s="243">
        <v>0</v>
      </c>
      <c r="I15" s="243">
        <v>0</v>
      </c>
      <c r="J15" s="243">
        <v>0</v>
      </c>
    </row>
    <row r="16" spans="1:10" s="49" customFormat="1" ht="21" customHeight="1">
      <c r="A16" s="206" t="s">
        <v>304</v>
      </c>
      <c r="B16" s="208" t="s">
        <v>436</v>
      </c>
      <c r="C16" s="243">
        <v>1400</v>
      </c>
      <c r="D16" s="243">
        <v>3723</v>
      </c>
      <c r="E16" s="243">
        <v>1188186</v>
      </c>
      <c r="F16" s="243">
        <v>439879</v>
      </c>
      <c r="G16" s="243">
        <v>5789</v>
      </c>
      <c r="H16" s="243">
        <v>9279</v>
      </c>
      <c r="I16" s="243">
        <v>1038397</v>
      </c>
      <c r="J16" s="243">
        <v>678</v>
      </c>
    </row>
    <row r="17" spans="1:10" s="49" customFormat="1" ht="21" customHeight="1">
      <c r="A17" s="206" t="s">
        <v>306</v>
      </c>
      <c r="B17" s="207" t="s">
        <v>307</v>
      </c>
      <c r="C17" s="243">
        <v>0</v>
      </c>
      <c r="D17" s="243">
        <v>0</v>
      </c>
      <c r="E17" s="243">
        <v>0</v>
      </c>
      <c r="F17" s="243">
        <v>0</v>
      </c>
      <c r="G17" s="243">
        <v>0</v>
      </c>
      <c r="H17" s="243">
        <v>2</v>
      </c>
      <c r="I17" s="243">
        <v>7</v>
      </c>
      <c r="J17" s="243">
        <v>1</v>
      </c>
    </row>
    <row r="18" spans="1:10" s="49" customFormat="1" ht="21" customHeight="1">
      <c r="A18" s="206" t="s">
        <v>308</v>
      </c>
      <c r="B18" s="207" t="s">
        <v>309</v>
      </c>
      <c r="C18" s="243">
        <v>0</v>
      </c>
      <c r="D18" s="243">
        <v>0</v>
      </c>
      <c r="E18" s="243">
        <v>0</v>
      </c>
      <c r="F18" s="243">
        <v>0</v>
      </c>
      <c r="G18" s="243">
        <v>0</v>
      </c>
      <c r="H18" s="243">
        <v>0</v>
      </c>
      <c r="I18" s="243">
        <v>0</v>
      </c>
      <c r="J18" s="243">
        <v>0</v>
      </c>
    </row>
    <row r="19" spans="1:10" s="49" customFormat="1" ht="21" customHeight="1">
      <c r="A19" s="209" t="s">
        <v>310</v>
      </c>
      <c r="B19" s="210" t="s">
        <v>311</v>
      </c>
      <c r="C19" s="243">
        <v>0</v>
      </c>
      <c r="D19" s="243">
        <v>0</v>
      </c>
      <c r="E19" s="243">
        <v>0</v>
      </c>
      <c r="F19" s="243">
        <v>0</v>
      </c>
      <c r="G19" s="243">
        <v>0</v>
      </c>
      <c r="H19" s="243">
        <v>0</v>
      </c>
      <c r="I19" s="243">
        <v>0</v>
      </c>
      <c r="J19" s="243">
        <v>0</v>
      </c>
    </row>
    <row r="20" spans="1:10" s="49" customFormat="1" ht="21" customHeight="1">
      <c r="A20" s="211"/>
      <c r="B20" s="212" t="s">
        <v>312</v>
      </c>
      <c r="C20" s="223">
        <f aca="true" t="shared" si="0" ref="C20:J20">SUM(C14:C19)</f>
        <v>2229</v>
      </c>
      <c r="D20" s="223">
        <f t="shared" si="0"/>
        <v>25146</v>
      </c>
      <c r="E20" s="223">
        <f t="shared" si="0"/>
        <v>1831361</v>
      </c>
      <c r="F20" s="223">
        <f t="shared" si="0"/>
        <v>1432061</v>
      </c>
      <c r="G20" s="223">
        <f t="shared" si="0"/>
        <v>10056</v>
      </c>
      <c r="H20" s="223">
        <f t="shared" si="0"/>
        <v>75571</v>
      </c>
      <c r="I20" s="223">
        <f t="shared" si="0"/>
        <v>4171562</v>
      </c>
      <c r="J20" s="223">
        <f t="shared" si="0"/>
        <v>2952</v>
      </c>
    </row>
    <row r="21" spans="1:8" s="127" customFormat="1" ht="21" customHeight="1">
      <c r="A21" s="213"/>
      <c r="B21" s="214"/>
      <c r="C21" s="215"/>
      <c r="D21" s="215"/>
      <c r="E21" s="215"/>
      <c r="F21" s="215"/>
      <c r="G21" s="215"/>
      <c r="H21" s="215"/>
    </row>
    <row r="22" spans="1:8" ht="26.25" customHeight="1">
      <c r="A22" s="285" t="s">
        <v>492</v>
      </c>
      <c r="B22" s="285"/>
      <c r="C22" s="285"/>
      <c r="D22" s="285"/>
      <c r="E22" s="285"/>
      <c r="F22" s="285"/>
      <c r="G22" s="285"/>
      <c r="H22" s="131"/>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C53">
      <selection activeCell="G90" sqref="G90"/>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306" t="s">
        <v>541</v>
      </c>
      <c r="B1" s="306"/>
      <c r="C1" s="307"/>
      <c r="D1" s="307"/>
      <c r="E1" s="307"/>
      <c r="F1" s="307"/>
      <c r="G1" s="307"/>
      <c r="H1" s="307"/>
      <c r="I1" s="307"/>
      <c r="J1" s="307"/>
      <c r="K1" s="307"/>
      <c r="L1" s="307"/>
      <c r="M1" s="307"/>
      <c r="N1" s="307"/>
    </row>
    <row r="2" spans="1:14" ht="43.5" customHeight="1">
      <c r="A2" s="306" t="s">
        <v>650</v>
      </c>
      <c r="B2" s="306"/>
      <c r="C2" s="307"/>
      <c r="D2" s="307"/>
      <c r="E2" s="307"/>
      <c r="F2" s="307"/>
      <c r="G2" s="307"/>
      <c r="H2" s="307"/>
      <c r="I2" s="307"/>
      <c r="J2" s="307"/>
      <c r="K2" s="307"/>
      <c r="L2" s="307"/>
      <c r="M2" s="307"/>
      <c r="N2" s="307"/>
    </row>
    <row r="3" spans="1:3" ht="7.5" customHeight="1">
      <c r="A3" s="21"/>
      <c r="B3" s="21"/>
      <c r="C3" s="22"/>
    </row>
    <row r="4" spans="1:3" ht="37.5" customHeight="1">
      <c r="A4" s="308" t="s">
        <v>542</v>
      </c>
      <c r="B4" s="308"/>
      <c r="C4" s="22"/>
    </row>
    <row r="5" spans="1:3" ht="37.5" customHeight="1">
      <c r="A5" s="308" t="s">
        <v>543</v>
      </c>
      <c r="B5" s="308"/>
      <c r="C5" s="22"/>
    </row>
    <row r="6" ht="12.75" customHeight="1"/>
    <row r="7" spans="1:14" s="9" customFormat="1" ht="39.75" customHeight="1">
      <c r="A7" s="80"/>
      <c r="B7" s="82"/>
      <c r="C7" s="295" t="s">
        <v>544</v>
      </c>
      <c r="D7" s="304"/>
      <c r="E7" s="304"/>
      <c r="F7" s="296"/>
      <c r="G7" s="295" t="s">
        <v>545</v>
      </c>
      <c r="H7" s="305"/>
      <c r="I7" s="305"/>
      <c r="J7" s="297"/>
      <c r="K7" s="295" t="s">
        <v>188</v>
      </c>
      <c r="L7" s="296"/>
      <c r="M7" s="295" t="s">
        <v>189</v>
      </c>
      <c r="N7" s="297"/>
    </row>
    <row r="8" spans="1:14" s="9" customFormat="1" ht="33.75" customHeight="1">
      <c r="A8" s="81"/>
      <c r="B8" s="83"/>
      <c r="C8" s="298" t="s">
        <v>190</v>
      </c>
      <c r="D8" s="299"/>
      <c r="E8" s="298" t="s">
        <v>191</v>
      </c>
      <c r="F8" s="299"/>
      <c r="G8" s="298" t="s">
        <v>190</v>
      </c>
      <c r="H8" s="299"/>
      <c r="I8" s="298" t="s">
        <v>191</v>
      </c>
      <c r="J8" s="299"/>
      <c r="K8" s="15"/>
      <c r="L8" s="23"/>
      <c r="M8" s="15"/>
      <c r="N8" s="23"/>
    </row>
    <row r="9" spans="1:14" s="9" customFormat="1" ht="33.75" customHeight="1">
      <c r="A9" s="81"/>
      <c r="B9" s="83"/>
      <c r="C9" s="300"/>
      <c r="D9" s="301"/>
      <c r="E9" s="302" t="s">
        <v>192</v>
      </c>
      <c r="F9" s="303"/>
      <c r="G9" s="300"/>
      <c r="H9" s="301"/>
      <c r="I9" s="302" t="s">
        <v>192</v>
      </c>
      <c r="J9" s="303"/>
      <c r="K9" s="16"/>
      <c r="L9" s="23"/>
      <c r="M9" s="16"/>
      <c r="N9" s="23"/>
    </row>
    <row r="10" spans="1:14" s="9" customFormat="1" ht="33.75" customHeight="1">
      <c r="A10" s="81"/>
      <c r="B10" s="23"/>
      <c r="C10" s="93" t="s">
        <v>193</v>
      </c>
      <c r="D10" s="95" t="s">
        <v>195</v>
      </c>
      <c r="E10" s="93" t="s">
        <v>193</v>
      </c>
      <c r="F10" s="95" t="s">
        <v>195</v>
      </c>
      <c r="G10" s="93" t="s">
        <v>193</v>
      </c>
      <c r="H10" s="95" t="s">
        <v>195</v>
      </c>
      <c r="I10" s="93" t="s">
        <v>193</v>
      </c>
      <c r="J10" s="95" t="s">
        <v>195</v>
      </c>
      <c r="K10" s="97" t="s">
        <v>193</v>
      </c>
      <c r="L10" s="96" t="s">
        <v>195</v>
      </c>
      <c r="M10" s="97" t="s">
        <v>193</v>
      </c>
      <c r="N10" s="96" t="s">
        <v>195</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159</v>
      </c>
      <c r="C13" s="94" t="s">
        <v>194</v>
      </c>
      <c r="D13" s="94" t="s">
        <v>194</v>
      </c>
      <c r="E13" s="94" t="s">
        <v>194</v>
      </c>
      <c r="F13" s="94" t="s">
        <v>194</v>
      </c>
      <c r="G13" s="94" t="s">
        <v>194</v>
      </c>
      <c r="H13" s="94" t="s">
        <v>194</v>
      </c>
      <c r="I13" s="94" t="s">
        <v>194</v>
      </c>
      <c r="J13" s="94" t="s">
        <v>194</v>
      </c>
      <c r="K13" s="94" t="s">
        <v>194</v>
      </c>
      <c r="L13" s="94" t="s">
        <v>194</v>
      </c>
      <c r="M13" s="94" t="s">
        <v>194</v>
      </c>
      <c r="N13" s="94" t="s">
        <v>194</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92" t="s">
        <v>9</v>
      </c>
      <c r="B14" s="84"/>
      <c r="C14" s="216" t="s">
        <v>497</v>
      </c>
      <c r="D14" s="216" t="s">
        <v>497</v>
      </c>
      <c r="E14" s="216" t="s">
        <v>497</v>
      </c>
      <c r="F14" s="216" t="s">
        <v>497</v>
      </c>
      <c r="G14" s="216" t="s">
        <v>497</v>
      </c>
      <c r="H14" s="216" t="s">
        <v>497</v>
      </c>
      <c r="I14" s="216" t="s">
        <v>497</v>
      </c>
      <c r="J14" s="216" t="s">
        <v>497</v>
      </c>
      <c r="K14" s="216" t="s">
        <v>497</v>
      </c>
      <c r="L14" s="216" t="s">
        <v>497</v>
      </c>
      <c r="M14" s="216" t="s">
        <v>497</v>
      </c>
      <c r="N14" s="216" t="s">
        <v>497</v>
      </c>
      <c r="O14" s="230"/>
    </row>
    <row r="15" spans="1:15" ht="18" customHeight="1">
      <c r="A15" s="86" t="s">
        <v>11</v>
      </c>
      <c r="B15" s="90" t="s">
        <v>160</v>
      </c>
      <c r="C15" s="216">
        <v>164881</v>
      </c>
      <c r="D15" s="216">
        <v>616384</v>
      </c>
      <c r="E15" s="216" t="s">
        <v>497</v>
      </c>
      <c r="F15" s="216">
        <v>38174</v>
      </c>
      <c r="G15" s="216">
        <v>3152835</v>
      </c>
      <c r="H15" s="216">
        <v>1976022</v>
      </c>
      <c r="I15" s="216" t="s">
        <v>497</v>
      </c>
      <c r="J15" s="216">
        <v>44888</v>
      </c>
      <c r="K15" s="216" t="s">
        <v>497</v>
      </c>
      <c r="L15" s="216">
        <v>11824</v>
      </c>
      <c r="M15" s="216">
        <v>3317716</v>
      </c>
      <c r="N15" s="216">
        <v>2604230</v>
      </c>
      <c r="O15" s="230"/>
    </row>
    <row r="16" spans="1:15" ht="18" customHeight="1">
      <c r="A16" s="86" t="s">
        <v>10</v>
      </c>
      <c r="B16" s="90" t="s">
        <v>161</v>
      </c>
      <c r="C16" s="216" t="s">
        <v>497</v>
      </c>
      <c r="D16" s="216">
        <v>10160</v>
      </c>
      <c r="E16" s="216" t="s">
        <v>497</v>
      </c>
      <c r="F16" s="216" t="s">
        <v>497</v>
      </c>
      <c r="G16" s="216" t="s">
        <v>497</v>
      </c>
      <c r="H16" s="216" t="s">
        <v>497</v>
      </c>
      <c r="I16" s="216" t="s">
        <v>497</v>
      </c>
      <c r="J16" s="216" t="s">
        <v>497</v>
      </c>
      <c r="K16" s="216" t="s">
        <v>497</v>
      </c>
      <c r="L16" s="216" t="s">
        <v>497</v>
      </c>
      <c r="M16" s="216" t="s">
        <v>497</v>
      </c>
      <c r="N16" s="216">
        <v>10160</v>
      </c>
      <c r="O16" s="230"/>
    </row>
    <row r="17" spans="1:15" ht="18" customHeight="1">
      <c r="A17" s="86" t="s">
        <v>12</v>
      </c>
      <c r="B17" s="90" t="s">
        <v>162</v>
      </c>
      <c r="C17" s="216" t="s">
        <v>497</v>
      </c>
      <c r="D17" s="216" t="s">
        <v>497</v>
      </c>
      <c r="E17" s="216" t="s">
        <v>497</v>
      </c>
      <c r="F17" s="216" t="s">
        <v>497</v>
      </c>
      <c r="G17" s="216" t="s">
        <v>497</v>
      </c>
      <c r="H17" s="216" t="s">
        <v>497</v>
      </c>
      <c r="I17" s="216" t="s">
        <v>497</v>
      </c>
      <c r="J17" s="216" t="s">
        <v>497</v>
      </c>
      <c r="K17" s="216" t="s">
        <v>497</v>
      </c>
      <c r="L17" s="216" t="s">
        <v>497</v>
      </c>
      <c r="M17" s="216" t="s">
        <v>497</v>
      </c>
      <c r="N17" s="216" t="s">
        <v>497</v>
      </c>
      <c r="O17" s="230"/>
    </row>
    <row r="18" spans="1:15" ht="18" customHeight="1">
      <c r="A18" s="86" t="s">
        <v>13</v>
      </c>
      <c r="B18" s="90" t="s">
        <v>163</v>
      </c>
      <c r="C18" s="216" t="s">
        <v>497</v>
      </c>
      <c r="D18" s="216" t="s">
        <v>497</v>
      </c>
      <c r="E18" s="216" t="s">
        <v>497</v>
      </c>
      <c r="F18" s="216" t="s">
        <v>497</v>
      </c>
      <c r="G18" s="216" t="s">
        <v>497</v>
      </c>
      <c r="H18" s="216" t="s">
        <v>497</v>
      </c>
      <c r="I18" s="216" t="s">
        <v>497</v>
      </c>
      <c r="J18" s="216" t="s">
        <v>497</v>
      </c>
      <c r="K18" s="216" t="s">
        <v>497</v>
      </c>
      <c r="L18" s="216" t="s">
        <v>497</v>
      </c>
      <c r="M18" s="216" t="s">
        <v>497</v>
      </c>
      <c r="N18" s="216" t="s">
        <v>497</v>
      </c>
      <c r="O18" s="230"/>
    </row>
    <row r="19" spans="1:15" ht="30" customHeight="1">
      <c r="A19" s="86" t="s">
        <v>508</v>
      </c>
      <c r="B19" s="90" t="s">
        <v>521</v>
      </c>
      <c r="C19" s="216">
        <v>1312</v>
      </c>
      <c r="D19" s="216">
        <v>39202</v>
      </c>
      <c r="E19" s="216" t="s">
        <v>497</v>
      </c>
      <c r="F19" s="216" t="s">
        <v>497</v>
      </c>
      <c r="G19" s="216">
        <v>863506</v>
      </c>
      <c r="H19" s="216">
        <v>317295</v>
      </c>
      <c r="I19" s="216" t="s">
        <v>497</v>
      </c>
      <c r="J19" s="216" t="s">
        <v>497</v>
      </c>
      <c r="K19" s="216" t="s">
        <v>497</v>
      </c>
      <c r="L19" s="216" t="s">
        <v>497</v>
      </c>
      <c r="M19" s="216">
        <v>864818</v>
      </c>
      <c r="N19" s="216">
        <v>356497</v>
      </c>
      <c r="O19" s="230"/>
    </row>
    <row r="20" spans="1:15" ht="18" customHeight="1">
      <c r="A20" s="86" t="s">
        <v>546</v>
      </c>
      <c r="B20" s="90" t="s">
        <v>547</v>
      </c>
      <c r="C20" s="216" t="s">
        <v>497</v>
      </c>
      <c r="D20" s="216" t="s">
        <v>497</v>
      </c>
      <c r="E20" s="216" t="s">
        <v>497</v>
      </c>
      <c r="F20" s="216" t="s">
        <v>497</v>
      </c>
      <c r="G20" s="216" t="s">
        <v>497</v>
      </c>
      <c r="H20" s="216" t="s">
        <v>497</v>
      </c>
      <c r="I20" s="216" t="s">
        <v>497</v>
      </c>
      <c r="J20" s="216" t="s">
        <v>497</v>
      </c>
      <c r="K20" s="216" t="s">
        <v>497</v>
      </c>
      <c r="L20" s="216" t="s">
        <v>497</v>
      </c>
      <c r="M20" s="216" t="s">
        <v>497</v>
      </c>
      <c r="N20" s="216" t="s">
        <v>497</v>
      </c>
      <c r="O20" s="230"/>
    </row>
    <row r="21" spans="1:15" ht="18" customHeight="1">
      <c r="A21" s="86" t="s">
        <v>14</v>
      </c>
      <c r="B21" s="90" t="s">
        <v>164</v>
      </c>
      <c r="C21" s="216">
        <v>157275</v>
      </c>
      <c r="D21" s="216">
        <v>190014</v>
      </c>
      <c r="E21" s="216" t="s">
        <v>497</v>
      </c>
      <c r="F21" s="216">
        <v>2933</v>
      </c>
      <c r="G21" s="216">
        <v>360660</v>
      </c>
      <c r="H21" s="216">
        <v>510683</v>
      </c>
      <c r="I21" s="216" t="s">
        <v>497</v>
      </c>
      <c r="J21" s="216">
        <v>6075</v>
      </c>
      <c r="K21" s="216" t="s">
        <v>497</v>
      </c>
      <c r="L21" s="216" t="s">
        <v>497</v>
      </c>
      <c r="M21" s="216">
        <v>517935</v>
      </c>
      <c r="N21" s="216">
        <v>700697</v>
      </c>
      <c r="O21" s="230"/>
    </row>
    <row r="22" spans="1:15" ht="18" customHeight="1">
      <c r="A22" s="86" t="s">
        <v>15</v>
      </c>
      <c r="B22" s="90" t="s">
        <v>165</v>
      </c>
      <c r="C22" s="216">
        <v>187936</v>
      </c>
      <c r="D22" s="216">
        <v>640997</v>
      </c>
      <c r="E22" s="216" t="s">
        <v>497</v>
      </c>
      <c r="F22" s="216">
        <v>20365</v>
      </c>
      <c r="G22" s="216" t="s">
        <v>497</v>
      </c>
      <c r="H22" s="216" t="s">
        <v>497</v>
      </c>
      <c r="I22" s="216" t="s">
        <v>497</v>
      </c>
      <c r="J22" s="216" t="s">
        <v>497</v>
      </c>
      <c r="K22" s="216" t="s">
        <v>497</v>
      </c>
      <c r="L22" s="216" t="s">
        <v>497</v>
      </c>
      <c r="M22" s="216">
        <v>187936</v>
      </c>
      <c r="N22" s="216">
        <v>640997</v>
      </c>
      <c r="O22" s="230"/>
    </row>
    <row r="23" spans="1:15" ht="18" customHeight="1">
      <c r="A23" s="86" t="s">
        <v>16</v>
      </c>
      <c r="B23" s="90" t="s">
        <v>166</v>
      </c>
      <c r="C23" s="216" t="s">
        <v>497</v>
      </c>
      <c r="D23" s="216" t="s">
        <v>497</v>
      </c>
      <c r="E23" s="216" t="s">
        <v>497</v>
      </c>
      <c r="F23" s="216" t="s">
        <v>497</v>
      </c>
      <c r="G23" s="216" t="s">
        <v>497</v>
      </c>
      <c r="H23" s="216" t="s">
        <v>497</v>
      </c>
      <c r="I23" s="216" t="s">
        <v>497</v>
      </c>
      <c r="J23" s="216" t="s">
        <v>497</v>
      </c>
      <c r="K23" s="216" t="s">
        <v>497</v>
      </c>
      <c r="L23" s="216" t="s">
        <v>497</v>
      </c>
      <c r="M23" s="216" t="s">
        <v>497</v>
      </c>
      <c r="N23" s="216" t="s">
        <v>497</v>
      </c>
      <c r="O23" s="230"/>
    </row>
    <row r="24" spans="1:15" ht="30" customHeight="1">
      <c r="A24" s="86" t="s">
        <v>537</v>
      </c>
      <c r="B24" s="90" t="s">
        <v>538</v>
      </c>
      <c r="C24" s="216" t="s">
        <v>497</v>
      </c>
      <c r="D24" s="216">
        <v>632</v>
      </c>
      <c r="E24" s="216" t="s">
        <v>497</v>
      </c>
      <c r="F24" s="216">
        <v>68</v>
      </c>
      <c r="G24" s="216">
        <v>1012086</v>
      </c>
      <c r="H24" s="216">
        <v>293963</v>
      </c>
      <c r="I24" s="216" t="s">
        <v>497</v>
      </c>
      <c r="J24" s="216">
        <v>454</v>
      </c>
      <c r="K24" s="216" t="s">
        <v>497</v>
      </c>
      <c r="L24" s="216" t="s">
        <v>497</v>
      </c>
      <c r="M24" s="216">
        <v>1012086</v>
      </c>
      <c r="N24" s="216">
        <v>294595</v>
      </c>
      <c r="O24" s="230"/>
    </row>
    <row r="25" spans="1:15" ht="18" customHeight="1">
      <c r="A25" s="86" t="s">
        <v>624</v>
      </c>
      <c r="B25" s="90" t="s">
        <v>623</v>
      </c>
      <c r="C25" s="216">
        <v>6402</v>
      </c>
      <c r="D25" s="216">
        <v>237226</v>
      </c>
      <c r="E25" s="216" t="s">
        <v>497</v>
      </c>
      <c r="F25" s="216">
        <v>3</v>
      </c>
      <c r="G25" s="216" t="s">
        <v>497</v>
      </c>
      <c r="H25" s="216">
        <v>40272</v>
      </c>
      <c r="I25" s="216" t="s">
        <v>497</v>
      </c>
      <c r="J25" s="216" t="s">
        <v>497</v>
      </c>
      <c r="K25" s="216" t="s">
        <v>497</v>
      </c>
      <c r="L25" s="216" t="s">
        <v>497</v>
      </c>
      <c r="M25" s="216">
        <v>6402</v>
      </c>
      <c r="N25" s="216">
        <v>277498</v>
      </c>
      <c r="O25" s="230"/>
    </row>
    <row r="26" spans="1:15" ht="18" customHeight="1">
      <c r="A26" s="86" t="s">
        <v>17</v>
      </c>
      <c r="B26" s="90" t="s">
        <v>167</v>
      </c>
      <c r="C26" s="216">
        <v>1007</v>
      </c>
      <c r="D26" s="216">
        <v>27512</v>
      </c>
      <c r="E26" s="216" t="s">
        <v>497</v>
      </c>
      <c r="F26" s="216" t="s">
        <v>497</v>
      </c>
      <c r="G26" s="216" t="s">
        <v>497</v>
      </c>
      <c r="H26" s="216" t="s">
        <v>497</v>
      </c>
      <c r="I26" s="216" t="s">
        <v>497</v>
      </c>
      <c r="J26" s="216" t="s">
        <v>497</v>
      </c>
      <c r="K26" s="216" t="s">
        <v>497</v>
      </c>
      <c r="L26" s="216" t="s">
        <v>497</v>
      </c>
      <c r="M26" s="216">
        <v>1007</v>
      </c>
      <c r="N26" s="216">
        <v>27512</v>
      </c>
      <c r="O26" s="230"/>
    </row>
    <row r="27" spans="1:15" ht="18" customHeight="1">
      <c r="A27" s="86" t="s">
        <v>18</v>
      </c>
      <c r="B27" s="90" t="s">
        <v>168</v>
      </c>
      <c r="C27" s="216">
        <v>4412054</v>
      </c>
      <c r="D27" s="216">
        <v>494697</v>
      </c>
      <c r="E27" s="216">
        <v>1</v>
      </c>
      <c r="F27" s="216">
        <v>1027</v>
      </c>
      <c r="G27" s="216">
        <v>368034</v>
      </c>
      <c r="H27" s="216">
        <v>32101</v>
      </c>
      <c r="I27" s="216" t="s">
        <v>497</v>
      </c>
      <c r="J27" s="216">
        <v>38</v>
      </c>
      <c r="K27" s="216" t="s">
        <v>497</v>
      </c>
      <c r="L27" s="216" t="s">
        <v>497</v>
      </c>
      <c r="M27" s="216">
        <v>4780088</v>
      </c>
      <c r="N27" s="216">
        <v>526798</v>
      </c>
      <c r="O27" s="230"/>
    </row>
    <row r="28" spans="1:15" ht="18" customHeight="1" hidden="1">
      <c r="A28" s="86" t="s">
        <v>19</v>
      </c>
      <c r="B28" s="84"/>
      <c r="C28" s="216" t="s">
        <v>497</v>
      </c>
      <c r="D28" s="216" t="s">
        <v>497</v>
      </c>
      <c r="E28" s="216" t="s">
        <v>497</v>
      </c>
      <c r="F28" s="216" t="s">
        <v>497</v>
      </c>
      <c r="G28" s="216" t="s">
        <v>497</v>
      </c>
      <c r="H28" s="216" t="s">
        <v>497</v>
      </c>
      <c r="I28" s="216" t="s">
        <v>497</v>
      </c>
      <c r="J28" s="216" t="s">
        <v>497</v>
      </c>
      <c r="K28" s="216" t="s">
        <v>497</v>
      </c>
      <c r="L28" s="216" t="s">
        <v>497</v>
      </c>
      <c r="M28" s="216" t="s">
        <v>497</v>
      </c>
      <c r="N28" s="216" t="s">
        <v>497</v>
      </c>
      <c r="O28" s="230"/>
    </row>
    <row r="29" spans="1:15" ht="18" customHeight="1">
      <c r="A29" s="86" t="s">
        <v>20</v>
      </c>
      <c r="B29" s="90" t="s">
        <v>169</v>
      </c>
      <c r="C29" s="216" t="s">
        <v>497</v>
      </c>
      <c r="D29" s="216" t="s">
        <v>497</v>
      </c>
      <c r="E29" s="216" t="s">
        <v>497</v>
      </c>
      <c r="F29" s="216" t="s">
        <v>497</v>
      </c>
      <c r="G29" s="216" t="s">
        <v>497</v>
      </c>
      <c r="H29" s="216" t="s">
        <v>497</v>
      </c>
      <c r="I29" s="216" t="s">
        <v>497</v>
      </c>
      <c r="J29" s="216" t="s">
        <v>497</v>
      </c>
      <c r="K29" s="216" t="s">
        <v>497</v>
      </c>
      <c r="L29" s="216" t="s">
        <v>497</v>
      </c>
      <c r="M29" s="216" t="s">
        <v>497</v>
      </c>
      <c r="N29" s="216" t="s">
        <v>497</v>
      </c>
      <c r="O29" s="230"/>
    </row>
    <row r="30" spans="1:15" ht="30" customHeight="1">
      <c r="A30" s="86" t="s">
        <v>21</v>
      </c>
      <c r="B30" s="90" t="s">
        <v>170</v>
      </c>
      <c r="C30" s="216">
        <v>1796394</v>
      </c>
      <c r="D30" s="216">
        <v>403957</v>
      </c>
      <c r="E30" s="216" t="s">
        <v>497</v>
      </c>
      <c r="F30" s="216">
        <v>2011</v>
      </c>
      <c r="G30" s="216">
        <v>727</v>
      </c>
      <c r="H30" s="216">
        <v>244</v>
      </c>
      <c r="I30" s="216" t="s">
        <v>497</v>
      </c>
      <c r="J30" s="216">
        <v>22</v>
      </c>
      <c r="K30" s="216" t="s">
        <v>497</v>
      </c>
      <c r="L30" s="216" t="s">
        <v>497</v>
      </c>
      <c r="M30" s="216">
        <v>1797121</v>
      </c>
      <c r="N30" s="216">
        <v>404201</v>
      </c>
      <c r="O30" s="230"/>
    </row>
    <row r="31" spans="1:15" ht="18" customHeight="1">
      <c r="A31" s="86" t="s">
        <v>548</v>
      </c>
      <c r="B31" s="90" t="s">
        <v>522</v>
      </c>
      <c r="C31" s="216">
        <v>15</v>
      </c>
      <c r="D31" s="216">
        <v>74077</v>
      </c>
      <c r="E31" s="216" t="s">
        <v>497</v>
      </c>
      <c r="F31" s="216" t="s">
        <v>497</v>
      </c>
      <c r="G31" s="216">
        <v>6152</v>
      </c>
      <c r="H31" s="216">
        <v>27290</v>
      </c>
      <c r="I31" s="216" t="s">
        <v>497</v>
      </c>
      <c r="J31" s="216">
        <v>8</v>
      </c>
      <c r="K31" s="216" t="s">
        <v>497</v>
      </c>
      <c r="L31" s="216">
        <v>255</v>
      </c>
      <c r="M31" s="216">
        <v>6167</v>
      </c>
      <c r="N31" s="216">
        <v>101622</v>
      </c>
      <c r="O31" s="230"/>
    </row>
    <row r="32" spans="1:15" ht="18" customHeight="1">
      <c r="A32" s="86" t="s">
        <v>22</v>
      </c>
      <c r="B32" s="84"/>
      <c r="C32" s="216" t="s">
        <v>497</v>
      </c>
      <c r="D32" s="216" t="s">
        <v>497</v>
      </c>
      <c r="E32" s="216" t="s">
        <v>497</v>
      </c>
      <c r="F32" s="216" t="s">
        <v>497</v>
      </c>
      <c r="G32" s="216" t="s">
        <v>497</v>
      </c>
      <c r="H32" s="216" t="s">
        <v>497</v>
      </c>
      <c r="I32" s="216" t="s">
        <v>497</v>
      </c>
      <c r="J32" s="216" t="s">
        <v>497</v>
      </c>
      <c r="K32" s="216" t="s">
        <v>497</v>
      </c>
      <c r="L32" s="216" t="s">
        <v>497</v>
      </c>
      <c r="M32" s="216" t="s">
        <v>497</v>
      </c>
      <c r="N32" s="216" t="s">
        <v>497</v>
      </c>
      <c r="O32" s="230"/>
    </row>
    <row r="33" spans="1:15" ht="18" customHeight="1">
      <c r="A33" s="86" t="s">
        <v>23</v>
      </c>
      <c r="B33" s="84"/>
      <c r="C33" s="216" t="s">
        <v>497</v>
      </c>
      <c r="D33" s="216" t="s">
        <v>497</v>
      </c>
      <c r="E33" s="216" t="s">
        <v>497</v>
      </c>
      <c r="F33" s="216" t="s">
        <v>497</v>
      </c>
      <c r="G33" s="216" t="s">
        <v>497</v>
      </c>
      <c r="H33" s="216" t="s">
        <v>497</v>
      </c>
      <c r="I33" s="216" t="s">
        <v>497</v>
      </c>
      <c r="J33" s="216" t="s">
        <v>497</v>
      </c>
      <c r="K33" s="216" t="s">
        <v>497</v>
      </c>
      <c r="L33" s="216" t="s">
        <v>497</v>
      </c>
      <c r="M33" s="216" t="s">
        <v>497</v>
      </c>
      <c r="N33" s="216" t="s">
        <v>497</v>
      </c>
      <c r="O33" s="230"/>
    </row>
    <row r="34" spans="1:15" ht="18" customHeight="1">
      <c r="A34" s="86" t="s">
        <v>24</v>
      </c>
      <c r="B34" s="90" t="s">
        <v>171</v>
      </c>
      <c r="C34" s="216" t="s">
        <v>497</v>
      </c>
      <c r="D34" s="216" t="s">
        <v>497</v>
      </c>
      <c r="E34" s="216" t="s">
        <v>497</v>
      </c>
      <c r="F34" s="216" t="s">
        <v>497</v>
      </c>
      <c r="G34" s="216" t="s">
        <v>497</v>
      </c>
      <c r="H34" s="216" t="s">
        <v>497</v>
      </c>
      <c r="I34" s="216" t="s">
        <v>497</v>
      </c>
      <c r="J34" s="216" t="s">
        <v>497</v>
      </c>
      <c r="K34" s="216" t="s">
        <v>497</v>
      </c>
      <c r="L34" s="216" t="s">
        <v>497</v>
      </c>
      <c r="M34" s="216" t="s">
        <v>497</v>
      </c>
      <c r="N34" s="216" t="s">
        <v>497</v>
      </c>
      <c r="O34" s="230"/>
    </row>
    <row r="35" spans="1:15" ht="30" customHeight="1">
      <c r="A35" s="86" t="s">
        <v>25</v>
      </c>
      <c r="B35" s="90" t="s">
        <v>172</v>
      </c>
      <c r="C35" s="216">
        <v>52028</v>
      </c>
      <c r="D35" s="216">
        <v>417447</v>
      </c>
      <c r="E35" s="216" t="s">
        <v>497</v>
      </c>
      <c r="F35" s="216" t="s">
        <v>497</v>
      </c>
      <c r="G35" s="216" t="s">
        <v>497</v>
      </c>
      <c r="H35" s="216">
        <v>15501</v>
      </c>
      <c r="I35" s="216" t="s">
        <v>497</v>
      </c>
      <c r="J35" s="216" t="s">
        <v>497</v>
      </c>
      <c r="K35" s="216" t="s">
        <v>497</v>
      </c>
      <c r="L35" s="216" t="s">
        <v>497</v>
      </c>
      <c r="M35" s="216">
        <v>52028</v>
      </c>
      <c r="N35" s="216">
        <v>432948</v>
      </c>
      <c r="O35" s="230"/>
    </row>
    <row r="36" spans="1:15" ht="18" customHeight="1">
      <c r="A36" s="86" t="s">
        <v>274</v>
      </c>
      <c r="B36" s="90"/>
      <c r="C36" s="216" t="s">
        <v>497</v>
      </c>
      <c r="D36" s="216" t="s">
        <v>497</v>
      </c>
      <c r="E36" s="216" t="s">
        <v>497</v>
      </c>
      <c r="F36" s="216" t="s">
        <v>497</v>
      </c>
      <c r="G36" s="216" t="s">
        <v>497</v>
      </c>
      <c r="H36" s="216" t="s">
        <v>497</v>
      </c>
      <c r="I36" s="216" t="s">
        <v>497</v>
      </c>
      <c r="J36" s="216" t="s">
        <v>497</v>
      </c>
      <c r="K36" s="216" t="s">
        <v>497</v>
      </c>
      <c r="L36" s="216" t="s">
        <v>497</v>
      </c>
      <c r="M36" s="216" t="s">
        <v>497</v>
      </c>
      <c r="N36" s="216" t="s">
        <v>497</v>
      </c>
      <c r="O36" s="230"/>
    </row>
    <row r="37" spans="1:15" ht="18" customHeight="1">
      <c r="A37" s="86" t="s">
        <v>611</v>
      </c>
      <c r="B37" s="90" t="s">
        <v>534</v>
      </c>
      <c r="C37" s="216">
        <v>30986</v>
      </c>
      <c r="D37" s="216">
        <v>316743</v>
      </c>
      <c r="E37" s="216" t="s">
        <v>497</v>
      </c>
      <c r="F37" s="216">
        <v>31792</v>
      </c>
      <c r="G37" s="216">
        <v>421503</v>
      </c>
      <c r="H37" s="216">
        <v>364144</v>
      </c>
      <c r="I37" s="216" t="s">
        <v>497</v>
      </c>
      <c r="J37" s="216" t="s">
        <v>497</v>
      </c>
      <c r="K37" s="216" t="s">
        <v>497</v>
      </c>
      <c r="L37" s="216" t="s">
        <v>497</v>
      </c>
      <c r="M37" s="216">
        <v>452489</v>
      </c>
      <c r="N37" s="216">
        <v>680887</v>
      </c>
      <c r="O37" s="230"/>
    </row>
    <row r="38" spans="1:15" ht="18" customHeight="1">
      <c r="A38" s="86" t="s">
        <v>268</v>
      </c>
      <c r="B38" s="90" t="s">
        <v>463</v>
      </c>
      <c r="C38" s="216" t="s">
        <v>497</v>
      </c>
      <c r="D38" s="216" t="s">
        <v>497</v>
      </c>
      <c r="E38" s="216" t="s">
        <v>497</v>
      </c>
      <c r="F38" s="216" t="s">
        <v>497</v>
      </c>
      <c r="G38" s="216">
        <v>648264</v>
      </c>
      <c r="H38" s="216">
        <v>648220</v>
      </c>
      <c r="I38" s="216" t="s">
        <v>497</v>
      </c>
      <c r="J38" s="216" t="s">
        <v>497</v>
      </c>
      <c r="K38" s="216" t="s">
        <v>497</v>
      </c>
      <c r="L38" s="216" t="s">
        <v>497</v>
      </c>
      <c r="M38" s="216">
        <v>648264</v>
      </c>
      <c r="N38" s="216">
        <v>648220</v>
      </c>
      <c r="O38" s="230"/>
    </row>
    <row r="39" spans="1:15" s="46" customFormat="1" ht="18" customHeight="1">
      <c r="A39" s="87" t="s">
        <v>26</v>
      </c>
      <c r="B39" s="240"/>
      <c r="C39" s="217" t="s">
        <v>497</v>
      </c>
      <c r="D39" s="217" t="s">
        <v>497</v>
      </c>
      <c r="E39" s="217" t="s">
        <v>497</v>
      </c>
      <c r="F39" s="217" t="s">
        <v>497</v>
      </c>
      <c r="G39" s="217">
        <v>838104</v>
      </c>
      <c r="H39" s="217">
        <v>493584</v>
      </c>
      <c r="I39" s="217" t="s">
        <v>497</v>
      </c>
      <c r="J39" s="217" t="s">
        <v>497</v>
      </c>
      <c r="K39" s="217" t="s">
        <v>497</v>
      </c>
      <c r="L39" s="217" t="s">
        <v>497</v>
      </c>
      <c r="M39" s="217">
        <v>838104</v>
      </c>
      <c r="N39" s="217">
        <v>493584</v>
      </c>
      <c r="O39" s="231"/>
    </row>
    <row r="40" spans="1:15" s="46" customFormat="1" ht="30" customHeight="1">
      <c r="A40" s="86" t="s">
        <v>619</v>
      </c>
      <c r="B40" s="90" t="s">
        <v>620</v>
      </c>
      <c r="C40" s="216">
        <v>1529045</v>
      </c>
      <c r="D40" s="216">
        <v>2884743</v>
      </c>
      <c r="E40" s="216" t="s">
        <v>497</v>
      </c>
      <c r="F40" s="216" t="s">
        <v>497</v>
      </c>
      <c r="G40" s="216">
        <v>870</v>
      </c>
      <c r="H40" s="216">
        <v>20459</v>
      </c>
      <c r="I40" s="216" t="s">
        <v>497</v>
      </c>
      <c r="J40" s="216" t="s">
        <v>497</v>
      </c>
      <c r="K40" s="216" t="s">
        <v>497</v>
      </c>
      <c r="L40" s="216" t="s">
        <v>497</v>
      </c>
      <c r="M40" s="216">
        <v>1529915</v>
      </c>
      <c r="N40" s="216">
        <v>2905202</v>
      </c>
      <c r="O40" s="231"/>
    </row>
    <row r="41" spans="1:15" s="46" customFormat="1" ht="18" customHeight="1">
      <c r="A41" s="86" t="s">
        <v>27</v>
      </c>
      <c r="B41" s="84"/>
      <c r="C41" s="216" t="s">
        <v>497</v>
      </c>
      <c r="D41" s="216" t="s">
        <v>497</v>
      </c>
      <c r="E41" s="216" t="s">
        <v>497</v>
      </c>
      <c r="F41" s="216" t="s">
        <v>497</v>
      </c>
      <c r="G41" s="216" t="s">
        <v>497</v>
      </c>
      <c r="H41" s="216" t="s">
        <v>497</v>
      </c>
      <c r="I41" s="216" t="s">
        <v>497</v>
      </c>
      <c r="J41" s="216" t="s">
        <v>497</v>
      </c>
      <c r="K41" s="216" t="s">
        <v>497</v>
      </c>
      <c r="L41" s="216" t="s">
        <v>497</v>
      </c>
      <c r="M41" s="216" t="s">
        <v>497</v>
      </c>
      <c r="N41" s="216" t="s">
        <v>497</v>
      </c>
      <c r="O41" s="231"/>
    </row>
    <row r="42" spans="1:15" s="46" customFormat="1" ht="18" customHeight="1">
      <c r="A42" s="86" t="s">
        <v>28</v>
      </c>
      <c r="B42" s="90" t="s">
        <v>173</v>
      </c>
      <c r="C42" s="216">
        <v>346391</v>
      </c>
      <c r="D42" s="216">
        <v>99669</v>
      </c>
      <c r="E42" s="216" t="s">
        <v>497</v>
      </c>
      <c r="F42" s="216">
        <v>312</v>
      </c>
      <c r="G42" s="216">
        <v>23325</v>
      </c>
      <c r="H42" s="216">
        <v>6530</v>
      </c>
      <c r="I42" s="216" t="s">
        <v>497</v>
      </c>
      <c r="J42" s="216" t="s">
        <v>497</v>
      </c>
      <c r="K42" s="216" t="s">
        <v>497</v>
      </c>
      <c r="L42" s="216" t="s">
        <v>497</v>
      </c>
      <c r="M42" s="216">
        <v>369716</v>
      </c>
      <c r="N42" s="216">
        <v>106199</v>
      </c>
      <c r="O42" s="231"/>
    </row>
    <row r="43" spans="1:15" s="46" customFormat="1" ht="18" customHeight="1">
      <c r="A43" s="86" t="s">
        <v>29</v>
      </c>
      <c r="B43" s="90" t="s">
        <v>174</v>
      </c>
      <c r="C43" s="216">
        <v>74</v>
      </c>
      <c r="D43" s="216" t="s">
        <v>497</v>
      </c>
      <c r="E43" s="216" t="s">
        <v>497</v>
      </c>
      <c r="F43" s="216" t="s">
        <v>497</v>
      </c>
      <c r="G43" s="216" t="s">
        <v>497</v>
      </c>
      <c r="H43" s="216" t="s">
        <v>497</v>
      </c>
      <c r="I43" s="216" t="s">
        <v>497</v>
      </c>
      <c r="J43" s="216" t="s">
        <v>497</v>
      </c>
      <c r="K43" s="216" t="s">
        <v>497</v>
      </c>
      <c r="L43" s="216" t="s">
        <v>497</v>
      </c>
      <c r="M43" s="216">
        <v>74</v>
      </c>
      <c r="N43" s="216" t="s">
        <v>497</v>
      </c>
      <c r="O43" s="231"/>
    </row>
    <row r="44" spans="1:15" ht="18" customHeight="1">
      <c r="A44" s="86" t="s">
        <v>30</v>
      </c>
      <c r="B44" s="90" t="s">
        <v>175</v>
      </c>
      <c r="C44" s="216">
        <v>1628594</v>
      </c>
      <c r="D44" s="216">
        <v>1913067</v>
      </c>
      <c r="E44" s="216" t="s">
        <v>497</v>
      </c>
      <c r="F44" s="216">
        <v>275</v>
      </c>
      <c r="G44" s="216">
        <v>4483935</v>
      </c>
      <c r="H44" s="216">
        <v>74788</v>
      </c>
      <c r="I44" s="216" t="s">
        <v>497</v>
      </c>
      <c r="J44" s="216" t="s">
        <v>497</v>
      </c>
      <c r="K44" s="216" t="s">
        <v>497</v>
      </c>
      <c r="L44" s="216" t="s">
        <v>497</v>
      </c>
      <c r="M44" s="216">
        <v>6112529</v>
      </c>
      <c r="N44" s="216">
        <v>1987855</v>
      </c>
      <c r="O44" s="230"/>
    </row>
    <row r="45" spans="1:15" ht="30" customHeight="1">
      <c r="A45" s="86" t="s">
        <v>31</v>
      </c>
      <c r="B45" s="84" t="s">
        <v>518</v>
      </c>
      <c r="C45" s="216">
        <v>917762</v>
      </c>
      <c r="D45" s="216">
        <v>353305</v>
      </c>
      <c r="E45" s="216" t="s">
        <v>497</v>
      </c>
      <c r="F45" s="216">
        <v>17529</v>
      </c>
      <c r="G45" s="216">
        <v>98912</v>
      </c>
      <c r="H45" s="216">
        <v>323635</v>
      </c>
      <c r="I45" s="216" t="s">
        <v>497</v>
      </c>
      <c r="J45" s="216" t="s">
        <v>497</v>
      </c>
      <c r="K45" s="216" t="s">
        <v>497</v>
      </c>
      <c r="L45" s="216">
        <v>1315</v>
      </c>
      <c r="M45" s="216">
        <v>1016674</v>
      </c>
      <c r="N45" s="216">
        <v>678255</v>
      </c>
      <c r="O45" s="230"/>
    </row>
    <row r="46" spans="1:15" ht="18" customHeight="1">
      <c r="A46" s="86" t="s">
        <v>273</v>
      </c>
      <c r="B46" s="90" t="s">
        <v>549</v>
      </c>
      <c r="C46" s="216" t="s">
        <v>497</v>
      </c>
      <c r="D46" s="216" t="s">
        <v>497</v>
      </c>
      <c r="E46" s="216" t="s">
        <v>497</v>
      </c>
      <c r="F46" s="216" t="s">
        <v>497</v>
      </c>
      <c r="G46" s="216" t="s">
        <v>497</v>
      </c>
      <c r="H46" s="216" t="s">
        <v>497</v>
      </c>
      <c r="I46" s="216" t="s">
        <v>497</v>
      </c>
      <c r="J46" s="216" t="s">
        <v>497</v>
      </c>
      <c r="K46" s="216" t="s">
        <v>497</v>
      </c>
      <c r="L46" s="216" t="s">
        <v>497</v>
      </c>
      <c r="M46" s="216" t="s">
        <v>497</v>
      </c>
      <c r="N46" s="216" t="s">
        <v>497</v>
      </c>
      <c r="O46" s="230"/>
    </row>
    <row r="47" spans="1:15" ht="18" customHeight="1">
      <c r="A47" s="86" t="s">
        <v>32</v>
      </c>
      <c r="B47" s="90" t="s">
        <v>176</v>
      </c>
      <c r="C47" s="216" t="s">
        <v>497</v>
      </c>
      <c r="D47" s="216">
        <v>463</v>
      </c>
      <c r="E47" s="216" t="s">
        <v>497</v>
      </c>
      <c r="F47" s="216" t="s">
        <v>497</v>
      </c>
      <c r="G47" s="216" t="s">
        <v>497</v>
      </c>
      <c r="H47" s="216" t="s">
        <v>497</v>
      </c>
      <c r="I47" s="216" t="s">
        <v>497</v>
      </c>
      <c r="J47" s="216" t="s">
        <v>497</v>
      </c>
      <c r="K47" s="216" t="s">
        <v>497</v>
      </c>
      <c r="L47" s="216" t="s">
        <v>497</v>
      </c>
      <c r="M47" s="216" t="s">
        <v>497</v>
      </c>
      <c r="N47" s="216">
        <v>463</v>
      </c>
      <c r="O47" s="230"/>
    </row>
    <row r="48" spans="1:15" ht="18" customHeight="1" hidden="1">
      <c r="A48" s="86" t="s">
        <v>33</v>
      </c>
      <c r="B48" s="90" t="s">
        <v>177</v>
      </c>
      <c r="C48" s="216" t="s">
        <v>497</v>
      </c>
      <c r="D48" s="216" t="s">
        <v>497</v>
      </c>
      <c r="E48" s="216" t="s">
        <v>497</v>
      </c>
      <c r="F48" s="216" t="s">
        <v>497</v>
      </c>
      <c r="G48" s="216" t="s">
        <v>497</v>
      </c>
      <c r="H48" s="216" t="s">
        <v>497</v>
      </c>
      <c r="I48" s="216" t="s">
        <v>497</v>
      </c>
      <c r="J48" s="216" t="s">
        <v>497</v>
      </c>
      <c r="K48" s="216" t="s">
        <v>497</v>
      </c>
      <c r="L48" s="216" t="s">
        <v>497</v>
      </c>
      <c r="M48" s="216" t="s">
        <v>497</v>
      </c>
      <c r="N48" s="216" t="s">
        <v>497</v>
      </c>
      <c r="O48" s="230"/>
    </row>
    <row r="49" spans="1:15" ht="18" customHeight="1" hidden="1">
      <c r="A49" s="86" t="s">
        <v>34</v>
      </c>
      <c r="B49" s="90" t="s">
        <v>178</v>
      </c>
      <c r="C49" s="216" t="s">
        <v>497</v>
      </c>
      <c r="D49" s="216" t="s">
        <v>497</v>
      </c>
      <c r="E49" s="216" t="s">
        <v>497</v>
      </c>
      <c r="F49" s="216" t="s">
        <v>497</v>
      </c>
      <c r="G49" s="216" t="s">
        <v>497</v>
      </c>
      <c r="H49" s="216" t="s">
        <v>497</v>
      </c>
      <c r="I49" s="216" t="s">
        <v>497</v>
      </c>
      <c r="J49" s="216" t="s">
        <v>497</v>
      </c>
      <c r="K49" s="216" t="s">
        <v>497</v>
      </c>
      <c r="L49" s="216" t="s">
        <v>497</v>
      </c>
      <c r="M49" s="216" t="s">
        <v>497</v>
      </c>
      <c r="N49" s="216" t="s">
        <v>497</v>
      </c>
      <c r="O49" s="230"/>
    </row>
    <row r="50" spans="1:15" ht="18" customHeight="1">
      <c r="A50" s="86" t="s">
        <v>35</v>
      </c>
      <c r="B50" s="90" t="s">
        <v>179</v>
      </c>
      <c r="C50" s="216">
        <v>31362</v>
      </c>
      <c r="D50" s="216">
        <v>626825</v>
      </c>
      <c r="E50" s="216" t="s">
        <v>497</v>
      </c>
      <c r="F50" s="216">
        <v>96602</v>
      </c>
      <c r="G50" s="216">
        <v>2820627</v>
      </c>
      <c r="H50" s="216">
        <v>327225</v>
      </c>
      <c r="I50" s="216" t="s">
        <v>497</v>
      </c>
      <c r="J50" s="216">
        <v>20006</v>
      </c>
      <c r="K50" s="216" t="s">
        <v>497</v>
      </c>
      <c r="L50" s="216">
        <v>467</v>
      </c>
      <c r="M50" s="216">
        <v>2851989</v>
      </c>
      <c r="N50" s="216">
        <v>954517</v>
      </c>
      <c r="O50" s="230"/>
    </row>
    <row r="51" spans="1:15" ht="18" customHeight="1">
      <c r="A51" s="86" t="s">
        <v>36</v>
      </c>
      <c r="B51" s="84"/>
      <c r="C51" s="216" t="s">
        <v>497</v>
      </c>
      <c r="D51" s="216" t="s">
        <v>497</v>
      </c>
      <c r="E51" s="216" t="s">
        <v>497</v>
      </c>
      <c r="F51" s="216" t="s">
        <v>497</v>
      </c>
      <c r="G51" s="216" t="s">
        <v>497</v>
      </c>
      <c r="H51" s="216" t="s">
        <v>497</v>
      </c>
      <c r="I51" s="216" t="s">
        <v>497</v>
      </c>
      <c r="J51" s="216" t="s">
        <v>497</v>
      </c>
      <c r="K51" s="216" t="s">
        <v>497</v>
      </c>
      <c r="L51" s="216" t="s">
        <v>497</v>
      </c>
      <c r="M51" s="216" t="s">
        <v>497</v>
      </c>
      <c r="N51" s="216" t="s">
        <v>497</v>
      </c>
      <c r="O51" s="230"/>
    </row>
    <row r="52" spans="1:15" ht="30" customHeight="1">
      <c r="A52" s="86" t="s">
        <v>37</v>
      </c>
      <c r="B52" s="90" t="s">
        <v>461</v>
      </c>
      <c r="C52" s="216">
        <v>100019</v>
      </c>
      <c r="D52" s="216">
        <v>176804</v>
      </c>
      <c r="E52" s="216" t="s">
        <v>497</v>
      </c>
      <c r="F52" s="216">
        <v>2360</v>
      </c>
      <c r="G52" s="216">
        <v>230538</v>
      </c>
      <c r="H52" s="216">
        <v>383152</v>
      </c>
      <c r="I52" s="216" t="s">
        <v>497</v>
      </c>
      <c r="J52" s="216" t="s">
        <v>497</v>
      </c>
      <c r="K52" s="216" t="s">
        <v>497</v>
      </c>
      <c r="L52" s="216">
        <v>444</v>
      </c>
      <c r="M52" s="216">
        <v>330557</v>
      </c>
      <c r="N52" s="216">
        <v>560400</v>
      </c>
      <c r="O52" s="230"/>
    </row>
    <row r="53" spans="1:15" ht="18" customHeight="1">
      <c r="A53" s="86" t="s">
        <v>630</v>
      </c>
      <c r="B53" s="90" t="s">
        <v>631</v>
      </c>
      <c r="C53" s="216">
        <v>28756</v>
      </c>
      <c r="D53" s="216">
        <v>179468</v>
      </c>
      <c r="E53" s="216" t="s">
        <v>497</v>
      </c>
      <c r="F53" s="216" t="s">
        <v>497</v>
      </c>
      <c r="G53" s="216">
        <v>61320</v>
      </c>
      <c r="H53" s="216">
        <v>440375</v>
      </c>
      <c r="I53" s="216" t="s">
        <v>497</v>
      </c>
      <c r="J53" s="216" t="s">
        <v>497</v>
      </c>
      <c r="K53" s="216" t="s">
        <v>497</v>
      </c>
      <c r="L53" s="216" t="s">
        <v>497</v>
      </c>
      <c r="M53" s="216">
        <v>90076</v>
      </c>
      <c r="N53" s="216">
        <v>619843</v>
      </c>
      <c r="O53" s="230"/>
    </row>
    <row r="54" spans="1:15" ht="18" customHeight="1">
      <c r="A54" s="86" t="s">
        <v>38</v>
      </c>
      <c r="B54" s="90" t="s">
        <v>180</v>
      </c>
      <c r="C54" s="216" t="s">
        <v>497</v>
      </c>
      <c r="D54" s="216">
        <v>82439</v>
      </c>
      <c r="E54" s="216" t="s">
        <v>497</v>
      </c>
      <c r="F54" s="216" t="s">
        <v>497</v>
      </c>
      <c r="G54" s="216" t="s">
        <v>497</v>
      </c>
      <c r="H54" s="216" t="s">
        <v>497</v>
      </c>
      <c r="I54" s="216" t="s">
        <v>497</v>
      </c>
      <c r="J54" s="216" t="s">
        <v>497</v>
      </c>
      <c r="K54" s="216" t="s">
        <v>497</v>
      </c>
      <c r="L54" s="216" t="s">
        <v>497</v>
      </c>
      <c r="M54" s="216" t="s">
        <v>497</v>
      </c>
      <c r="N54" s="216">
        <v>82439</v>
      </c>
      <c r="O54" s="230"/>
    </row>
    <row r="55" spans="1:15" ht="18" customHeight="1">
      <c r="A55" s="86" t="s">
        <v>53</v>
      </c>
      <c r="B55" s="84"/>
      <c r="C55" s="216" t="s">
        <v>497</v>
      </c>
      <c r="D55" s="216" t="s">
        <v>497</v>
      </c>
      <c r="E55" s="216" t="s">
        <v>497</v>
      </c>
      <c r="F55" s="216" t="s">
        <v>497</v>
      </c>
      <c r="G55" s="216" t="s">
        <v>497</v>
      </c>
      <c r="H55" s="216" t="s">
        <v>497</v>
      </c>
      <c r="I55" s="216" t="s">
        <v>497</v>
      </c>
      <c r="J55" s="216" t="s">
        <v>497</v>
      </c>
      <c r="K55" s="216" t="s">
        <v>497</v>
      </c>
      <c r="L55" s="216" t="s">
        <v>497</v>
      </c>
      <c r="M55" s="216" t="s">
        <v>497</v>
      </c>
      <c r="N55" s="216" t="s">
        <v>497</v>
      </c>
      <c r="O55" s="230"/>
    </row>
    <row r="56" spans="1:15" ht="18" customHeight="1">
      <c r="A56" s="86" t="s">
        <v>39</v>
      </c>
      <c r="B56" s="90" t="s">
        <v>181</v>
      </c>
      <c r="C56" s="216">
        <v>23380</v>
      </c>
      <c r="D56" s="216">
        <v>82175</v>
      </c>
      <c r="E56" s="216" t="s">
        <v>497</v>
      </c>
      <c r="F56" s="216">
        <v>21348</v>
      </c>
      <c r="G56" s="216">
        <v>99463</v>
      </c>
      <c r="H56" s="216">
        <v>108312</v>
      </c>
      <c r="I56" s="216" t="s">
        <v>497</v>
      </c>
      <c r="J56" s="216">
        <v>7480</v>
      </c>
      <c r="K56" s="216" t="s">
        <v>497</v>
      </c>
      <c r="L56" s="216">
        <v>782</v>
      </c>
      <c r="M56" s="216">
        <v>122843</v>
      </c>
      <c r="N56" s="216">
        <v>191269</v>
      </c>
      <c r="O56" s="230"/>
    </row>
    <row r="57" spans="1:15" ht="30" customHeight="1">
      <c r="A57" s="86" t="s">
        <v>40</v>
      </c>
      <c r="B57" s="84"/>
      <c r="C57" s="216" t="s">
        <v>497</v>
      </c>
      <c r="D57" s="216" t="s">
        <v>497</v>
      </c>
      <c r="E57" s="216" t="s">
        <v>497</v>
      </c>
      <c r="F57" s="216" t="s">
        <v>497</v>
      </c>
      <c r="G57" s="216" t="s">
        <v>497</v>
      </c>
      <c r="H57" s="216" t="s">
        <v>497</v>
      </c>
      <c r="I57" s="216" t="s">
        <v>497</v>
      </c>
      <c r="J57" s="216" t="s">
        <v>497</v>
      </c>
      <c r="K57" s="216" t="s">
        <v>497</v>
      </c>
      <c r="L57" s="216" t="s">
        <v>497</v>
      </c>
      <c r="M57" s="216" t="s">
        <v>497</v>
      </c>
      <c r="N57" s="216" t="s">
        <v>497</v>
      </c>
      <c r="O57" s="230"/>
    </row>
    <row r="58" spans="1:15" ht="18" customHeight="1">
      <c r="A58" s="86" t="s">
        <v>41</v>
      </c>
      <c r="B58" s="90" t="s">
        <v>182</v>
      </c>
      <c r="C58" s="216" t="s">
        <v>497</v>
      </c>
      <c r="D58" s="216">
        <v>4718</v>
      </c>
      <c r="E58" s="216" t="s">
        <v>497</v>
      </c>
      <c r="F58" s="216" t="s">
        <v>497</v>
      </c>
      <c r="G58" s="216" t="s">
        <v>497</v>
      </c>
      <c r="H58" s="216" t="s">
        <v>497</v>
      </c>
      <c r="I58" s="216" t="s">
        <v>497</v>
      </c>
      <c r="J58" s="216" t="s">
        <v>497</v>
      </c>
      <c r="K58" s="216" t="s">
        <v>497</v>
      </c>
      <c r="L58" s="216" t="s">
        <v>497</v>
      </c>
      <c r="M58" s="216" t="s">
        <v>497</v>
      </c>
      <c r="N58" s="216">
        <v>4718</v>
      </c>
      <c r="O58" s="230"/>
    </row>
    <row r="59" spans="1:15" ht="18" customHeight="1">
      <c r="A59" s="86" t="s">
        <v>495</v>
      </c>
      <c r="B59" s="84"/>
      <c r="C59" s="216" t="s">
        <v>497</v>
      </c>
      <c r="D59" s="216" t="s">
        <v>497</v>
      </c>
      <c r="E59" s="216" t="s">
        <v>497</v>
      </c>
      <c r="F59" s="216" t="s">
        <v>497</v>
      </c>
      <c r="G59" s="216" t="s">
        <v>497</v>
      </c>
      <c r="H59" s="216" t="s">
        <v>497</v>
      </c>
      <c r="I59" s="216" t="s">
        <v>497</v>
      </c>
      <c r="J59" s="216" t="s">
        <v>497</v>
      </c>
      <c r="K59" s="216" t="s">
        <v>497</v>
      </c>
      <c r="L59" s="216" t="s">
        <v>497</v>
      </c>
      <c r="M59" s="216" t="s">
        <v>497</v>
      </c>
      <c r="N59" s="216" t="s">
        <v>497</v>
      </c>
      <c r="O59" s="230"/>
    </row>
    <row r="60" spans="1:15" ht="18" customHeight="1">
      <c r="A60" s="86" t="s">
        <v>550</v>
      </c>
      <c r="B60" s="84"/>
      <c r="C60" s="216" t="s">
        <v>497</v>
      </c>
      <c r="D60" s="216" t="s">
        <v>497</v>
      </c>
      <c r="E60" s="216" t="s">
        <v>497</v>
      </c>
      <c r="F60" s="216" t="s">
        <v>497</v>
      </c>
      <c r="G60" s="216" t="s">
        <v>497</v>
      </c>
      <c r="H60" s="216" t="s">
        <v>497</v>
      </c>
      <c r="I60" s="216" t="s">
        <v>497</v>
      </c>
      <c r="J60" s="216" t="s">
        <v>497</v>
      </c>
      <c r="K60" s="216" t="s">
        <v>497</v>
      </c>
      <c r="L60" s="216" t="s">
        <v>497</v>
      </c>
      <c r="M60" s="216" t="s">
        <v>497</v>
      </c>
      <c r="N60" s="216" t="s">
        <v>497</v>
      </c>
      <c r="O60" s="230"/>
    </row>
    <row r="61" spans="1:15" ht="18" customHeight="1">
      <c r="A61" s="86" t="s">
        <v>551</v>
      </c>
      <c r="B61" s="90" t="s">
        <v>552</v>
      </c>
      <c r="C61" s="216">
        <v>7156</v>
      </c>
      <c r="D61" s="216" t="s">
        <v>497</v>
      </c>
      <c r="E61" s="216" t="s">
        <v>497</v>
      </c>
      <c r="F61" s="216" t="s">
        <v>497</v>
      </c>
      <c r="G61" s="216" t="s">
        <v>497</v>
      </c>
      <c r="H61" s="216" t="s">
        <v>497</v>
      </c>
      <c r="I61" s="216" t="s">
        <v>497</v>
      </c>
      <c r="J61" s="216" t="s">
        <v>497</v>
      </c>
      <c r="K61" s="216" t="s">
        <v>497</v>
      </c>
      <c r="L61" s="216" t="s">
        <v>497</v>
      </c>
      <c r="M61" s="216">
        <v>7156</v>
      </c>
      <c r="N61" s="216" t="s">
        <v>497</v>
      </c>
      <c r="O61" s="230"/>
    </row>
    <row r="62" spans="1:15" s="46" customFormat="1" ht="30" customHeight="1">
      <c r="A62" s="86" t="s">
        <v>493</v>
      </c>
      <c r="B62" s="90" t="s">
        <v>183</v>
      </c>
      <c r="C62" s="216">
        <v>42882</v>
      </c>
      <c r="D62" s="216">
        <v>994435</v>
      </c>
      <c r="E62" s="216" t="s">
        <v>497</v>
      </c>
      <c r="F62" s="216" t="s">
        <v>497</v>
      </c>
      <c r="G62" s="216">
        <v>7265165</v>
      </c>
      <c r="H62" s="216">
        <v>988877</v>
      </c>
      <c r="I62" s="216" t="s">
        <v>497</v>
      </c>
      <c r="J62" s="216" t="s">
        <v>497</v>
      </c>
      <c r="K62" s="216" t="s">
        <v>497</v>
      </c>
      <c r="L62" s="216">
        <v>241376</v>
      </c>
      <c r="M62" s="216">
        <v>7308047</v>
      </c>
      <c r="N62" s="216">
        <v>2224688</v>
      </c>
      <c r="O62" s="230"/>
    </row>
    <row r="63" spans="1:15" s="46" customFormat="1" ht="18" customHeight="1" hidden="1">
      <c r="A63" s="86" t="s">
        <v>553</v>
      </c>
      <c r="B63" s="90"/>
      <c r="C63" s="216" t="s">
        <v>497</v>
      </c>
      <c r="D63" s="216" t="s">
        <v>497</v>
      </c>
      <c r="E63" s="216" t="s">
        <v>497</v>
      </c>
      <c r="F63" s="216" t="s">
        <v>497</v>
      </c>
      <c r="G63" s="216" t="s">
        <v>497</v>
      </c>
      <c r="H63" s="216" t="s">
        <v>497</v>
      </c>
      <c r="I63" s="216" t="s">
        <v>497</v>
      </c>
      <c r="J63" s="216" t="s">
        <v>497</v>
      </c>
      <c r="K63" s="216" t="s">
        <v>497</v>
      </c>
      <c r="L63" s="216" t="s">
        <v>497</v>
      </c>
      <c r="M63" s="216" t="s">
        <v>497</v>
      </c>
      <c r="N63" s="216" t="s">
        <v>497</v>
      </c>
      <c r="O63" s="230"/>
    </row>
    <row r="64" spans="1:15" s="46" customFormat="1" ht="18" customHeight="1">
      <c r="A64" s="86" t="s">
        <v>136</v>
      </c>
      <c r="B64" s="90" t="s">
        <v>184</v>
      </c>
      <c r="C64" s="216" t="s">
        <v>497</v>
      </c>
      <c r="D64" s="216" t="s">
        <v>497</v>
      </c>
      <c r="E64" s="216" t="s">
        <v>497</v>
      </c>
      <c r="F64" s="216" t="s">
        <v>497</v>
      </c>
      <c r="G64" s="216" t="s">
        <v>497</v>
      </c>
      <c r="H64" s="216" t="s">
        <v>497</v>
      </c>
      <c r="I64" s="216" t="s">
        <v>497</v>
      </c>
      <c r="J64" s="216" t="s">
        <v>497</v>
      </c>
      <c r="K64" s="216" t="s">
        <v>497</v>
      </c>
      <c r="L64" s="216" t="s">
        <v>497</v>
      </c>
      <c r="M64" s="216" t="s">
        <v>497</v>
      </c>
      <c r="N64" s="216" t="s">
        <v>497</v>
      </c>
      <c r="O64" s="230"/>
    </row>
    <row r="65" spans="1:15" s="46" customFormat="1" ht="18" customHeight="1">
      <c r="A65" s="86" t="s">
        <v>45</v>
      </c>
      <c r="B65" s="84"/>
      <c r="C65" s="216" t="s">
        <v>497</v>
      </c>
      <c r="D65" s="216" t="s">
        <v>497</v>
      </c>
      <c r="E65" s="216" t="s">
        <v>497</v>
      </c>
      <c r="F65" s="216" t="s">
        <v>497</v>
      </c>
      <c r="G65" s="216" t="s">
        <v>497</v>
      </c>
      <c r="H65" s="216" t="s">
        <v>497</v>
      </c>
      <c r="I65" s="216" t="s">
        <v>497</v>
      </c>
      <c r="J65" s="216" t="s">
        <v>497</v>
      </c>
      <c r="K65" s="216" t="s">
        <v>497</v>
      </c>
      <c r="L65" s="216" t="s">
        <v>497</v>
      </c>
      <c r="M65" s="216" t="s">
        <v>497</v>
      </c>
      <c r="N65" s="216" t="s">
        <v>497</v>
      </c>
      <c r="O65" s="230"/>
    </row>
    <row r="66" spans="1:15" s="46" customFormat="1" ht="18" customHeight="1">
      <c r="A66" s="86" t="s">
        <v>46</v>
      </c>
      <c r="B66" s="84"/>
      <c r="C66" s="216" t="s">
        <v>497</v>
      </c>
      <c r="D66" s="216" t="s">
        <v>497</v>
      </c>
      <c r="E66" s="216" t="s">
        <v>497</v>
      </c>
      <c r="F66" s="216" t="s">
        <v>497</v>
      </c>
      <c r="G66" s="216">
        <v>1991608</v>
      </c>
      <c r="H66" s="216">
        <v>86747</v>
      </c>
      <c r="I66" s="216" t="s">
        <v>497</v>
      </c>
      <c r="J66" s="216" t="s">
        <v>497</v>
      </c>
      <c r="K66" s="216" t="s">
        <v>497</v>
      </c>
      <c r="L66" s="216" t="s">
        <v>497</v>
      </c>
      <c r="M66" s="216">
        <v>1991608</v>
      </c>
      <c r="N66" s="216">
        <v>86747</v>
      </c>
      <c r="O66" s="231"/>
    </row>
    <row r="67" spans="1:15" s="46" customFormat="1" ht="18" customHeight="1">
      <c r="A67" s="87" t="s">
        <v>47</v>
      </c>
      <c r="B67" s="246" t="s">
        <v>185</v>
      </c>
      <c r="C67" s="217" t="s">
        <v>497</v>
      </c>
      <c r="D67" s="217" t="s">
        <v>497</v>
      </c>
      <c r="E67" s="217" t="s">
        <v>497</v>
      </c>
      <c r="F67" s="217" t="s">
        <v>497</v>
      </c>
      <c r="G67" s="217" t="s">
        <v>497</v>
      </c>
      <c r="H67" s="217" t="s">
        <v>497</v>
      </c>
      <c r="I67" s="217" t="s">
        <v>497</v>
      </c>
      <c r="J67" s="217" t="s">
        <v>497</v>
      </c>
      <c r="K67" s="217" t="s">
        <v>497</v>
      </c>
      <c r="L67" s="217" t="s">
        <v>497</v>
      </c>
      <c r="M67" s="217" t="s">
        <v>497</v>
      </c>
      <c r="N67" s="217" t="s">
        <v>497</v>
      </c>
      <c r="O67" s="231"/>
    </row>
    <row r="68" spans="1:15" s="46" customFormat="1" ht="30" customHeight="1">
      <c r="A68" s="86" t="s">
        <v>261</v>
      </c>
      <c r="B68" s="90"/>
      <c r="C68" s="216" t="s">
        <v>497</v>
      </c>
      <c r="D68" s="216" t="s">
        <v>497</v>
      </c>
      <c r="E68" s="216" t="s">
        <v>497</v>
      </c>
      <c r="F68" s="216" t="s">
        <v>497</v>
      </c>
      <c r="G68" s="216" t="s">
        <v>497</v>
      </c>
      <c r="H68" s="216" t="s">
        <v>497</v>
      </c>
      <c r="I68" s="216" t="s">
        <v>497</v>
      </c>
      <c r="J68" s="216" t="s">
        <v>497</v>
      </c>
      <c r="K68" s="216" t="s">
        <v>497</v>
      </c>
      <c r="L68" s="216" t="s">
        <v>497</v>
      </c>
      <c r="M68" s="216" t="s">
        <v>497</v>
      </c>
      <c r="N68" s="216" t="s">
        <v>497</v>
      </c>
      <c r="O68" s="231"/>
    </row>
    <row r="69" spans="1:15" s="46" customFormat="1" ht="17.25" customHeight="1">
      <c r="A69" s="86" t="s">
        <v>48</v>
      </c>
      <c r="B69" s="84"/>
      <c r="C69" s="216" t="s">
        <v>497</v>
      </c>
      <c r="D69" s="216" t="s">
        <v>497</v>
      </c>
      <c r="E69" s="216" t="s">
        <v>497</v>
      </c>
      <c r="F69" s="216" t="s">
        <v>497</v>
      </c>
      <c r="G69" s="216">
        <v>292420</v>
      </c>
      <c r="H69" s="216">
        <v>552</v>
      </c>
      <c r="I69" s="216" t="s">
        <v>497</v>
      </c>
      <c r="J69" s="216" t="s">
        <v>497</v>
      </c>
      <c r="K69" s="216" t="s">
        <v>497</v>
      </c>
      <c r="L69" s="216" t="s">
        <v>497</v>
      </c>
      <c r="M69" s="216">
        <v>292420</v>
      </c>
      <c r="N69" s="216">
        <v>552</v>
      </c>
      <c r="O69" s="231"/>
    </row>
    <row r="70" spans="1:15" ht="18" customHeight="1">
      <c r="A70" s="86" t="s">
        <v>49</v>
      </c>
      <c r="B70" s="90" t="s">
        <v>186</v>
      </c>
      <c r="C70" s="216" t="s">
        <v>497</v>
      </c>
      <c r="D70" s="216" t="s">
        <v>497</v>
      </c>
      <c r="E70" s="216" t="s">
        <v>497</v>
      </c>
      <c r="F70" s="216" t="s">
        <v>497</v>
      </c>
      <c r="G70" s="216" t="s">
        <v>497</v>
      </c>
      <c r="H70" s="216" t="s">
        <v>497</v>
      </c>
      <c r="I70" s="216" t="s">
        <v>497</v>
      </c>
      <c r="J70" s="216" t="s">
        <v>497</v>
      </c>
      <c r="K70" s="216" t="s">
        <v>497</v>
      </c>
      <c r="L70" s="216" t="s">
        <v>497</v>
      </c>
      <c r="M70" s="216" t="s">
        <v>497</v>
      </c>
      <c r="N70" s="216" t="s">
        <v>497</v>
      </c>
      <c r="O70" s="230"/>
    </row>
    <row r="71" spans="1:15" ht="18" customHeight="1">
      <c r="A71" s="86" t="s">
        <v>132</v>
      </c>
      <c r="B71" s="90" t="s">
        <v>133</v>
      </c>
      <c r="C71" s="216" t="s">
        <v>497</v>
      </c>
      <c r="D71" s="216">
        <v>929</v>
      </c>
      <c r="E71" s="216" t="s">
        <v>497</v>
      </c>
      <c r="F71" s="216">
        <v>4</v>
      </c>
      <c r="G71" s="216">
        <v>122764</v>
      </c>
      <c r="H71" s="216">
        <v>108911</v>
      </c>
      <c r="I71" s="216" t="s">
        <v>497</v>
      </c>
      <c r="J71" s="216">
        <v>24</v>
      </c>
      <c r="K71" s="216" t="s">
        <v>497</v>
      </c>
      <c r="L71" s="216" t="s">
        <v>497</v>
      </c>
      <c r="M71" s="216">
        <v>122764</v>
      </c>
      <c r="N71" s="216">
        <v>109840</v>
      </c>
      <c r="O71" s="230"/>
    </row>
    <row r="72" spans="1:15" ht="18" customHeight="1">
      <c r="A72" s="86" t="s">
        <v>505</v>
      </c>
      <c r="B72" s="90" t="s">
        <v>506</v>
      </c>
      <c r="C72" s="216">
        <v>404777</v>
      </c>
      <c r="D72" s="216">
        <v>127134</v>
      </c>
      <c r="E72" s="216" t="s">
        <v>497</v>
      </c>
      <c r="F72" s="216">
        <v>14083</v>
      </c>
      <c r="G72" s="216">
        <v>855820</v>
      </c>
      <c r="H72" s="216">
        <v>320564</v>
      </c>
      <c r="I72" s="216" t="s">
        <v>497</v>
      </c>
      <c r="J72" s="216">
        <v>10787</v>
      </c>
      <c r="K72" s="216" t="s">
        <v>497</v>
      </c>
      <c r="L72" s="216" t="s">
        <v>497</v>
      </c>
      <c r="M72" s="216">
        <v>1260597</v>
      </c>
      <c r="N72" s="216">
        <v>447698</v>
      </c>
      <c r="O72" s="230"/>
    </row>
    <row r="73" spans="1:15" ht="30" customHeight="1">
      <c r="A73" s="239" t="s">
        <v>610</v>
      </c>
      <c r="B73" s="90" t="s">
        <v>554</v>
      </c>
      <c r="C73" s="216">
        <v>1025369</v>
      </c>
      <c r="D73" s="216">
        <v>100860</v>
      </c>
      <c r="E73" s="216" t="s">
        <v>497</v>
      </c>
      <c r="F73" s="216" t="s">
        <v>497</v>
      </c>
      <c r="G73" s="216" t="s">
        <v>497</v>
      </c>
      <c r="H73" s="216" t="s">
        <v>497</v>
      </c>
      <c r="I73" s="216" t="s">
        <v>497</v>
      </c>
      <c r="J73" s="216" t="s">
        <v>497</v>
      </c>
      <c r="K73" s="216" t="s">
        <v>497</v>
      </c>
      <c r="L73" s="216" t="s">
        <v>497</v>
      </c>
      <c r="M73" s="216">
        <v>1025369</v>
      </c>
      <c r="N73" s="216">
        <v>100860</v>
      </c>
      <c r="O73" s="230"/>
    </row>
    <row r="74" spans="1:15" ht="18" customHeight="1">
      <c r="A74" s="86" t="s">
        <v>555</v>
      </c>
      <c r="B74" s="90" t="s">
        <v>127</v>
      </c>
      <c r="C74" s="216">
        <v>611</v>
      </c>
      <c r="D74" s="216">
        <v>2670</v>
      </c>
      <c r="E74" s="216" t="s">
        <v>497</v>
      </c>
      <c r="F74" s="216" t="s">
        <v>497</v>
      </c>
      <c r="G74" s="216" t="s">
        <v>497</v>
      </c>
      <c r="H74" s="216" t="s">
        <v>497</v>
      </c>
      <c r="I74" s="216" t="s">
        <v>497</v>
      </c>
      <c r="J74" s="216" t="s">
        <v>497</v>
      </c>
      <c r="K74" s="216" t="s">
        <v>497</v>
      </c>
      <c r="L74" s="216" t="s">
        <v>497</v>
      </c>
      <c r="M74" s="216">
        <v>611</v>
      </c>
      <c r="N74" s="216">
        <v>2670</v>
      </c>
      <c r="O74" s="230"/>
    </row>
    <row r="75" spans="1:15" ht="18" customHeight="1">
      <c r="A75" s="86" t="s">
        <v>466</v>
      </c>
      <c r="B75" s="90"/>
      <c r="C75" s="216" t="s">
        <v>497</v>
      </c>
      <c r="D75" s="216" t="s">
        <v>497</v>
      </c>
      <c r="E75" s="216" t="s">
        <v>497</v>
      </c>
      <c r="F75" s="216" t="s">
        <v>497</v>
      </c>
      <c r="G75" s="216" t="s">
        <v>497</v>
      </c>
      <c r="H75" s="216" t="s">
        <v>497</v>
      </c>
      <c r="I75" s="216" t="s">
        <v>497</v>
      </c>
      <c r="J75" s="216" t="s">
        <v>497</v>
      </c>
      <c r="K75" s="216" t="s">
        <v>497</v>
      </c>
      <c r="L75" s="216" t="s">
        <v>497</v>
      </c>
      <c r="M75" s="216" t="s">
        <v>497</v>
      </c>
      <c r="N75" s="216" t="s">
        <v>497</v>
      </c>
      <c r="O75" s="230"/>
    </row>
    <row r="76" spans="1:15" ht="18" customHeight="1">
      <c r="A76" s="86" t="s">
        <v>556</v>
      </c>
      <c r="B76" s="84"/>
      <c r="C76" s="216" t="s">
        <v>497</v>
      </c>
      <c r="D76" s="216" t="s">
        <v>497</v>
      </c>
      <c r="E76" s="216" t="s">
        <v>497</v>
      </c>
      <c r="F76" s="216" t="s">
        <v>497</v>
      </c>
      <c r="G76" s="216">
        <v>755972</v>
      </c>
      <c r="H76" s="216">
        <v>736316</v>
      </c>
      <c r="I76" s="216" t="s">
        <v>497</v>
      </c>
      <c r="J76" s="216" t="s">
        <v>497</v>
      </c>
      <c r="K76" s="216" t="s">
        <v>497</v>
      </c>
      <c r="L76" s="216" t="s">
        <v>497</v>
      </c>
      <c r="M76" s="216">
        <v>755972</v>
      </c>
      <c r="N76" s="216">
        <v>736316</v>
      </c>
      <c r="O76" s="230"/>
    </row>
    <row r="77" spans="1:15" ht="18" customHeight="1">
      <c r="A77" s="86" t="s">
        <v>52</v>
      </c>
      <c r="B77" s="90"/>
      <c r="C77" s="216">
        <v>6234</v>
      </c>
      <c r="D77" s="216">
        <v>52578</v>
      </c>
      <c r="E77" s="216" t="s">
        <v>497</v>
      </c>
      <c r="F77" s="216" t="s">
        <v>497</v>
      </c>
      <c r="G77" s="216">
        <v>160316</v>
      </c>
      <c r="H77" s="216">
        <v>526549</v>
      </c>
      <c r="I77" s="216" t="s">
        <v>497</v>
      </c>
      <c r="J77" s="216" t="s">
        <v>497</v>
      </c>
      <c r="K77" s="216" t="s">
        <v>497</v>
      </c>
      <c r="L77" s="216" t="s">
        <v>497</v>
      </c>
      <c r="M77" s="216">
        <v>166550</v>
      </c>
      <c r="N77" s="216">
        <v>579127</v>
      </c>
      <c r="O77" s="230"/>
    </row>
    <row r="78" spans="1:14" ht="18" customHeight="1">
      <c r="A78" s="86" t="s">
        <v>6</v>
      </c>
      <c r="B78" s="84" t="s">
        <v>6</v>
      </c>
      <c r="C78" s="218"/>
      <c r="D78" s="218"/>
      <c r="E78" s="218"/>
      <c r="F78" s="218"/>
      <c r="G78" s="218"/>
      <c r="H78" s="218"/>
      <c r="I78" s="218"/>
      <c r="J78" s="218"/>
      <c r="K78" s="218"/>
      <c r="L78" s="218"/>
      <c r="M78" s="218"/>
      <c r="N78" s="218"/>
    </row>
    <row r="79" spans="1:14" ht="16.5" hidden="1">
      <c r="A79" s="86" t="s">
        <v>6</v>
      </c>
      <c r="B79" s="84" t="s">
        <v>6</v>
      </c>
      <c r="C79" s="25">
        <v>2805</v>
      </c>
      <c r="D79" s="25">
        <v>21672</v>
      </c>
      <c r="E79" s="25" t="s">
        <v>497</v>
      </c>
      <c r="F79" s="25" t="s">
        <v>497</v>
      </c>
      <c r="G79" s="25">
        <v>180469</v>
      </c>
      <c r="H79" s="25">
        <v>468319</v>
      </c>
      <c r="I79" s="25" t="s">
        <v>497</v>
      </c>
      <c r="J79" s="25" t="s">
        <v>497</v>
      </c>
      <c r="K79" s="25" t="s">
        <v>497</v>
      </c>
      <c r="L79" s="25" t="s">
        <v>497</v>
      </c>
      <c r="M79" s="25">
        <v>183274</v>
      </c>
      <c r="N79" s="25">
        <v>489991</v>
      </c>
    </row>
    <row r="80" spans="1:14" ht="16.5" hidden="1">
      <c r="A80" s="86" t="s">
        <v>6</v>
      </c>
      <c r="B80" s="84" t="s">
        <v>6</v>
      </c>
      <c r="C80" s="25" t="s">
        <v>497</v>
      </c>
      <c r="D80" s="25">
        <v>36066</v>
      </c>
      <c r="E80" s="25">
        <v>102372</v>
      </c>
      <c r="F80" s="25" t="s">
        <v>497</v>
      </c>
      <c r="G80" s="25" t="s">
        <v>497</v>
      </c>
      <c r="H80" s="25" t="s">
        <v>497</v>
      </c>
      <c r="I80" s="25" t="s">
        <v>497</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557</v>
      </c>
      <c r="B83" s="91" t="s">
        <v>187</v>
      </c>
      <c r="C83" s="235">
        <f aca="true" t="shared" si="0" ref="C83:N83">SUM(C14:C77)</f>
        <v>12902702</v>
      </c>
      <c r="D83" s="235">
        <f t="shared" si="0"/>
        <v>11151330</v>
      </c>
      <c r="E83" s="235">
        <f t="shared" si="0"/>
        <v>1</v>
      </c>
      <c r="F83" s="235">
        <f t="shared" si="0"/>
        <v>248886</v>
      </c>
      <c r="G83" s="235">
        <f t="shared" si="0"/>
        <v>26934926</v>
      </c>
      <c r="H83" s="235">
        <f t="shared" si="0"/>
        <v>9172311</v>
      </c>
      <c r="I83" s="235">
        <f t="shared" si="0"/>
        <v>0</v>
      </c>
      <c r="J83" s="235">
        <f t="shared" si="0"/>
        <v>89782</v>
      </c>
      <c r="K83" s="235">
        <f t="shared" si="0"/>
        <v>0</v>
      </c>
      <c r="L83" s="235">
        <f t="shared" si="0"/>
        <v>256463</v>
      </c>
      <c r="M83" s="235">
        <f t="shared" si="0"/>
        <v>39837628</v>
      </c>
      <c r="N83" s="235">
        <f t="shared" si="0"/>
        <v>20580104</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54">
      <selection activeCell="C77" sqref="C77"/>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9" t="s">
        <v>240</v>
      </c>
      <c r="B3" s="309"/>
      <c r="C3" s="310"/>
      <c r="D3" s="310"/>
      <c r="E3" s="310"/>
      <c r="F3" s="310"/>
    </row>
    <row r="4" spans="1:6" ht="42" customHeight="1">
      <c r="A4" s="309" t="s">
        <v>651</v>
      </c>
      <c r="B4" s="309"/>
      <c r="C4" s="310"/>
      <c r="D4" s="310"/>
      <c r="E4" s="310"/>
      <c r="F4" s="310"/>
    </row>
    <row r="5" spans="1:2" ht="6" customHeight="1">
      <c r="A5" s="14"/>
      <c r="B5" s="14"/>
    </row>
    <row r="6" spans="1:2" ht="33" customHeight="1">
      <c r="A6" s="109" t="s">
        <v>241</v>
      </c>
      <c r="B6" s="109"/>
    </row>
    <row r="7" spans="1:3" ht="33" customHeight="1">
      <c r="A7" s="311" t="s">
        <v>242</v>
      </c>
      <c r="B7" s="311"/>
      <c r="C7" s="311"/>
    </row>
    <row r="8" spans="1:3" ht="15" customHeight="1">
      <c r="A8" s="238"/>
      <c r="B8" s="238"/>
      <c r="C8" s="238"/>
    </row>
    <row r="9" spans="1:6" ht="31.5" customHeight="1">
      <c r="A9" s="80"/>
      <c r="B9" s="110"/>
      <c r="C9" s="93" t="s">
        <v>243</v>
      </c>
      <c r="D9" s="93" t="s">
        <v>244</v>
      </c>
      <c r="E9" s="93" t="s">
        <v>193</v>
      </c>
      <c r="F9" s="111" t="s">
        <v>245</v>
      </c>
    </row>
    <row r="10" spans="1:6" ht="13.5" customHeight="1">
      <c r="A10" s="81"/>
      <c r="B10" s="23"/>
      <c r="C10" s="17" t="s">
        <v>2</v>
      </c>
      <c r="D10" s="17" t="s">
        <v>3</v>
      </c>
      <c r="E10" s="17" t="s">
        <v>51</v>
      </c>
      <c r="F10" s="18" t="s">
        <v>4</v>
      </c>
    </row>
    <row r="11" spans="1:6" ht="30.75" customHeight="1">
      <c r="A11" s="85" t="s">
        <v>5</v>
      </c>
      <c r="B11" s="89" t="s">
        <v>159</v>
      </c>
      <c r="C11" s="19"/>
      <c r="D11" s="19"/>
      <c r="E11" s="94" t="s">
        <v>246</v>
      </c>
      <c r="F11" s="112" t="s">
        <v>246</v>
      </c>
    </row>
    <row r="12" spans="1:6" ht="30" customHeight="1">
      <c r="A12" s="92" t="s">
        <v>9</v>
      </c>
      <c r="B12" s="84"/>
      <c r="C12" s="219" t="s">
        <v>497</v>
      </c>
      <c r="D12" s="219" t="s">
        <v>497</v>
      </c>
      <c r="E12" s="219" t="s">
        <v>497</v>
      </c>
      <c r="F12" s="219" t="s">
        <v>497</v>
      </c>
    </row>
    <row r="13" spans="1:6" ht="18" customHeight="1">
      <c r="A13" s="86" t="s">
        <v>11</v>
      </c>
      <c r="B13" s="90" t="s">
        <v>160</v>
      </c>
      <c r="C13" s="220">
        <v>420</v>
      </c>
      <c r="D13" s="220">
        <v>24292</v>
      </c>
      <c r="E13" s="220" t="s">
        <v>497</v>
      </c>
      <c r="F13" s="220">
        <v>23313</v>
      </c>
    </row>
    <row r="14" spans="1:6" ht="18" customHeight="1">
      <c r="A14" s="86" t="s">
        <v>10</v>
      </c>
      <c r="B14" s="90" t="s">
        <v>161</v>
      </c>
      <c r="C14" s="220" t="s">
        <v>497</v>
      </c>
      <c r="D14" s="220" t="s">
        <v>497</v>
      </c>
      <c r="E14" s="220" t="s">
        <v>497</v>
      </c>
      <c r="F14" s="220" t="s">
        <v>497</v>
      </c>
    </row>
    <row r="15" spans="1:6" ht="18" customHeight="1">
      <c r="A15" s="86" t="s">
        <v>12</v>
      </c>
      <c r="B15" s="90" t="s">
        <v>162</v>
      </c>
      <c r="C15" s="220">
        <v>36</v>
      </c>
      <c r="D15" s="220">
        <v>3977</v>
      </c>
      <c r="E15" s="220" t="s">
        <v>497</v>
      </c>
      <c r="F15" s="220">
        <v>579</v>
      </c>
    </row>
    <row r="16" spans="1:6" ht="18" customHeight="1">
      <c r="A16" s="86" t="s">
        <v>13</v>
      </c>
      <c r="B16" s="90" t="s">
        <v>163</v>
      </c>
      <c r="C16" s="220">
        <v>37</v>
      </c>
      <c r="D16" s="220">
        <v>45909</v>
      </c>
      <c r="E16" s="220" t="s">
        <v>497</v>
      </c>
      <c r="F16" s="220">
        <v>13392</v>
      </c>
    </row>
    <row r="17" spans="1:6" ht="30" customHeight="1">
      <c r="A17" s="86" t="s">
        <v>508</v>
      </c>
      <c r="B17" s="90" t="s">
        <v>521</v>
      </c>
      <c r="C17" s="220" t="s">
        <v>497</v>
      </c>
      <c r="D17" s="220" t="s">
        <v>497</v>
      </c>
      <c r="E17" s="220" t="s">
        <v>497</v>
      </c>
      <c r="F17" s="220" t="s">
        <v>497</v>
      </c>
    </row>
    <row r="18" spans="1:6" ht="18" customHeight="1">
      <c r="A18" s="86" t="s">
        <v>546</v>
      </c>
      <c r="B18" s="90" t="s">
        <v>547</v>
      </c>
      <c r="C18" s="220" t="s">
        <v>497</v>
      </c>
      <c r="D18" s="220" t="s">
        <v>497</v>
      </c>
      <c r="E18" s="220" t="s">
        <v>497</v>
      </c>
      <c r="F18" s="220" t="s">
        <v>497</v>
      </c>
    </row>
    <row r="19" spans="1:6" ht="18" customHeight="1">
      <c r="A19" s="86" t="s">
        <v>14</v>
      </c>
      <c r="B19" s="90" t="s">
        <v>164</v>
      </c>
      <c r="C19" s="220" t="s">
        <v>497</v>
      </c>
      <c r="D19" s="220" t="s">
        <v>497</v>
      </c>
      <c r="E19" s="220" t="s">
        <v>497</v>
      </c>
      <c r="F19" s="220" t="s">
        <v>497</v>
      </c>
    </row>
    <row r="20" spans="1:6" ht="18" customHeight="1">
      <c r="A20" s="86" t="s">
        <v>15</v>
      </c>
      <c r="B20" s="90" t="s">
        <v>165</v>
      </c>
      <c r="C20" s="220">
        <v>180</v>
      </c>
      <c r="D20" s="220">
        <v>6005</v>
      </c>
      <c r="E20" s="220" t="s">
        <v>497</v>
      </c>
      <c r="F20" s="220">
        <v>6799</v>
      </c>
    </row>
    <row r="21" spans="1:6" ht="18" customHeight="1">
      <c r="A21" s="86" t="s">
        <v>16</v>
      </c>
      <c r="B21" s="90" t="s">
        <v>166</v>
      </c>
      <c r="C21" s="220" t="s">
        <v>497</v>
      </c>
      <c r="D21" s="220" t="s">
        <v>497</v>
      </c>
      <c r="E21" s="220" t="s">
        <v>497</v>
      </c>
      <c r="F21" s="220" t="s">
        <v>497</v>
      </c>
    </row>
    <row r="22" spans="1:6" ht="30" customHeight="1">
      <c r="A22" s="86" t="s">
        <v>537</v>
      </c>
      <c r="B22" s="90" t="s">
        <v>538</v>
      </c>
      <c r="C22" s="220" t="s">
        <v>497</v>
      </c>
      <c r="D22" s="220" t="s">
        <v>497</v>
      </c>
      <c r="E22" s="220" t="s">
        <v>497</v>
      </c>
      <c r="F22" s="220" t="s">
        <v>497</v>
      </c>
    </row>
    <row r="23" spans="1:6" ht="18" customHeight="1">
      <c r="A23" s="86" t="s">
        <v>624</v>
      </c>
      <c r="B23" s="90" t="s">
        <v>623</v>
      </c>
      <c r="C23" s="220" t="s">
        <v>497</v>
      </c>
      <c r="D23" s="220" t="s">
        <v>497</v>
      </c>
      <c r="E23" s="220" t="s">
        <v>497</v>
      </c>
      <c r="F23" s="220" t="s">
        <v>497</v>
      </c>
    </row>
    <row r="24" spans="1:6" ht="18" customHeight="1">
      <c r="A24" s="86" t="s">
        <v>17</v>
      </c>
      <c r="B24" s="90" t="s">
        <v>167</v>
      </c>
      <c r="C24" s="220">
        <v>16</v>
      </c>
      <c r="D24" s="220">
        <v>1906</v>
      </c>
      <c r="E24" s="220" t="s">
        <v>497</v>
      </c>
      <c r="F24" s="220">
        <v>554</v>
      </c>
    </row>
    <row r="25" spans="1:6" ht="18" customHeight="1">
      <c r="A25" s="86" t="s">
        <v>18</v>
      </c>
      <c r="B25" s="90" t="s">
        <v>168</v>
      </c>
      <c r="C25" s="220">
        <v>32</v>
      </c>
      <c r="D25" s="220">
        <v>12234</v>
      </c>
      <c r="E25" s="220" t="s">
        <v>497</v>
      </c>
      <c r="F25" s="220">
        <v>12801</v>
      </c>
    </row>
    <row r="26" spans="1:6" ht="18" customHeight="1" hidden="1">
      <c r="A26" s="86" t="s">
        <v>19</v>
      </c>
      <c r="B26" s="84"/>
      <c r="C26" s="220" t="s">
        <v>497</v>
      </c>
      <c r="D26" s="220" t="s">
        <v>497</v>
      </c>
      <c r="E26" s="220" t="s">
        <v>497</v>
      </c>
      <c r="F26" s="220" t="s">
        <v>497</v>
      </c>
    </row>
    <row r="27" spans="1:6" ht="18" customHeight="1">
      <c r="A27" s="86" t="s">
        <v>20</v>
      </c>
      <c r="B27" s="90" t="s">
        <v>169</v>
      </c>
      <c r="C27" s="220" t="s">
        <v>497</v>
      </c>
      <c r="D27" s="220" t="s">
        <v>497</v>
      </c>
      <c r="E27" s="220" t="s">
        <v>497</v>
      </c>
      <c r="F27" s="220" t="s">
        <v>497</v>
      </c>
    </row>
    <row r="28" spans="1:6" ht="30" customHeight="1">
      <c r="A28" s="86" t="s">
        <v>21</v>
      </c>
      <c r="B28" s="90" t="s">
        <v>170</v>
      </c>
      <c r="C28" s="220">
        <v>10</v>
      </c>
      <c r="D28" s="220">
        <v>207</v>
      </c>
      <c r="E28" s="220" t="s">
        <v>497</v>
      </c>
      <c r="F28" s="220">
        <v>293</v>
      </c>
    </row>
    <row r="29" spans="1:6" ht="18" customHeight="1">
      <c r="A29" s="86" t="s">
        <v>548</v>
      </c>
      <c r="B29" s="90" t="s">
        <v>522</v>
      </c>
      <c r="C29" s="220">
        <v>4</v>
      </c>
      <c r="D29" s="220">
        <v>36</v>
      </c>
      <c r="E29" s="220" t="s">
        <v>497</v>
      </c>
      <c r="F29" s="220">
        <v>1560</v>
      </c>
    </row>
    <row r="30" spans="1:6" ht="18" customHeight="1">
      <c r="A30" s="86" t="s">
        <v>22</v>
      </c>
      <c r="B30" s="84"/>
      <c r="C30" s="220" t="s">
        <v>497</v>
      </c>
      <c r="D30" s="220" t="s">
        <v>497</v>
      </c>
      <c r="E30" s="220" t="s">
        <v>497</v>
      </c>
      <c r="F30" s="220" t="s">
        <v>497</v>
      </c>
    </row>
    <row r="31" spans="1:6" ht="18" customHeight="1">
      <c r="A31" s="86" t="s">
        <v>23</v>
      </c>
      <c r="B31" s="84"/>
      <c r="C31" s="220" t="s">
        <v>497</v>
      </c>
      <c r="D31" s="220" t="s">
        <v>497</v>
      </c>
      <c r="E31" s="220" t="s">
        <v>497</v>
      </c>
      <c r="F31" s="220" t="s">
        <v>497</v>
      </c>
    </row>
    <row r="32" spans="1:6" ht="18" customHeight="1">
      <c r="A32" s="86" t="s">
        <v>24</v>
      </c>
      <c r="B32" s="90" t="s">
        <v>171</v>
      </c>
      <c r="C32" s="220" t="s">
        <v>497</v>
      </c>
      <c r="D32" s="220" t="s">
        <v>497</v>
      </c>
      <c r="E32" s="220" t="s">
        <v>497</v>
      </c>
      <c r="F32" s="220" t="s">
        <v>497</v>
      </c>
    </row>
    <row r="33" spans="1:6" ht="30" customHeight="1">
      <c r="A33" s="86" t="s">
        <v>25</v>
      </c>
      <c r="B33" s="90" t="s">
        <v>172</v>
      </c>
      <c r="C33" s="220">
        <v>2</v>
      </c>
      <c r="D33" s="220">
        <v>59819</v>
      </c>
      <c r="E33" s="220" t="s">
        <v>497</v>
      </c>
      <c r="F33" s="220" t="s">
        <v>497</v>
      </c>
    </row>
    <row r="34" spans="1:6" ht="18" customHeight="1">
      <c r="A34" s="86" t="s">
        <v>274</v>
      </c>
      <c r="B34" s="90"/>
      <c r="C34" s="220" t="s">
        <v>497</v>
      </c>
      <c r="D34" s="220" t="s">
        <v>497</v>
      </c>
      <c r="E34" s="220" t="s">
        <v>497</v>
      </c>
      <c r="F34" s="220" t="s">
        <v>497</v>
      </c>
    </row>
    <row r="35" spans="1:6" s="46" customFormat="1" ht="18" customHeight="1">
      <c r="A35" s="86" t="s">
        <v>611</v>
      </c>
      <c r="B35" s="90" t="s">
        <v>534</v>
      </c>
      <c r="C35" s="220">
        <v>28</v>
      </c>
      <c r="D35" s="220">
        <v>1008</v>
      </c>
      <c r="E35" s="220" t="s">
        <v>497</v>
      </c>
      <c r="F35" s="220">
        <v>364</v>
      </c>
    </row>
    <row r="36" spans="1:6" s="46" customFormat="1" ht="18" customHeight="1">
      <c r="A36" s="86" t="s">
        <v>268</v>
      </c>
      <c r="B36" s="90" t="s">
        <v>463</v>
      </c>
      <c r="C36" s="220" t="s">
        <v>497</v>
      </c>
      <c r="D36" s="220" t="s">
        <v>497</v>
      </c>
      <c r="E36" s="220" t="s">
        <v>497</v>
      </c>
      <c r="F36" s="220" t="s">
        <v>497</v>
      </c>
    </row>
    <row r="37" spans="1:6" s="46" customFormat="1" ht="18" customHeight="1">
      <c r="A37" s="87" t="s">
        <v>26</v>
      </c>
      <c r="B37" s="240"/>
      <c r="C37" s="221" t="s">
        <v>497</v>
      </c>
      <c r="D37" s="221" t="s">
        <v>497</v>
      </c>
      <c r="E37" s="221" t="s">
        <v>497</v>
      </c>
      <c r="F37" s="221" t="s">
        <v>497</v>
      </c>
    </row>
    <row r="38" spans="1:6" s="46" customFormat="1" ht="30" customHeight="1">
      <c r="A38" s="86" t="s">
        <v>619</v>
      </c>
      <c r="B38" s="90" t="s">
        <v>620</v>
      </c>
      <c r="C38" s="220">
        <v>10</v>
      </c>
      <c r="D38" s="220">
        <v>529</v>
      </c>
      <c r="E38" s="220" t="s">
        <v>497</v>
      </c>
      <c r="F38" s="220">
        <v>200</v>
      </c>
    </row>
    <row r="39" spans="1:6" s="46" customFormat="1" ht="18" customHeight="1">
      <c r="A39" s="86" t="s">
        <v>27</v>
      </c>
      <c r="B39" s="84"/>
      <c r="C39" s="220" t="s">
        <v>497</v>
      </c>
      <c r="D39" s="220" t="s">
        <v>497</v>
      </c>
      <c r="E39" s="220" t="s">
        <v>497</v>
      </c>
      <c r="F39" s="220" t="s">
        <v>497</v>
      </c>
    </row>
    <row r="40" spans="1:6" ht="18" customHeight="1">
      <c r="A40" s="86" t="s">
        <v>28</v>
      </c>
      <c r="B40" s="90" t="s">
        <v>173</v>
      </c>
      <c r="C40" s="220">
        <v>1</v>
      </c>
      <c r="D40" s="220">
        <v>14</v>
      </c>
      <c r="E40" s="220" t="s">
        <v>497</v>
      </c>
      <c r="F40" s="220">
        <v>75</v>
      </c>
    </row>
    <row r="41" spans="1:6" ht="18" customHeight="1">
      <c r="A41" s="86" t="s">
        <v>29</v>
      </c>
      <c r="B41" s="90" t="s">
        <v>174</v>
      </c>
      <c r="C41" s="220">
        <v>8</v>
      </c>
      <c r="D41" s="220">
        <v>12</v>
      </c>
      <c r="E41" s="220" t="s">
        <v>497</v>
      </c>
      <c r="F41" s="220">
        <v>2</v>
      </c>
    </row>
    <row r="42" spans="1:6" ht="18" customHeight="1">
      <c r="A42" s="86" t="s">
        <v>30</v>
      </c>
      <c r="B42" s="90" t="s">
        <v>175</v>
      </c>
      <c r="C42" s="220">
        <v>45</v>
      </c>
      <c r="D42" s="220">
        <v>4316</v>
      </c>
      <c r="E42" s="220" t="s">
        <v>497</v>
      </c>
      <c r="F42" s="220">
        <v>2745</v>
      </c>
    </row>
    <row r="43" spans="1:6" ht="30" customHeight="1">
      <c r="A43" s="86" t="s">
        <v>31</v>
      </c>
      <c r="B43" s="84" t="s">
        <v>518</v>
      </c>
      <c r="C43" s="220">
        <v>69</v>
      </c>
      <c r="D43" s="220">
        <v>2411</v>
      </c>
      <c r="E43" s="220" t="s">
        <v>497</v>
      </c>
      <c r="F43" s="220">
        <v>5175</v>
      </c>
    </row>
    <row r="44" spans="1:6" ht="18" customHeight="1">
      <c r="A44" s="86" t="s">
        <v>273</v>
      </c>
      <c r="B44" s="90" t="s">
        <v>549</v>
      </c>
      <c r="C44" s="220" t="s">
        <v>497</v>
      </c>
      <c r="D44" s="220" t="s">
        <v>497</v>
      </c>
      <c r="E44" s="220" t="s">
        <v>497</v>
      </c>
      <c r="F44" s="220" t="s">
        <v>497</v>
      </c>
    </row>
    <row r="45" spans="1:6" ht="18" customHeight="1">
      <c r="A45" s="86" t="s">
        <v>32</v>
      </c>
      <c r="B45" s="90" t="s">
        <v>176</v>
      </c>
      <c r="C45" s="220">
        <v>158</v>
      </c>
      <c r="D45" s="220">
        <v>11370</v>
      </c>
      <c r="E45" s="220" t="s">
        <v>497</v>
      </c>
      <c r="F45" s="220">
        <v>7164</v>
      </c>
    </row>
    <row r="46" spans="1:6" ht="18" customHeight="1" hidden="1">
      <c r="A46" s="86" t="s">
        <v>33</v>
      </c>
      <c r="B46" s="90" t="s">
        <v>177</v>
      </c>
      <c r="C46" s="220" t="s">
        <v>497</v>
      </c>
      <c r="D46" s="220" t="s">
        <v>497</v>
      </c>
      <c r="E46" s="220" t="s">
        <v>497</v>
      </c>
      <c r="F46" s="220" t="s">
        <v>497</v>
      </c>
    </row>
    <row r="47" spans="1:6" ht="18" customHeight="1" hidden="1">
      <c r="A47" s="86" t="s">
        <v>34</v>
      </c>
      <c r="B47" s="90" t="s">
        <v>178</v>
      </c>
      <c r="C47" s="220" t="s">
        <v>497</v>
      </c>
      <c r="D47" s="220" t="s">
        <v>497</v>
      </c>
      <c r="E47" s="220" t="s">
        <v>497</v>
      </c>
      <c r="F47" s="220" t="s">
        <v>497</v>
      </c>
    </row>
    <row r="48" spans="1:6" ht="18" customHeight="1">
      <c r="A48" s="86" t="s">
        <v>35</v>
      </c>
      <c r="B48" s="90" t="s">
        <v>179</v>
      </c>
      <c r="C48" s="220">
        <v>1832</v>
      </c>
      <c r="D48" s="220">
        <v>20755</v>
      </c>
      <c r="E48" s="220" t="s">
        <v>497</v>
      </c>
      <c r="F48" s="220">
        <v>54679</v>
      </c>
    </row>
    <row r="49" spans="1:6" ht="18" customHeight="1">
      <c r="A49" s="86" t="s">
        <v>36</v>
      </c>
      <c r="B49" s="84"/>
      <c r="C49" s="220" t="s">
        <v>497</v>
      </c>
      <c r="D49" s="220" t="s">
        <v>497</v>
      </c>
      <c r="E49" s="220" t="s">
        <v>497</v>
      </c>
      <c r="F49" s="220" t="s">
        <v>497</v>
      </c>
    </row>
    <row r="50" spans="1:6" ht="30" customHeight="1">
      <c r="A50" s="86" t="s">
        <v>37</v>
      </c>
      <c r="B50" s="90" t="s">
        <v>461</v>
      </c>
      <c r="C50" s="220">
        <v>225</v>
      </c>
      <c r="D50" s="220">
        <v>5253</v>
      </c>
      <c r="E50" s="220" t="s">
        <v>497</v>
      </c>
      <c r="F50" s="220">
        <v>13625</v>
      </c>
    </row>
    <row r="51" spans="1:6" ht="18" customHeight="1">
      <c r="A51" s="86" t="s">
        <v>630</v>
      </c>
      <c r="B51" s="90" t="s">
        <v>631</v>
      </c>
      <c r="C51" s="220" t="s">
        <v>497</v>
      </c>
      <c r="D51" s="220" t="s">
        <v>497</v>
      </c>
      <c r="E51" s="220" t="s">
        <v>497</v>
      </c>
      <c r="F51" s="220" t="s">
        <v>497</v>
      </c>
    </row>
    <row r="52" spans="1:6" ht="18" customHeight="1">
      <c r="A52" s="86" t="s">
        <v>38</v>
      </c>
      <c r="B52" s="90" t="s">
        <v>180</v>
      </c>
      <c r="C52" s="220" t="s">
        <v>497</v>
      </c>
      <c r="D52" s="220" t="s">
        <v>497</v>
      </c>
      <c r="E52" s="220" t="s">
        <v>497</v>
      </c>
      <c r="F52" s="220" t="s">
        <v>497</v>
      </c>
    </row>
    <row r="53" spans="1:6" ht="18" customHeight="1">
      <c r="A53" s="86" t="s">
        <v>53</v>
      </c>
      <c r="B53" s="84"/>
      <c r="C53" s="220" t="s">
        <v>497</v>
      </c>
      <c r="D53" s="220" t="s">
        <v>497</v>
      </c>
      <c r="E53" s="220" t="s">
        <v>497</v>
      </c>
      <c r="F53" s="220" t="s">
        <v>497</v>
      </c>
    </row>
    <row r="54" spans="1:6" ht="18" customHeight="1">
      <c r="A54" s="86" t="s">
        <v>39</v>
      </c>
      <c r="B54" s="90" t="s">
        <v>181</v>
      </c>
      <c r="C54" s="220" t="s">
        <v>497</v>
      </c>
      <c r="D54" s="220" t="s">
        <v>497</v>
      </c>
      <c r="E54" s="220" t="s">
        <v>497</v>
      </c>
      <c r="F54" s="220" t="s">
        <v>497</v>
      </c>
    </row>
    <row r="55" spans="1:6" ht="30" customHeight="1">
      <c r="A55" s="86" t="s">
        <v>40</v>
      </c>
      <c r="B55" s="84"/>
      <c r="C55" s="220" t="s">
        <v>497</v>
      </c>
      <c r="D55" s="220" t="s">
        <v>497</v>
      </c>
      <c r="E55" s="220" t="s">
        <v>497</v>
      </c>
      <c r="F55" s="220" t="s">
        <v>497</v>
      </c>
    </row>
    <row r="56" spans="1:6" ht="18" customHeight="1">
      <c r="A56" s="86" t="s">
        <v>41</v>
      </c>
      <c r="B56" s="90" t="s">
        <v>182</v>
      </c>
      <c r="C56" s="220" t="s">
        <v>497</v>
      </c>
      <c r="D56" s="220" t="s">
        <v>497</v>
      </c>
      <c r="E56" s="220" t="s">
        <v>497</v>
      </c>
      <c r="F56" s="220" t="s">
        <v>497</v>
      </c>
    </row>
    <row r="57" spans="1:6" ht="18" customHeight="1">
      <c r="A57" s="86" t="s">
        <v>495</v>
      </c>
      <c r="B57" s="84"/>
      <c r="C57" s="220" t="s">
        <v>497</v>
      </c>
      <c r="D57" s="220" t="s">
        <v>497</v>
      </c>
      <c r="E57" s="220" t="s">
        <v>497</v>
      </c>
      <c r="F57" s="220" t="s">
        <v>497</v>
      </c>
    </row>
    <row r="58" spans="1:6" s="46" customFormat="1" ht="18" customHeight="1">
      <c r="A58" s="86" t="s">
        <v>550</v>
      </c>
      <c r="B58" s="84"/>
      <c r="C58" s="220" t="s">
        <v>497</v>
      </c>
      <c r="D58" s="220" t="s">
        <v>497</v>
      </c>
      <c r="E58" s="220" t="s">
        <v>497</v>
      </c>
      <c r="F58" s="220" t="s">
        <v>497</v>
      </c>
    </row>
    <row r="59" spans="1:6" s="46" customFormat="1" ht="18" customHeight="1">
      <c r="A59" s="86" t="s">
        <v>551</v>
      </c>
      <c r="B59" s="90" t="s">
        <v>552</v>
      </c>
      <c r="C59" s="220" t="s">
        <v>497</v>
      </c>
      <c r="D59" s="220" t="s">
        <v>497</v>
      </c>
      <c r="E59" s="220" t="s">
        <v>497</v>
      </c>
      <c r="F59" s="220" t="s">
        <v>497</v>
      </c>
    </row>
    <row r="60" spans="1:6" s="46" customFormat="1" ht="30" customHeight="1">
      <c r="A60" s="86" t="s">
        <v>493</v>
      </c>
      <c r="B60" s="90" t="s">
        <v>183</v>
      </c>
      <c r="C60" s="220">
        <v>55</v>
      </c>
      <c r="D60" s="220">
        <v>1671</v>
      </c>
      <c r="E60" s="220" t="s">
        <v>497</v>
      </c>
      <c r="F60" s="220">
        <v>842</v>
      </c>
    </row>
    <row r="61" spans="1:6" ht="18" customHeight="1" hidden="1">
      <c r="A61" s="86" t="s">
        <v>553</v>
      </c>
      <c r="B61" s="90"/>
      <c r="C61" s="220" t="s">
        <v>497</v>
      </c>
      <c r="D61" s="220" t="s">
        <v>497</v>
      </c>
      <c r="E61" s="220" t="s">
        <v>497</v>
      </c>
      <c r="F61" s="220" t="s">
        <v>497</v>
      </c>
    </row>
    <row r="62" spans="1:6" ht="18" customHeight="1">
      <c r="A62" s="86" t="s">
        <v>136</v>
      </c>
      <c r="B62" s="90" t="s">
        <v>184</v>
      </c>
      <c r="C62" s="220" t="s">
        <v>497</v>
      </c>
      <c r="D62" s="220" t="s">
        <v>497</v>
      </c>
      <c r="E62" s="220" t="s">
        <v>497</v>
      </c>
      <c r="F62" s="220" t="s">
        <v>497</v>
      </c>
    </row>
    <row r="63" spans="1:6" ht="18" customHeight="1">
      <c r="A63" s="86" t="s">
        <v>45</v>
      </c>
      <c r="B63" s="84"/>
      <c r="C63" s="220" t="s">
        <v>497</v>
      </c>
      <c r="D63" s="220" t="s">
        <v>497</v>
      </c>
      <c r="E63" s="220" t="s">
        <v>497</v>
      </c>
      <c r="F63" s="220" t="s">
        <v>497</v>
      </c>
    </row>
    <row r="64" spans="1:6" s="46" customFormat="1" ht="18" customHeight="1">
      <c r="A64" s="86" t="s">
        <v>46</v>
      </c>
      <c r="B64" s="84"/>
      <c r="C64" s="220" t="s">
        <v>497</v>
      </c>
      <c r="D64" s="220" t="s">
        <v>497</v>
      </c>
      <c r="E64" s="220" t="s">
        <v>497</v>
      </c>
      <c r="F64" s="220" t="s">
        <v>497</v>
      </c>
    </row>
    <row r="65" spans="1:6" s="46" customFormat="1" ht="18" customHeight="1">
      <c r="A65" s="87" t="s">
        <v>47</v>
      </c>
      <c r="B65" s="246" t="s">
        <v>185</v>
      </c>
      <c r="C65" s="221" t="s">
        <v>497</v>
      </c>
      <c r="D65" s="221" t="s">
        <v>497</v>
      </c>
      <c r="E65" s="221" t="s">
        <v>497</v>
      </c>
      <c r="F65" s="221" t="s">
        <v>497</v>
      </c>
    </row>
    <row r="66" spans="1:6" ht="30" customHeight="1">
      <c r="A66" s="86" t="s">
        <v>261</v>
      </c>
      <c r="B66" s="90"/>
      <c r="C66" s="220" t="s">
        <v>497</v>
      </c>
      <c r="D66" s="220" t="s">
        <v>497</v>
      </c>
      <c r="E66" s="220" t="s">
        <v>497</v>
      </c>
      <c r="F66" s="220" t="s">
        <v>497</v>
      </c>
    </row>
    <row r="67" spans="1:6" ht="18" customHeight="1">
      <c r="A67" s="86" t="s">
        <v>48</v>
      </c>
      <c r="B67" s="84"/>
      <c r="C67" s="220" t="s">
        <v>497</v>
      </c>
      <c r="D67" s="220" t="s">
        <v>497</v>
      </c>
      <c r="E67" s="220" t="s">
        <v>497</v>
      </c>
      <c r="F67" s="220" t="s">
        <v>497</v>
      </c>
    </row>
    <row r="68" spans="1:6" ht="18" customHeight="1">
      <c r="A68" s="86" t="s">
        <v>49</v>
      </c>
      <c r="B68" s="90" t="s">
        <v>186</v>
      </c>
      <c r="C68" s="220" t="s">
        <v>497</v>
      </c>
      <c r="D68" s="220" t="s">
        <v>497</v>
      </c>
      <c r="E68" s="220" t="s">
        <v>497</v>
      </c>
      <c r="F68" s="220" t="s">
        <v>497</v>
      </c>
    </row>
    <row r="69" spans="1:6" ht="18" customHeight="1">
      <c r="A69" s="86" t="s">
        <v>132</v>
      </c>
      <c r="B69" s="90" t="s">
        <v>133</v>
      </c>
      <c r="C69" s="220" t="s">
        <v>497</v>
      </c>
      <c r="D69" s="220" t="s">
        <v>497</v>
      </c>
      <c r="E69" s="220" t="s">
        <v>497</v>
      </c>
      <c r="F69" s="220" t="s">
        <v>497</v>
      </c>
    </row>
    <row r="70" spans="1:6" ht="18" customHeight="1">
      <c r="A70" s="86" t="s">
        <v>505</v>
      </c>
      <c r="B70" s="90" t="s">
        <v>506</v>
      </c>
      <c r="C70" s="220">
        <v>60</v>
      </c>
      <c r="D70" s="220">
        <v>1902</v>
      </c>
      <c r="E70" s="220" t="s">
        <v>497</v>
      </c>
      <c r="F70" s="220">
        <v>2790</v>
      </c>
    </row>
    <row r="71" spans="1:6" ht="30" customHeight="1">
      <c r="A71" s="239" t="s">
        <v>610</v>
      </c>
      <c r="B71" s="90" t="s">
        <v>554</v>
      </c>
      <c r="C71" s="220" t="s">
        <v>497</v>
      </c>
      <c r="D71" s="220" t="s">
        <v>497</v>
      </c>
      <c r="E71" s="220" t="s">
        <v>497</v>
      </c>
      <c r="F71" s="220" t="s">
        <v>497</v>
      </c>
    </row>
    <row r="72" spans="1:6" ht="18" customHeight="1">
      <c r="A72" s="86" t="s">
        <v>555</v>
      </c>
      <c r="B72" s="90" t="s">
        <v>127</v>
      </c>
      <c r="C72" s="220" t="s">
        <v>497</v>
      </c>
      <c r="D72" s="220" t="s">
        <v>497</v>
      </c>
      <c r="E72" s="220" t="s">
        <v>497</v>
      </c>
      <c r="F72" s="220" t="s">
        <v>497</v>
      </c>
    </row>
    <row r="73" spans="1:6" ht="18" customHeight="1">
      <c r="A73" s="86" t="s">
        <v>466</v>
      </c>
      <c r="B73" s="90"/>
      <c r="C73" s="220" t="s">
        <v>497</v>
      </c>
      <c r="D73" s="220" t="s">
        <v>497</v>
      </c>
      <c r="E73" s="220" t="s">
        <v>497</v>
      </c>
      <c r="F73" s="220" t="s">
        <v>497</v>
      </c>
    </row>
    <row r="74" spans="1:6" ht="18" customHeight="1">
      <c r="A74" s="86" t="s">
        <v>556</v>
      </c>
      <c r="B74" s="84"/>
      <c r="C74" s="222" t="s">
        <v>497</v>
      </c>
      <c r="D74" s="222" t="s">
        <v>497</v>
      </c>
      <c r="E74" s="222" t="s">
        <v>497</v>
      </c>
      <c r="F74" s="222" t="s">
        <v>497</v>
      </c>
    </row>
    <row r="75" spans="1:6" ht="18" customHeight="1">
      <c r="A75" s="86" t="s">
        <v>52</v>
      </c>
      <c r="B75" s="90"/>
      <c r="C75" s="222">
        <v>89</v>
      </c>
      <c r="D75" s="222">
        <v>52433</v>
      </c>
      <c r="E75" s="222">
        <v>29843</v>
      </c>
      <c r="F75" s="222">
        <v>41616</v>
      </c>
    </row>
    <row r="76" spans="1:6" ht="15.75">
      <c r="A76" s="86" t="s">
        <v>6</v>
      </c>
      <c r="B76" s="84" t="s">
        <v>6</v>
      </c>
      <c r="C76" s="20"/>
      <c r="D76" s="20"/>
      <c r="E76" s="20"/>
      <c r="F76" s="20"/>
    </row>
    <row r="77" spans="1:6" ht="18" customHeight="1">
      <c r="A77" s="88" t="s">
        <v>454</v>
      </c>
      <c r="B77" s="91" t="s">
        <v>515</v>
      </c>
      <c r="C77" s="236">
        <f>SUM(C12:C75)</f>
        <v>3317</v>
      </c>
      <c r="D77" s="236">
        <f>SUM(D12:D75)</f>
        <v>256059</v>
      </c>
      <c r="E77" s="236">
        <f>SUM(E12:E75)</f>
        <v>29843</v>
      </c>
      <c r="F77" s="236">
        <f>SUM(F12:F75)</f>
        <v>188568</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57">
      <selection activeCell="C77" sqref="C77"/>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9" t="s">
        <v>558</v>
      </c>
      <c r="B1" s="310"/>
      <c r="C1" s="310"/>
      <c r="D1" s="310"/>
      <c r="E1" s="310"/>
      <c r="F1" s="310"/>
      <c r="G1" s="310"/>
      <c r="H1" s="310"/>
      <c r="I1" s="310"/>
      <c r="J1" s="310"/>
    </row>
    <row r="2" spans="1:10" s="177" customFormat="1" ht="36" customHeight="1">
      <c r="A2" s="309" t="s">
        <v>651</v>
      </c>
      <c r="B2" s="310"/>
      <c r="C2" s="310"/>
      <c r="D2" s="310"/>
      <c r="E2" s="310"/>
      <c r="F2" s="310"/>
      <c r="G2" s="310"/>
      <c r="H2" s="310"/>
      <c r="I2" s="310"/>
      <c r="J2" s="310"/>
    </row>
    <row r="3" ht="3" customHeight="1"/>
    <row r="4" spans="1:3" ht="3" customHeight="1">
      <c r="A4" s="14"/>
      <c r="B4" s="14"/>
      <c r="C4" s="14"/>
    </row>
    <row r="5" spans="1:3" ht="31.5" customHeight="1">
      <c r="A5" s="311" t="s">
        <v>559</v>
      </c>
      <c r="B5" s="311"/>
      <c r="C5" s="14"/>
    </row>
    <row r="6" spans="1:3" ht="33.75" customHeight="1">
      <c r="A6" s="311" t="s">
        <v>560</v>
      </c>
      <c r="B6" s="311"/>
      <c r="C6" s="311"/>
    </row>
    <row r="7" spans="1:3" ht="3" customHeight="1">
      <c r="A7" s="14"/>
      <c r="B7" s="14"/>
      <c r="C7" s="14"/>
    </row>
    <row r="8" spans="1:10" ht="31.5" customHeight="1">
      <c r="A8" s="80"/>
      <c r="B8" s="110"/>
      <c r="C8" s="312" t="s">
        <v>561</v>
      </c>
      <c r="D8" s="313"/>
      <c r="E8" s="313"/>
      <c r="F8" s="314"/>
      <c r="G8" s="315" t="s">
        <v>562</v>
      </c>
      <c r="H8" s="313"/>
      <c r="I8" s="313"/>
      <c r="J8" s="314"/>
    </row>
    <row r="9" spans="1:10" ht="31.5" customHeight="1">
      <c r="A9" s="81"/>
      <c r="B9" s="23"/>
      <c r="C9" s="93" t="s">
        <v>563</v>
      </c>
      <c r="D9" s="178" t="s">
        <v>564</v>
      </c>
      <c r="E9" s="93" t="s">
        <v>565</v>
      </c>
      <c r="F9" s="178" t="s">
        <v>566</v>
      </c>
      <c r="G9" s="93" t="s">
        <v>563</v>
      </c>
      <c r="H9" s="93" t="s">
        <v>564</v>
      </c>
      <c r="I9" s="111" t="s">
        <v>567</v>
      </c>
      <c r="J9" s="111" t="s">
        <v>566</v>
      </c>
    </row>
    <row r="10" spans="1:10" s="180" customFormat="1" ht="15.75" customHeight="1">
      <c r="A10" s="81"/>
      <c r="B10" s="23"/>
      <c r="C10" s="17" t="s">
        <v>568</v>
      </c>
      <c r="D10" s="179" t="s">
        <v>569</v>
      </c>
      <c r="E10" s="17" t="s">
        <v>570</v>
      </c>
      <c r="F10" s="18" t="s">
        <v>570</v>
      </c>
      <c r="G10" s="17" t="s">
        <v>568</v>
      </c>
      <c r="H10" s="17" t="s">
        <v>569</v>
      </c>
      <c r="I10" s="18" t="s">
        <v>570</v>
      </c>
      <c r="J10" s="17" t="s">
        <v>570</v>
      </c>
    </row>
    <row r="11" spans="1:10" ht="31.5" customHeight="1">
      <c r="A11" s="85" t="s">
        <v>571</v>
      </c>
      <c r="B11" s="89" t="s">
        <v>159</v>
      </c>
      <c r="C11" s="19"/>
      <c r="D11" s="94" t="s">
        <v>572</v>
      </c>
      <c r="E11" s="94" t="s">
        <v>572</v>
      </c>
      <c r="F11" s="112" t="s">
        <v>572</v>
      </c>
      <c r="G11" s="19"/>
      <c r="H11" s="94" t="s">
        <v>572</v>
      </c>
      <c r="I11" s="112" t="s">
        <v>572</v>
      </c>
      <c r="J11" s="94" t="s">
        <v>572</v>
      </c>
    </row>
    <row r="12" spans="1:10" ht="30" customHeight="1">
      <c r="A12" s="92" t="s">
        <v>9</v>
      </c>
      <c r="B12" s="84"/>
      <c r="C12" s="216" t="s">
        <v>497</v>
      </c>
      <c r="D12" s="216" t="s">
        <v>497</v>
      </c>
      <c r="E12" s="216" t="s">
        <v>497</v>
      </c>
      <c r="F12" s="216" t="s">
        <v>497</v>
      </c>
      <c r="G12" s="216" t="s">
        <v>497</v>
      </c>
      <c r="H12" s="216" t="s">
        <v>497</v>
      </c>
      <c r="I12" s="216" t="s">
        <v>497</v>
      </c>
      <c r="J12" s="216" t="s">
        <v>497</v>
      </c>
    </row>
    <row r="13" spans="1:10" ht="18" customHeight="1">
      <c r="A13" s="86" t="s">
        <v>11</v>
      </c>
      <c r="B13" s="90" t="s">
        <v>160</v>
      </c>
      <c r="C13" s="216">
        <v>1398763</v>
      </c>
      <c r="D13" s="216">
        <v>401350758</v>
      </c>
      <c r="E13" s="216">
        <v>164881</v>
      </c>
      <c r="F13" s="216">
        <v>10195179</v>
      </c>
      <c r="G13" s="216">
        <v>535871</v>
      </c>
      <c r="H13" s="216">
        <v>163216145</v>
      </c>
      <c r="I13" s="216">
        <v>3152835</v>
      </c>
      <c r="J13" s="216">
        <v>8904485</v>
      </c>
    </row>
    <row r="14" spans="1:10" ht="18" customHeight="1">
      <c r="A14" s="86" t="s">
        <v>10</v>
      </c>
      <c r="B14" s="90" t="s">
        <v>161</v>
      </c>
      <c r="C14" s="216">
        <v>312219</v>
      </c>
      <c r="D14" s="216">
        <v>926146</v>
      </c>
      <c r="E14" s="216" t="s">
        <v>497</v>
      </c>
      <c r="F14" s="216">
        <v>388588</v>
      </c>
      <c r="G14" s="216" t="s">
        <v>497</v>
      </c>
      <c r="H14" s="216" t="s">
        <v>497</v>
      </c>
      <c r="I14" s="216" t="s">
        <v>497</v>
      </c>
      <c r="J14" s="216" t="s">
        <v>497</v>
      </c>
    </row>
    <row r="15" spans="1:10" ht="18" customHeight="1">
      <c r="A15" s="86" t="s">
        <v>12</v>
      </c>
      <c r="B15" s="90" t="s">
        <v>162</v>
      </c>
      <c r="C15" s="216">
        <v>55</v>
      </c>
      <c r="D15" s="216">
        <v>65839</v>
      </c>
      <c r="E15" s="216" t="s">
        <v>497</v>
      </c>
      <c r="F15" s="216">
        <v>132</v>
      </c>
      <c r="G15" s="216" t="s">
        <v>497</v>
      </c>
      <c r="H15" s="216" t="s">
        <v>497</v>
      </c>
      <c r="I15" s="216" t="s">
        <v>497</v>
      </c>
      <c r="J15" s="216" t="s">
        <v>497</v>
      </c>
    </row>
    <row r="16" spans="1:10" ht="18" customHeight="1">
      <c r="A16" s="86" t="s">
        <v>13</v>
      </c>
      <c r="B16" s="90" t="s">
        <v>163</v>
      </c>
      <c r="C16" s="216">
        <v>194</v>
      </c>
      <c r="D16" s="216">
        <v>312711</v>
      </c>
      <c r="E16" s="216">
        <v>28</v>
      </c>
      <c r="F16" s="216">
        <v>2869</v>
      </c>
      <c r="G16" s="216" t="s">
        <v>497</v>
      </c>
      <c r="H16" s="216" t="s">
        <v>497</v>
      </c>
      <c r="I16" s="216" t="s">
        <v>497</v>
      </c>
      <c r="J16" s="216" t="s">
        <v>497</v>
      </c>
    </row>
    <row r="17" spans="1:10" ht="30" customHeight="1">
      <c r="A17" s="86" t="s">
        <v>508</v>
      </c>
      <c r="B17" s="90" t="s">
        <v>521</v>
      </c>
      <c r="C17" s="216">
        <v>14871</v>
      </c>
      <c r="D17" s="216">
        <v>4536056</v>
      </c>
      <c r="E17" s="216">
        <v>1312</v>
      </c>
      <c r="F17" s="216">
        <v>294235</v>
      </c>
      <c r="G17" s="216">
        <v>34813</v>
      </c>
      <c r="H17" s="216">
        <v>4794019</v>
      </c>
      <c r="I17" s="216">
        <v>1091751</v>
      </c>
      <c r="J17" s="216">
        <v>959709</v>
      </c>
    </row>
    <row r="18" spans="1:10" ht="18" customHeight="1">
      <c r="A18" s="86" t="s">
        <v>546</v>
      </c>
      <c r="B18" s="90" t="s">
        <v>547</v>
      </c>
      <c r="C18" s="216">
        <v>112191</v>
      </c>
      <c r="D18" s="216">
        <v>47220615</v>
      </c>
      <c r="E18" s="216" t="s">
        <v>497</v>
      </c>
      <c r="F18" s="216">
        <v>1093009</v>
      </c>
      <c r="G18" s="216">
        <v>2382</v>
      </c>
      <c r="H18" s="216">
        <v>715807</v>
      </c>
      <c r="I18" s="216">
        <v>42</v>
      </c>
      <c r="J18" s="216">
        <v>33799</v>
      </c>
    </row>
    <row r="19" spans="1:10" ht="18" customHeight="1">
      <c r="A19" s="86" t="s">
        <v>14</v>
      </c>
      <c r="B19" s="90" t="s">
        <v>164</v>
      </c>
      <c r="C19" s="216">
        <v>453966</v>
      </c>
      <c r="D19" s="216">
        <v>170064119</v>
      </c>
      <c r="E19" s="216">
        <v>157275</v>
      </c>
      <c r="F19" s="216">
        <v>3506759</v>
      </c>
      <c r="G19" s="216">
        <v>100892</v>
      </c>
      <c r="H19" s="216">
        <v>29649250</v>
      </c>
      <c r="I19" s="216">
        <v>360660</v>
      </c>
      <c r="J19" s="216">
        <v>1377738</v>
      </c>
    </row>
    <row r="20" spans="1:10" ht="18" customHeight="1">
      <c r="A20" s="86" t="s">
        <v>15</v>
      </c>
      <c r="B20" s="90" t="s">
        <v>165</v>
      </c>
      <c r="C20" s="216">
        <v>292762</v>
      </c>
      <c r="D20" s="216">
        <v>78683380</v>
      </c>
      <c r="E20" s="216">
        <v>187936</v>
      </c>
      <c r="F20" s="216">
        <v>2648645</v>
      </c>
      <c r="G20" s="216" t="s">
        <v>497</v>
      </c>
      <c r="H20" s="216" t="s">
        <v>497</v>
      </c>
      <c r="I20" s="216" t="s">
        <v>497</v>
      </c>
      <c r="J20" s="216" t="s">
        <v>497</v>
      </c>
    </row>
    <row r="21" spans="1:10" ht="18" customHeight="1">
      <c r="A21" s="86" t="s">
        <v>16</v>
      </c>
      <c r="B21" s="90" t="s">
        <v>166</v>
      </c>
      <c r="C21" s="216">
        <v>8</v>
      </c>
      <c r="D21" s="216">
        <v>886</v>
      </c>
      <c r="E21" s="216" t="s">
        <v>497</v>
      </c>
      <c r="F21" s="216">
        <v>11</v>
      </c>
      <c r="G21" s="216" t="s">
        <v>497</v>
      </c>
      <c r="H21" s="216" t="s">
        <v>497</v>
      </c>
      <c r="I21" s="216" t="s">
        <v>497</v>
      </c>
      <c r="J21" s="216" t="s">
        <v>497</v>
      </c>
    </row>
    <row r="22" spans="1:10" ht="30" customHeight="1">
      <c r="A22" s="86" t="s">
        <v>537</v>
      </c>
      <c r="B22" s="90" t="s">
        <v>538</v>
      </c>
      <c r="C22" s="216">
        <v>1300</v>
      </c>
      <c r="D22" s="216">
        <v>1397013</v>
      </c>
      <c r="E22" s="216" t="s">
        <v>497</v>
      </c>
      <c r="F22" s="216">
        <v>7614</v>
      </c>
      <c r="G22" s="216">
        <v>59009</v>
      </c>
      <c r="H22" s="216">
        <v>29893590</v>
      </c>
      <c r="I22" s="216">
        <v>1012086</v>
      </c>
      <c r="J22" s="216">
        <v>1359772</v>
      </c>
    </row>
    <row r="23" spans="1:10" ht="18" customHeight="1">
      <c r="A23" s="86" t="s">
        <v>624</v>
      </c>
      <c r="B23" s="90" t="s">
        <v>623</v>
      </c>
      <c r="C23" s="216">
        <v>4083</v>
      </c>
      <c r="D23" s="216">
        <v>630116</v>
      </c>
      <c r="E23" s="216">
        <v>6402</v>
      </c>
      <c r="F23" s="216">
        <v>235146</v>
      </c>
      <c r="G23" s="216">
        <v>529</v>
      </c>
      <c r="H23" s="216">
        <v>40361</v>
      </c>
      <c r="I23" s="216" t="s">
        <v>497</v>
      </c>
      <c r="J23" s="216">
        <v>40464</v>
      </c>
    </row>
    <row r="24" spans="1:10" ht="18" customHeight="1">
      <c r="A24" s="86" t="s">
        <v>17</v>
      </c>
      <c r="B24" s="90" t="s">
        <v>167</v>
      </c>
      <c r="C24" s="216">
        <v>31543</v>
      </c>
      <c r="D24" s="216">
        <v>5024686</v>
      </c>
      <c r="E24" s="216">
        <v>1007</v>
      </c>
      <c r="F24" s="216">
        <v>648801</v>
      </c>
      <c r="G24" s="216" t="s">
        <v>497</v>
      </c>
      <c r="H24" s="216" t="s">
        <v>497</v>
      </c>
      <c r="I24" s="216" t="s">
        <v>497</v>
      </c>
      <c r="J24" s="216" t="s">
        <v>497</v>
      </c>
    </row>
    <row r="25" spans="1:10" ht="18" customHeight="1">
      <c r="A25" s="86" t="s">
        <v>18</v>
      </c>
      <c r="B25" s="90" t="s">
        <v>168</v>
      </c>
      <c r="C25" s="216">
        <v>190937</v>
      </c>
      <c r="D25" s="216">
        <v>50345111</v>
      </c>
      <c r="E25" s="216">
        <v>4412054</v>
      </c>
      <c r="F25" s="216">
        <v>1082254</v>
      </c>
      <c r="G25" s="216">
        <v>9380</v>
      </c>
      <c r="H25" s="216">
        <v>2356441</v>
      </c>
      <c r="I25" s="216">
        <v>368034</v>
      </c>
      <c r="J25" s="216">
        <v>54511</v>
      </c>
    </row>
    <row r="26" spans="1:10" ht="18" customHeight="1" hidden="1">
      <c r="A26" s="86" t="s">
        <v>19</v>
      </c>
      <c r="B26" s="84"/>
      <c r="C26" s="216" t="s">
        <v>497</v>
      </c>
      <c r="D26" s="216" t="s">
        <v>497</v>
      </c>
      <c r="E26" s="216" t="s">
        <v>497</v>
      </c>
      <c r="F26" s="216" t="s">
        <v>497</v>
      </c>
      <c r="G26" s="216" t="s">
        <v>497</v>
      </c>
      <c r="H26" s="216" t="s">
        <v>497</v>
      </c>
      <c r="I26" s="216" t="s">
        <v>497</v>
      </c>
      <c r="J26" s="216" t="s">
        <v>497</v>
      </c>
    </row>
    <row r="27" spans="1:10" ht="18" customHeight="1">
      <c r="A27" s="86" t="s">
        <v>20</v>
      </c>
      <c r="B27" s="90" t="s">
        <v>169</v>
      </c>
      <c r="C27" s="216" t="s">
        <v>497</v>
      </c>
      <c r="D27" s="216" t="s">
        <v>497</v>
      </c>
      <c r="E27" s="216" t="s">
        <v>497</v>
      </c>
      <c r="F27" s="216" t="s">
        <v>497</v>
      </c>
      <c r="G27" s="216" t="s">
        <v>497</v>
      </c>
      <c r="H27" s="216" t="s">
        <v>497</v>
      </c>
      <c r="I27" s="216" t="s">
        <v>497</v>
      </c>
      <c r="J27" s="216" t="s">
        <v>497</v>
      </c>
    </row>
    <row r="28" spans="1:10" ht="30" customHeight="1">
      <c r="A28" s="86" t="s">
        <v>21</v>
      </c>
      <c r="B28" s="90" t="s">
        <v>170</v>
      </c>
      <c r="C28" s="216">
        <v>122746</v>
      </c>
      <c r="D28" s="216">
        <v>34467814</v>
      </c>
      <c r="E28" s="216">
        <v>1796394</v>
      </c>
      <c r="F28" s="216">
        <v>1222466</v>
      </c>
      <c r="G28" s="216">
        <v>166</v>
      </c>
      <c r="H28" s="216">
        <v>67834</v>
      </c>
      <c r="I28" s="216">
        <v>727</v>
      </c>
      <c r="J28" s="216">
        <v>2163</v>
      </c>
    </row>
    <row r="29" spans="1:10" ht="18" customHeight="1">
      <c r="A29" s="86" t="s">
        <v>548</v>
      </c>
      <c r="B29" s="90" t="s">
        <v>522</v>
      </c>
      <c r="C29" s="216">
        <v>67099</v>
      </c>
      <c r="D29" s="216">
        <v>2334062</v>
      </c>
      <c r="E29" s="216">
        <v>6</v>
      </c>
      <c r="F29" s="216">
        <v>148819</v>
      </c>
      <c r="G29" s="216">
        <v>37474</v>
      </c>
      <c r="H29" s="216">
        <v>32694963</v>
      </c>
      <c r="I29" s="216">
        <v>49378</v>
      </c>
      <c r="J29" s="216">
        <v>437745</v>
      </c>
    </row>
    <row r="30" spans="1:10" ht="18" customHeight="1">
      <c r="A30" s="86" t="s">
        <v>22</v>
      </c>
      <c r="B30" s="84"/>
      <c r="C30" s="216">
        <v>1653</v>
      </c>
      <c r="D30" s="216">
        <v>721871</v>
      </c>
      <c r="E30" s="216" t="s">
        <v>497</v>
      </c>
      <c r="F30" s="216">
        <v>19304</v>
      </c>
      <c r="G30" s="216">
        <v>2652</v>
      </c>
      <c r="H30" s="216">
        <v>2607491</v>
      </c>
      <c r="I30" s="216" t="s">
        <v>497</v>
      </c>
      <c r="J30" s="216">
        <v>13581</v>
      </c>
    </row>
    <row r="31" spans="1:10" ht="18" customHeight="1">
      <c r="A31" s="86" t="s">
        <v>23</v>
      </c>
      <c r="B31" s="84"/>
      <c r="C31" s="216">
        <v>12</v>
      </c>
      <c r="D31" s="216">
        <v>226</v>
      </c>
      <c r="E31" s="216" t="s">
        <v>497</v>
      </c>
      <c r="F31" s="216" t="s">
        <v>497</v>
      </c>
      <c r="G31" s="216">
        <v>2694</v>
      </c>
      <c r="H31" s="216">
        <v>4027350</v>
      </c>
      <c r="I31" s="216" t="s">
        <v>497</v>
      </c>
      <c r="J31" s="216">
        <v>18340</v>
      </c>
    </row>
    <row r="32" spans="1:10" ht="18" customHeight="1">
      <c r="A32" s="86" t="s">
        <v>24</v>
      </c>
      <c r="B32" s="90" t="s">
        <v>171</v>
      </c>
      <c r="C32" s="216">
        <v>13496</v>
      </c>
      <c r="D32" s="216">
        <v>10358000</v>
      </c>
      <c r="E32" s="216">
        <v>56127</v>
      </c>
      <c r="F32" s="216">
        <v>94392</v>
      </c>
      <c r="G32" s="216" t="s">
        <v>497</v>
      </c>
      <c r="H32" s="216" t="s">
        <v>497</v>
      </c>
      <c r="I32" s="216" t="s">
        <v>497</v>
      </c>
      <c r="J32" s="216" t="s">
        <v>497</v>
      </c>
    </row>
    <row r="33" spans="1:10" ht="30" customHeight="1">
      <c r="A33" s="86" t="s">
        <v>25</v>
      </c>
      <c r="B33" s="90" t="s">
        <v>172</v>
      </c>
      <c r="C33" s="216">
        <v>108813</v>
      </c>
      <c r="D33" s="216">
        <v>18453341</v>
      </c>
      <c r="E33" s="216">
        <v>48898</v>
      </c>
      <c r="F33" s="216">
        <v>1239166</v>
      </c>
      <c r="G33" s="216">
        <v>875</v>
      </c>
      <c r="H33" s="216">
        <v>221109</v>
      </c>
      <c r="I33" s="216" t="s">
        <v>497</v>
      </c>
      <c r="J33" s="216">
        <v>37842</v>
      </c>
    </row>
    <row r="34" spans="1:10" ht="18" customHeight="1">
      <c r="A34" s="86" t="s">
        <v>274</v>
      </c>
      <c r="B34" s="90"/>
      <c r="C34" s="216">
        <v>3544</v>
      </c>
      <c r="D34" s="216">
        <v>2158737</v>
      </c>
      <c r="E34" s="216" t="s">
        <v>497</v>
      </c>
      <c r="F34" s="216">
        <v>26840</v>
      </c>
      <c r="G34" s="216" t="s">
        <v>497</v>
      </c>
      <c r="H34" s="216" t="s">
        <v>497</v>
      </c>
      <c r="I34" s="216" t="s">
        <v>497</v>
      </c>
      <c r="J34" s="216" t="s">
        <v>497</v>
      </c>
    </row>
    <row r="35" spans="1:10" s="123" customFormat="1" ht="18" customHeight="1">
      <c r="A35" s="86" t="s">
        <v>611</v>
      </c>
      <c r="B35" s="90" t="s">
        <v>534</v>
      </c>
      <c r="C35" s="216">
        <v>332334</v>
      </c>
      <c r="D35" s="216">
        <v>112783344</v>
      </c>
      <c r="E35" s="216">
        <v>55760</v>
      </c>
      <c r="F35" s="216">
        <v>2121497</v>
      </c>
      <c r="G35" s="216">
        <v>40166</v>
      </c>
      <c r="H35" s="216">
        <v>5608135</v>
      </c>
      <c r="I35" s="216">
        <v>421475</v>
      </c>
      <c r="J35" s="216">
        <v>645199</v>
      </c>
    </row>
    <row r="36" spans="1:10" s="123" customFormat="1" ht="18" customHeight="1">
      <c r="A36" s="86" t="s">
        <v>268</v>
      </c>
      <c r="B36" s="90" t="s">
        <v>463</v>
      </c>
      <c r="C36" s="216">
        <v>106</v>
      </c>
      <c r="D36" s="216">
        <v>1581</v>
      </c>
      <c r="E36" s="216" t="s">
        <v>497</v>
      </c>
      <c r="F36" s="216" t="s">
        <v>497</v>
      </c>
      <c r="G36" s="216">
        <v>42349</v>
      </c>
      <c r="H36" s="216">
        <v>10470407</v>
      </c>
      <c r="I36" s="216">
        <v>648264</v>
      </c>
      <c r="J36" s="216">
        <v>1794401</v>
      </c>
    </row>
    <row r="37" spans="1:10" s="123" customFormat="1" ht="18" customHeight="1">
      <c r="A37" s="87" t="s">
        <v>26</v>
      </c>
      <c r="B37" s="240"/>
      <c r="C37" s="217" t="s">
        <v>497</v>
      </c>
      <c r="D37" s="217" t="s">
        <v>497</v>
      </c>
      <c r="E37" s="217" t="s">
        <v>497</v>
      </c>
      <c r="F37" s="217" t="s">
        <v>497</v>
      </c>
      <c r="G37" s="217">
        <v>30359</v>
      </c>
      <c r="H37" s="217">
        <v>7880896</v>
      </c>
      <c r="I37" s="217">
        <v>1089564</v>
      </c>
      <c r="J37" s="217">
        <v>2091203</v>
      </c>
    </row>
    <row r="38" spans="1:10" s="123" customFormat="1" ht="30" customHeight="1">
      <c r="A38" s="86" t="s">
        <v>619</v>
      </c>
      <c r="B38" s="90" t="s">
        <v>620</v>
      </c>
      <c r="C38" s="216">
        <v>441021</v>
      </c>
      <c r="D38" s="216">
        <v>90037643</v>
      </c>
      <c r="E38" s="216">
        <v>1528942</v>
      </c>
      <c r="F38" s="216">
        <v>10474431</v>
      </c>
      <c r="G38" s="216">
        <v>1655</v>
      </c>
      <c r="H38" s="216">
        <v>400728</v>
      </c>
      <c r="I38" s="216">
        <v>870</v>
      </c>
      <c r="J38" s="216">
        <v>45467</v>
      </c>
    </row>
    <row r="39" spans="1:10" ht="18" customHeight="1">
      <c r="A39" s="86" t="s">
        <v>27</v>
      </c>
      <c r="B39" s="84"/>
      <c r="C39" s="216" t="s">
        <v>497</v>
      </c>
      <c r="D39" s="216" t="s">
        <v>497</v>
      </c>
      <c r="E39" s="216" t="s">
        <v>497</v>
      </c>
      <c r="F39" s="216" t="s">
        <v>497</v>
      </c>
      <c r="G39" s="216" t="s">
        <v>497</v>
      </c>
      <c r="H39" s="216" t="s">
        <v>497</v>
      </c>
      <c r="I39" s="216" t="s">
        <v>497</v>
      </c>
      <c r="J39" s="216" t="s">
        <v>497</v>
      </c>
    </row>
    <row r="40" spans="1:10" ht="18" customHeight="1">
      <c r="A40" s="86" t="s">
        <v>28</v>
      </c>
      <c r="B40" s="90" t="s">
        <v>173</v>
      </c>
      <c r="C40" s="216">
        <v>38792</v>
      </c>
      <c r="D40" s="216">
        <v>14463970</v>
      </c>
      <c r="E40" s="216">
        <v>346391</v>
      </c>
      <c r="F40" s="216">
        <v>438358</v>
      </c>
      <c r="G40" s="216">
        <v>412</v>
      </c>
      <c r="H40" s="216">
        <v>68564</v>
      </c>
      <c r="I40" s="216">
        <v>23325</v>
      </c>
      <c r="J40" s="216">
        <v>9907</v>
      </c>
    </row>
    <row r="41" spans="1:10" ht="18" customHeight="1">
      <c r="A41" s="86" t="s">
        <v>29</v>
      </c>
      <c r="B41" s="90" t="s">
        <v>174</v>
      </c>
      <c r="C41" s="216">
        <v>3385</v>
      </c>
      <c r="D41" s="216">
        <v>2105902</v>
      </c>
      <c r="E41" s="216">
        <v>74</v>
      </c>
      <c r="F41" s="216">
        <v>11878</v>
      </c>
      <c r="G41" s="216" t="s">
        <v>497</v>
      </c>
      <c r="H41" s="216" t="s">
        <v>497</v>
      </c>
      <c r="I41" s="216" t="s">
        <v>497</v>
      </c>
      <c r="J41" s="216" t="s">
        <v>497</v>
      </c>
    </row>
    <row r="42" spans="1:10" ht="18" customHeight="1">
      <c r="A42" s="86" t="s">
        <v>30</v>
      </c>
      <c r="B42" s="90" t="s">
        <v>175</v>
      </c>
      <c r="C42" s="216">
        <v>236588</v>
      </c>
      <c r="D42" s="216">
        <v>156877463</v>
      </c>
      <c r="E42" s="216">
        <v>1628594</v>
      </c>
      <c r="F42" s="216">
        <v>9264011</v>
      </c>
      <c r="G42" s="216">
        <v>47054</v>
      </c>
      <c r="H42" s="216">
        <v>23287839</v>
      </c>
      <c r="I42" s="216">
        <v>4483935</v>
      </c>
      <c r="J42" s="216">
        <v>404172</v>
      </c>
    </row>
    <row r="43" spans="1:10" ht="30" customHeight="1">
      <c r="A43" s="86" t="s">
        <v>31</v>
      </c>
      <c r="B43" s="84" t="s">
        <v>518</v>
      </c>
      <c r="C43" s="216">
        <v>197622</v>
      </c>
      <c r="D43" s="216">
        <v>86400155</v>
      </c>
      <c r="E43" s="216">
        <v>917762</v>
      </c>
      <c r="F43" s="216">
        <v>2185154</v>
      </c>
      <c r="G43" s="216">
        <v>10381</v>
      </c>
      <c r="H43" s="216">
        <v>1153660</v>
      </c>
      <c r="I43" s="216">
        <v>98912</v>
      </c>
      <c r="J43" s="216">
        <v>363452</v>
      </c>
    </row>
    <row r="44" spans="1:10" ht="18" customHeight="1">
      <c r="A44" s="86" t="s">
        <v>273</v>
      </c>
      <c r="B44" s="90" t="s">
        <v>549</v>
      </c>
      <c r="C44" s="216" t="s">
        <v>497</v>
      </c>
      <c r="D44" s="216" t="s">
        <v>497</v>
      </c>
      <c r="E44" s="216" t="s">
        <v>497</v>
      </c>
      <c r="F44" s="216" t="s">
        <v>497</v>
      </c>
      <c r="G44" s="216" t="s">
        <v>497</v>
      </c>
      <c r="H44" s="216" t="s">
        <v>497</v>
      </c>
      <c r="I44" s="216" t="s">
        <v>497</v>
      </c>
      <c r="J44" s="216" t="s">
        <v>497</v>
      </c>
    </row>
    <row r="45" spans="1:10" ht="18" customHeight="1">
      <c r="A45" s="86" t="s">
        <v>32</v>
      </c>
      <c r="B45" s="90" t="s">
        <v>176</v>
      </c>
      <c r="C45" s="216">
        <v>32</v>
      </c>
      <c r="D45" s="216">
        <v>107055</v>
      </c>
      <c r="E45" s="216" t="s">
        <v>497</v>
      </c>
      <c r="F45" s="216">
        <v>373</v>
      </c>
      <c r="G45" s="216" t="s">
        <v>497</v>
      </c>
      <c r="H45" s="216" t="s">
        <v>497</v>
      </c>
      <c r="I45" s="216" t="s">
        <v>497</v>
      </c>
      <c r="J45" s="216" t="s">
        <v>497</v>
      </c>
    </row>
    <row r="46" spans="1:10" ht="18" customHeight="1" hidden="1">
      <c r="A46" s="86" t="s">
        <v>33</v>
      </c>
      <c r="B46" s="90" t="s">
        <v>177</v>
      </c>
      <c r="C46" s="216" t="s">
        <v>497</v>
      </c>
      <c r="D46" s="216" t="s">
        <v>497</v>
      </c>
      <c r="E46" s="216" t="s">
        <v>497</v>
      </c>
      <c r="F46" s="216" t="s">
        <v>497</v>
      </c>
      <c r="G46" s="216" t="s">
        <v>497</v>
      </c>
      <c r="H46" s="216" t="s">
        <v>497</v>
      </c>
      <c r="I46" s="216" t="s">
        <v>497</v>
      </c>
      <c r="J46" s="216" t="s">
        <v>497</v>
      </c>
    </row>
    <row r="47" spans="1:10" ht="18" customHeight="1" hidden="1">
      <c r="A47" s="86" t="s">
        <v>34</v>
      </c>
      <c r="B47" s="90" t="s">
        <v>178</v>
      </c>
      <c r="C47" s="216" t="s">
        <v>497</v>
      </c>
      <c r="D47" s="216" t="s">
        <v>497</v>
      </c>
      <c r="E47" s="216" t="s">
        <v>497</v>
      </c>
      <c r="F47" s="216" t="s">
        <v>497</v>
      </c>
      <c r="G47" s="216" t="s">
        <v>497</v>
      </c>
      <c r="H47" s="216" t="s">
        <v>497</v>
      </c>
      <c r="I47" s="216" t="s">
        <v>497</v>
      </c>
      <c r="J47" s="216" t="s">
        <v>497</v>
      </c>
    </row>
    <row r="48" spans="1:10" ht="18" customHeight="1">
      <c r="A48" s="86" t="s">
        <v>35</v>
      </c>
      <c r="B48" s="90" t="s">
        <v>179</v>
      </c>
      <c r="C48" s="216">
        <v>722199</v>
      </c>
      <c r="D48" s="216">
        <v>344141435</v>
      </c>
      <c r="E48" s="216">
        <v>64520</v>
      </c>
      <c r="F48" s="216">
        <v>8004820</v>
      </c>
      <c r="G48" s="216">
        <v>155754</v>
      </c>
      <c r="H48" s="216">
        <v>51946655</v>
      </c>
      <c r="I48" s="216">
        <v>2820627</v>
      </c>
      <c r="J48" s="216">
        <v>1073793</v>
      </c>
    </row>
    <row r="49" spans="1:10" ht="18" customHeight="1">
      <c r="A49" s="86" t="s">
        <v>36</v>
      </c>
      <c r="B49" s="84"/>
      <c r="C49" s="216">
        <v>160</v>
      </c>
      <c r="D49" s="216">
        <v>193844</v>
      </c>
      <c r="E49" s="216" t="s">
        <v>497</v>
      </c>
      <c r="F49" s="216">
        <v>2670</v>
      </c>
      <c r="G49" s="216" t="s">
        <v>497</v>
      </c>
      <c r="H49" s="216" t="s">
        <v>497</v>
      </c>
      <c r="I49" s="216" t="s">
        <v>497</v>
      </c>
      <c r="J49" s="216" t="s">
        <v>497</v>
      </c>
    </row>
    <row r="50" spans="1:10" ht="30" customHeight="1">
      <c r="A50" s="86" t="s">
        <v>37</v>
      </c>
      <c r="B50" s="90" t="s">
        <v>461</v>
      </c>
      <c r="C50" s="216">
        <v>167660</v>
      </c>
      <c r="D50" s="216">
        <v>83998617</v>
      </c>
      <c r="E50" s="216">
        <v>100019</v>
      </c>
      <c r="F50" s="216">
        <v>1202263</v>
      </c>
      <c r="G50" s="216">
        <v>38916</v>
      </c>
      <c r="H50" s="216">
        <v>4892292</v>
      </c>
      <c r="I50" s="216">
        <v>230538</v>
      </c>
      <c r="J50" s="216">
        <v>779156</v>
      </c>
    </row>
    <row r="51" spans="1:10" ht="18" customHeight="1">
      <c r="A51" s="86" t="s">
        <v>630</v>
      </c>
      <c r="B51" s="90" t="s">
        <v>631</v>
      </c>
      <c r="C51" s="216">
        <v>150220</v>
      </c>
      <c r="D51" s="216">
        <v>7930553</v>
      </c>
      <c r="E51" s="216">
        <v>28756</v>
      </c>
      <c r="F51" s="216">
        <v>1096706</v>
      </c>
      <c r="G51" s="216">
        <v>7265</v>
      </c>
      <c r="H51" s="216">
        <v>3789062</v>
      </c>
      <c r="I51" s="216">
        <v>61320</v>
      </c>
      <c r="J51" s="216">
        <v>1168173</v>
      </c>
    </row>
    <row r="52" spans="1:10" ht="18" customHeight="1">
      <c r="A52" s="86" t="s">
        <v>38</v>
      </c>
      <c r="B52" s="90" t="s">
        <v>180</v>
      </c>
      <c r="C52" s="216">
        <v>126166</v>
      </c>
      <c r="D52" s="216">
        <v>5475650</v>
      </c>
      <c r="E52" s="216" t="s">
        <v>497</v>
      </c>
      <c r="F52" s="216">
        <v>467776</v>
      </c>
      <c r="G52" s="216" t="s">
        <v>497</v>
      </c>
      <c r="H52" s="216" t="s">
        <v>497</v>
      </c>
      <c r="I52" s="216" t="s">
        <v>497</v>
      </c>
      <c r="J52" s="216" t="s">
        <v>497</v>
      </c>
    </row>
    <row r="53" spans="1:10" ht="18" customHeight="1">
      <c r="A53" s="86" t="s">
        <v>53</v>
      </c>
      <c r="B53" s="84"/>
      <c r="C53" s="216" t="s">
        <v>497</v>
      </c>
      <c r="D53" s="216" t="s">
        <v>497</v>
      </c>
      <c r="E53" s="216" t="s">
        <v>497</v>
      </c>
      <c r="F53" s="216" t="s">
        <v>497</v>
      </c>
      <c r="G53" s="216" t="s">
        <v>497</v>
      </c>
      <c r="H53" s="216" t="s">
        <v>497</v>
      </c>
      <c r="I53" s="216" t="s">
        <v>497</v>
      </c>
      <c r="J53" s="216" t="s">
        <v>497</v>
      </c>
    </row>
    <row r="54" spans="1:10" ht="18" customHeight="1">
      <c r="A54" s="86" t="s">
        <v>39</v>
      </c>
      <c r="B54" s="90" t="s">
        <v>181</v>
      </c>
      <c r="C54" s="216">
        <v>92066</v>
      </c>
      <c r="D54" s="216">
        <v>54937751</v>
      </c>
      <c r="E54" s="216">
        <v>23519</v>
      </c>
      <c r="F54" s="216">
        <v>896479</v>
      </c>
      <c r="G54" s="216">
        <v>19753</v>
      </c>
      <c r="H54" s="216">
        <v>6215723</v>
      </c>
      <c r="I54" s="216">
        <v>117142</v>
      </c>
      <c r="J54" s="216">
        <v>255957</v>
      </c>
    </row>
    <row r="55" spans="1:10" ht="30" customHeight="1">
      <c r="A55" s="86" t="s">
        <v>40</v>
      </c>
      <c r="B55" s="84"/>
      <c r="C55" s="216" t="s">
        <v>497</v>
      </c>
      <c r="D55" s="216" t="s">
        <v>497</v>
      </c>
      <c r="E55" s="216" t="s">
        <v>497</v>
      </c>
      <c r="F55" s="216" t="s">
        <v>497</v>
      </c>
      <c r="G55" s="216">
        <v>302</v>
      </c>
      <c r="H55" s="216">
        <v>21207</v>
      </c>
      <c r="I55" s="216" t="s">
        <v>497</v>
      </c>
      <c r="J55" s="216">
        <v>3973</v>
      </c>
    </row>
    <row r="56" spans="1:10" ht="18" customHeight="1">
      <c r="A56" s="86" t="s">
        <v>41</v>
      </c>
      <c r="B56" s="90" t="s">
        <v>182</v>
      </c>
      <c r="C56" s="216">
        <v>3738</v>
      </c>
      <c r="D56" s="216">
        <v>4117079</v>
      </c>
      <c r="E56" s="216" t="s">
        <v>497</v>
      </c>
      <c r="F56" s="216">
        <v>17190</v>
      </c>
      <c r="G56" s="216" t="s">
        <v>497</v>
      </c>
      <c r="H56" s="216" t="s">
        <v>497</v>
      </c>
      <c r="I56" s="216" t="s">
        <v>497</v>
      </c>
      <c r="J56" s="216" t="s">
        <v>497</v>
      </c>
    </row>
    <row r="57" spans="1:10" s="123" customFormat="1" ht="18" customHeight="1">
      <c r="A57" s="86" t="s">
        <v>495</v>
      </c>
      <c r="B57" s="84"/>
      <c r="C57" s="216">
        <v>163</v>
      </c>
      <c r="D57" s="216">
        <v>193120</v>
      </c>
      <c r="E57" s="216" t="s">
        <v>497</v>
      </c>
      <c r="F57" s="216">
        <v>655</v>
      </c>
      <c r="G57" s="216" t="s">
        <v>497</v>
      </c>
      <c r="H57" s="216" t="s">
        <v>497</v>
      </c>
      <c r="I57" s="216" t="s">
        <v>497</v>
      </c>
      <c r="J57" s="216" t="s">
        <v>497</v>
      </c>
    </row>
    <row r="58" spans="1:10" s="123" customFormat="1" ht="18" customHeight="1">
      <c r="A58" s="86" t="s">
        <v>550</v>
      </c>
      <c r="B58" s="84"/>
      <c r="C58" s="216">
        <v>33</v>
      </c>
      <c r="D58" s="216">
        <v>30767</v>
      </c>
      <c r="E58" s="216" t="s">
        <v>497</v>
      </c>
      <c r="F58" s="216">
        <v>40</v>
      </c>
      <c r="G58" s="216" t="s">
        <v>497</v>
      </c>
      <c r="H58" s="216" t="s">
        <v>497</v>
      </c>
      <c r="I58" s="216" t="s">
        <v>497</v>
      </c>
      <c r="J58" s="216" t="s">
        <v>497</v>
      </c>
    </row>
    <row r="59" spans="1:10" s="123" customFormat="1" ht="18" customHeight="1">
      <c r="A59" s="86" t="s">
        <v>551</v>
      </c>
      <c r="B59" s="90" t="s">
        <v>552</v>
      </c>
      <c r="C59" s="216">
        <v>48</v>
      </c>
      <c r="D59" s="216">
        <v>19905</v>
      </c>
      <c r="E59" s="216">
        <v>7156</v>
      </c>
      <c r="F59" s="216" t="s">
        <v>497</v>
      </c>
      <c r="G59" s="216" t="s">
        <v>497</v>
      </c>
      <c r="H59" s="216" t="s">
        <v>497</v>
      </c>
      <c r="I59" s="216" t="s">
        <v>497</v>
      </c>
      <c r="J59" s="216" t="s">
        <v>497</v>
      </c>
    </row>
    <row r="60" spans="1:10" ht="30" customHeight="1">
      <c r="A60" s="86" t="s">
        <v>493</v>
      </c>
      <c r="B60" s="90" t="s">
        <v>183</v>
      </c>
      <c r="C60" s="216">
        <v>545460</v>
      </c>
      <c r="D60" s="216">
        <v>278450794</v>
      </c>
      <c r="E60" s="216">
        <v>42882</v>
      </c>
      <c r="F60" s="216">
        <v>6043514</v>
      </c>
      <c r="G60" s="216">
        <v>259926</v>
      </c>
      <c r="H60" s="216">
        <v>97632068</v>
      </c>
      <c r="I60" s="216">
        <v>7265165</v>
      </c>
      <c r="J60" s="216">
        <v>2091564</v>
      </c>
    </row>
    <row r="61" spans="1:10" ht="18" customHeight="1" hidden="1">
      <c r="A61" s="86" t="s">
        <v>553</v>
      </c>
      <c r="B61" s="90"/>
      <c r="C61" s="216" t="s">
        <v>497</v>
      </c>
      <c r="D61" s="216" t="s">
        <v>497</v>
      </c>
      <c r="E61" s="216" t="s">
        <v>497</v>
      </c>
      <c r="F61" s="216" t="s">
        <v>497</v>
      </c>
      <c r="G61" s="216" t="s">
        <v>497</v>
      </c>
      <c r="H61" s="216" t="s">
        <v>497</v>
      </c>
      <c r="I61" s="216" t="s">
        <v>497</v>
      </c>
      <c r="J61" s="216" t="s">
        <v>497</v>
      </c>
    </row>
    <row r="62" spans="1:10" ht="18" customHeight="1">
      <c r="A62" s="86" t="s">
        <v>136</v>
      </c>
      <c r="B62" s="90" t="s">
        <v>184</v>
      </c>
      <c r="C62" s="216">
        <v>323</v>
      </c>
      <c r="D62" s="216">
        <v>516200</v>
      </c>
      <c r="E62" s="216" t="s">
        <v>497</v>
      </c>
      <c r="F62" s="216">
        <v>1330</v>
      </c>
      <c r="G62" s="216" t="s">
        <v>497</v>
      </c>
      <c r="H62" s="216" t="s">
        <v>497</v>
      </c>
      <c r="I62" s="216" t="s">
        <v>497</v>
      </c>
      <c r="J62" s="216" t="s">
        <v>497</v>
      </c>
    </row>
    <row r="63" spans="1:10" s="123" customFormat="1" ht="18" customHeight="1">
      <c r="A63" s="86" t="s">
        <v>45</v>
      </c>
      <c r="B63" s="84"/>
      <c r="C63" s="216" t="s">
        <v>497</v>
      </c>
      <c r="D63" s="216" t="s">
        <v>497</v>
      </c>
      <c r="E63" s="216" t="s">
        <v>497</v>
      </c>
      <c r="F63" s="216" t="s">
        <v>497</v>
      </c>
      <c r="G63" s="216" t="s">
        <v>497</v>
      </c>
      <c r="H63" s="216" t="s">
        <v>497</v>
      </c>
      <c r="I63" s="216" t="s">
        <v>497</v>
      </c>
      <c r="J63" s="216" t="s">
        <v>497</v>
      </c>
    </row>
    <row r="64" spans="1:10" s="123" customFormat="1" ht="18" customHeight="1">
      <c r="A64" s="86" t="s">
        <v>46</v>
      </c>
      <c r="B64" s="84"/>
      <c r="C64" s="216">
        <v>8</v>
      </c>
      <c r="D64" s="216">
        <v>4362</v>
      </c>
      <c r="E64" s="216" t="s">
        <v>497</v>
      </c>
      <c r="F64" s="216">
        <v>51</v>
      </c>
      <c r="G64" s="216">
        <v>24360</v>
      </c>
      <c r="H64" s="216">
        <v>11453055</v>
      </c>
      <c r="I64" s="216">
        <v>1991608</v>
      </c>
      <c r="J64" s="216">
        <v>913134</v>
      </c>
    </row>
    <row r="65" spans="1:10" s="123" customFormat="1" ht="18" customHeight="1">
      <c r="A65" s="87" t="s">
        <v>634</v>
      </c>
      <c r="B65" s="246" t="s">
        <v>185</v>
      </c>
      <c r="C65" s="217" t="s">
        <v>497</v>
      </c>
      <c r="D65" s="217" t="s">
        <v>497</v>
      </c>
      <c r="E65" s="217" t="s">
        <v>497</v>
      </c>
      <c r="F65" s="217" t="s">
        <v>497</v>
      </c>
      <c r="G65" s="217" t="s">
        <v>497</v>
      </c>
      <c r="H65" s="217" t="s">
        <v>497</v>
      </c>
      <c r="I65" s="217" t="s">
        <v>497</v>
      </c>
      <c r="J65" s="217" t="s">
        <v>497</v>
      </c>
    </row>
    <row r="66" spans="1:10" ht="30" customHeight="1">
      <c r="A66" s="86" t="s">
        <v>261</v>
      </c>
      <c r="B66" s="90"/>
      <c r="C66" s="216">
        <v>29</v>
      </c>
      <c r="D66" s="216">
        <v>30808</v>
      </c>
      <c r="E66" s="216" t="s">
        <v>497</v>
      </c>
      <c r="F66" s="216" t="s">
        <v>497</v>
      </c>
      <c r="G66" s="216" t="s">
        <v>497</v>
      </c>
      <c r="H66" s="216" t="s">
        <v>497</v>
      </c>
      <c r="I66" s="216" t="s">
        <v>497</v>
      </c>
      <c r="J66" s="216" t="s">
        <v>497</v>
      </c>
    </row>
    <row r="67" spans="1:10" ht="18" customHeight="1">
      <c r="A67" s="86" t="s">
        <v>48</v>
      </c>
      <c r="B67" s="84"/>
      <c r="C67" s="216" t="s">
        <v>497</v>
      </c>
      <c r="D67" s="216" t="s">
        <v>497</v>
      </c>
      <c r="E67" s="216" t="s">
        <v>497</v>
      </c>
      <c r="F67" s="216" t="s">
        <v>497</v>
      </c>
      <c r="G67" s="216">
        <v>1790</v>
      </c>
      <c r="H67" s="216">
        <v>718641</v>
      </c>
      <c r="I67" s="216">
        <v>292420</v>
      </c>
      <c r="J67" s="216">
        <v>31276</v>
      </c>
    </row>
    <row r="68" spans="1:10" ht="18" customHeight="1">
      <c r="A68" s="86" t="s">
        <v>49</v>
      </c>
      <c r="B68" s="90" t="s">
        <v>186</v>
      </c>
      <c r="C68" s="216">
        <v>35</v>
      </c>
      <c r="D68" s="216">
        <v>119</v>
      </c>
      <c r="E68" s="216" t="s">
        <v>497</v>
      </c>
      <c r="F68" s="216" t="s">
        <v>497</v>
      </c>
      <c r="G68" s="216" t="s">
        <v>497</v>
      </c>
      <c r="H68" s="216" t="s">
        <v>497</v>
      </c>
      <c r="I68" s="216" t="s">
        <v>497</v>
      </c>
      <c r="J68" s="216" t="s">
        <v>497</v>
      </c>
    </row>
    <row r="69" spans="1:10" ht="18" customHeight="1">
      <c r="A69" s="86" t="s">
        <v>132</v>
      </c>
      <c r="B69" s="90" t="s">
        <v>133</v>
      </c>
      <c r="C69" s="216">
        <v>2957</v>
      </c>
      <c r="D69" s="216">
        <v>2848127</v>
      </c>
      <c r="E69" s="216" t="s">
        <v>497</v>
      </c>
      <c r="F69" s="216">
        <v>10640</v>
      </c>
      <c r="G69" s="216">
        <v>6428</v>
      </c>
      <c r="H69" s="216">
        <v>1269792</v>
      </c>
      <c r="I69" s="216">
        <v>122764</v>
      </c>
      <c r="J69" s="216">
        <v>99847</v>
      </c>
    </row>
    <row r="70" spans="1:10" ht="18" customHeight="1">
      <c r="A70" s="86" t="s">
        <v>505</v>
      </c>
      <c r="B70" s="90" t="s">
        <v>506</v>
      </c>
      <c r="C70" s="216">
        <v>267248</v>
      </c>
      <c r="D70" s="216">
        <v>139231101</v>
      </c>
      <c r="E70" s="216">
        <v>404777</v>
      </c>
      <c r="F70" s="216">
        <v>2227972</v>
      </c>
      <c r="G70" s="216">
        <v>63051</v>
      </c>
      <c r="H70" s="216">
        <v>8886617</v>
      </c>
      <c r="I70" s="216">
        <v>855820</v>
      </c>
      <c r="J70" s="216">
        <v>691920</v>
      </c>
    </row>
    <row r="71" spans="1:10" ht="30" customHeight="1">
      <c r="A71" s="239" t="s">
        <v>610</v>
      </c>
      <c r="B71" s="90" t="s">
        <v>554</v>
      </c>
      <c r="C71" s="216">
        <v>16826</v>
      </c>
      <c r="D71" s="216">
        <v>105563105</v>
      </c>
      <c r="E71" s="216">
        <v>1025369</v>
      </c>
      <c r="F71" s="216">
        <v>821459</v>
      </c>
      <c r="G71" s="216">
        <v>61</v>
      </c>
      <c r="H71" s="216">
        <v>69551</v>
      </c>
      <c r="I71" s="216" t="s">
        <v>497</v>
      </c>
      <c r="J71" s="216">
        <v>553</v>
      </c>
    </row>
    <row r="72" spans="1:10" ht="18" customHeight="1">
      <c r="A72" s="86" t="s">
        <v>555</v>
      </c>
      <c r="B72" s="90" t="s">
        <v>127</v>
      </c>
      <c r="C72" s="216">
        <v>1003</v>
      </c>
      <c r="D72" s="216">
        <v>8787848</v>
      </c>
      <c r="E72" s="216">
        <v>611</v>
      </c>
      <c r="F72" s="216">
        <v>31425</v>
      </c>
      <c r="G72" s="216">
        <v>12</v>
      </c>
      <c r="H72" s="216">
        <v>15778</v>
      </c>
      <c r="I72" s="216" t="s">
        <v>497</v>
      </c>
      <c r="J72" s="216">
        <v>111</v>
      </c>
    </row>
    <row r="73" spans="1:10" ht="18" customHeight="1">
      <c r="A73" s="86" t="s">
        <v>466</v>
      </c>
      <c r="B73" s="90"/>
      <c r="C73" s="216">
        <v>80627</v>
      </c>
      <c r="D73" s="216">
        <v>35494974</v>
      </c>
      <c r="E73" s="216">
        <v>78</v>
      </c>
      <c r="F73" s="216">
        <v>535440</v>
      </c>
      <c r="G73" s="216">
        <v>4531</v>
      </c>
      <c r="H73" s="216">
        <v>1264609</v>
      </c>
      <c r="I73" s="216" t="s">
        <v>497</v>
      </c>
      <c r="J73" s="216">
        <v>47569</v>
      </c>
    </row>
    <row r="74" spans="1:10" ht="18" customHeight="1">
      <c r="A74" s="86" t="s">
        <v>556</v>
      </c>
      <c r="B74" s="84"/>
      <c r="C74" s="232">
        <v>42</v>
      </c>
      <c r="D74" s="232">
        <v>54323</v>
      </c>
      <c r="E74" s="232" t="s">
        <v>497</v>
      </c>
      <c r="F74" s="232">
        <v>608</v>
      </c>
      <c r="G74" s="232">
        <v>50750</v>
      </c>
      <c r="H74" s="232">
        <v>11745021</v>
      </c>
      <c r="I74" s="232">
        <v>841227</v>
      </c>
      <c r="J74" s="216">
        <v>2358625</v>
      </c>
    </row>
    <row r="75" spans="1:10" ht="18" customHeight="1">
      <c r="A75" s="86" t="s">
        <v>52</v>
      </c>
      <c r="B75" s="90"/>
      <c r="C75" s="232">
        <v>23407</v>
      </c>
      <c r="D75" s="232">
        <v>10422987</v>
      </c>
      <c r="E75" s="232">
        <v>6234</v>
      </c>
      <c r="F75" s="232">
        <v>158640</v>
      </c>
      <c r="G75" s="232">
        <v>49711</v>
      </c>
      <c r="H75" s="232">
        <v>8229437</v>
      </c>
      <c r="I75" s="232">
        <v>160316</v>
      </c>
      <c r="J75" s="216">
        <v>853289</v>
      </c>
    </row>
    <row r="76" spans="1:10" ht="18" customHeight="1">
      <c r="A76" s="86" t="s">
        <v>6</v>
      </c>
      <c r="B76" s="84" t="s">
        <v>6</v>
      </c>
      <c r="C76" s="232"/>
      <c r="D76" s="232"/>
      <c r="E76" s="232"/>
      <c r="F76" s="232"/>
      <c r="G76" s="232"/>
      <c r="H76" s="232"/>
      <c r="I76" s="232"/>
      <c r="J76" s="216"/>
    </row>
    <row r="77" spans="1:10" s="123" customFormat="1" ht="18" customHeight="1">
      <c r="A77" s="88" t="s">
        <v>573</v>
      </c>
      <c r="B77" s="91" t="s">
        <v>574</v>
      </c>
      <c r="C77" s="237">
        <f>SUM(C12:C75)</f>
        <v>6580553</v>
      </c>
      <c r="D77" s="237">
        <f aca="true" t="shared" si="0" ref="D77:J77">SUM(D12:D75)</f>
        <v>2374272069</v>
      </c>
      <c r="E77" s="237">
        <f t="shared" si="0"/>
        <v>13013764</v>
      </c>
      <c r="F77" s="237">
        <f t="shared" si="0"/>
        <v>68869609</v>
      </c>
      <c r="G77" s="237">
        <f t="shared" si="0"/>
        <v>1641723</v>
      </c>
      <c r="H77" s="237">
        <f t="shared" si="0"/>
        <v>527304097</v>
      </c>
      <c r="I77" s="237">
        <f t="shared" si="0"/>
        <v>27560805</v>
      </c>
      <c r="J77" s="235">
        <f t="shared" si="0"/>
        <v>28962890</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rowBreaks count="1" manualBreakCount="1">
    <brk id="65" max="255" man="1"/>
  </rowBreaks>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B60">
      <selection activeCell="J77" sqref="J77"/>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9" t="s">
        <v>575</v>
      </c>
      <c r="B1" s="309"/>
      <c r="C1" s="309"/>
      <c r="D1" s="309"/>
      <c r="E1" s="309"/>
      <c r="F1" s="309"/>
      <c r="G1" s="309"/>
      <c r="H1" s="309"/>
      <c r="I1" s="309"/>
    </row>
    <row r="2" spans="1:9" s="177" customFormat="1" ht="36" customHeight="1">
      <c r="A2" s="309" t="s">
        <v>651</v>
      </c>
      <c r="B2" s="309"/>
      <c r="C2" s="309"/>
      <c r="D2" s="309"/>
      <c r="E2" s="309"/>
      <c r="F2" s="309"/>
      <c r="G2" s="309"/>
      <c r="H2" s="309"/>
      <c r="I2" s="309"/>
    </row>
    <row r="3" ht="1.5" customHeight="1"/>
    <row r="4" spans="1:5" ht="1.5" customHeight="1">
      <c r="A4" s="14"/>
      <c r="B4" s="14"/>
      <c r="C4" s="14"/>
      <c r="D4" s="14"/>
      <c r="E4" s="14"/>
    </row>
    <row r="5" spans="1:5" ht="31.5" customHeight="1">
      <c r="A5" s="311" t="s">
        <v>576</v>
      </c>
      <c r="B5" s="311"/>
      <c r="C5" s="311"/>
      <c r="D5" s="311"/>
      <c r="E5" s="14"/>
    </row>
    <row r="6" spans="1:5" ht="31.5" customHeight="1">
      <c r="A6" s="311" t="s">
        <v>577</v>
      </c>
      <c r="B6" s="311"/>
      <c r="C6" s="311"/>
      <c r="D6" s="311"/>
      <c r="E6" s="14"/>
    </row>
    <row r="7" ht="6" customHeight="1"/>
    <row r="8" spans="1:9" ht="31.5" customHeight="1">
      <c r="A8" s="80"/>
      <c r="B8" s="110"/>
      <c r="C8" s="315" t="s">
        <v>578</v>
      </c>
      <c r="D8" s="312"/>
      <c r="E8" s="316"/>
      <c r="F8" s="317" t="s">
        <v>579</v>
      </c>
      <c r="G8" s="318"/>
      <c r="H8" s="318"/>
      <c r="I8" s="319"/>
    </row>
    <row r="9" spans="1:9" ht="31.5" customHeight="1">
      <c r="A9" s="81"/>
      <c r="B9" s="23"/>
      <c r="C9" s="97" t="s">
        <v>580</v>
      </c>
      <c r="D9" s="97" t="s">
        <v>581</v>
      </c>
      <c r="E9" s="97" t="s">
        <v>582</v>
      </c>
      <c r="F9" s="97" t="s">
        <v>580</v>
      </c>
      <c r="G9" s="97" t="s">
        <v>583</v>
      </c>
      <c r="H9" s="97" t="s">
        <v>581</v>
      </c>
      <c r="I9" s="97" t="s">
        <v>582</v>
      </c>
    </row>
    <row r="10" spans="1:9" s="180" customFormat="1" ht="15.75" customHeight="1">
      <c r="A10" s="182"/>
      <c r="B10" s="23"/>
      <c r="C10" s="183" t="s">
        <v>584</v>
      </c>
      <c r="D10" s="183" t="s">
        <v>585</v>
      </c>
      <c r="E10" s="183" t="s">
        <v>585</v>
      </c>
      <c r="F10" s="183" t="s">
        <v>584</v>
      </c>
      <c r="G10" s="183" t="s">
        <v>586</v>
      </c>
      <c r="H10" s="183" t="s">
        <v>585</v>
      </c>
      <c r="I10" s="183" t="s">
        <v>585</v>
      </c>
    </row>
    <row r="11" spans="1:9" ht="31.5" customHeight="1">
      <c r="A11" s="85" t="s">
        <v>587</v>
      </c>
      <c r="B11" s="89" t="s">
        <v>159</v>
      </c>
      <c r="C11" s="19"/>
      <c r="D11" s="94" t="s">
        <v>588</v>
      </c>
      <c r="E11" s="94" t="s">
        <v>588</v>
      </c>
      <c r="F11" s="19"/>
      <c r="G11" s="94" t="s">
        <v>588</v>
      </c>
      <c r="H11" s="94" t="s">
        <v>588</v>
      </c>
      <c r="I11" s="94" t="s">
        <v>588</v>
      </c>
    </row>
    <row r="12" spans="1:9" ht="30" customHeight="1">
      <c r="A12" s="92" t="s">
        <v>9</v>
      </c>
      <c r="B12" s="84"/>
      <c r="C12" s="220">
        <v>1067</v>
      </c>
      <c r="D12" s="220" t="s">
        <v>497</v>
      </c>
      <c r="E12" s="220">
        <v>792</v>
      </c>
      <c r="F12" s="220">
        <v>1067</v>
      </c>
      <c r="G12" s="220" t="s">
        <v>497</v>
      </c>
      <c r="H12" s="220" t="s">
        <v>497</v>
      </c>
      <c r="I12" s="220">
        <v>792</v>
      </c>
    </row>
    <row r="13" spans="1:9" ht="18" customHeight="1">
      <c r="A13" s="86" t="s">
        <v>11</v>
      </c>
      <c r="B13" s="90" t="s">
        <v>160</v>
      </c>
      <c r="C13" s="220">
        <v>25781</v>
      </c>
      <c r="D13" s="220" t="s">
        <v>497</v>
      </c>
      <c r="E13" s="220">
        <v>108508</v>
      </c>
      <c r="F13" s="220">
        <v>1960415</v>
      </c>
      <c r="G13" s="220">
        <v>564566903</v>
      </c>
      <c r="H13" s="220">
        <v>3317716</v>
      </c>
      <c r="I13" s="220">
        <v>19208172</v>
      </c>
    </row>
    <row r="14" spans="1:9" ht="18" customHeight="1">
      <c r="A14" s="86" t="s">
        <v>10</v>
      </c>
      <c r="B14" s="90" t="s">
        <v>161</v>
      </c>
      <c r="C14" s="220">
        <v>4052</v>
      </c>
      <c r="D14" s="220" t="s">
        <v>497</v>
      </c>
      <c r="E14" s="220">
        <v>5868</v>
      </c>
      <c r="F14" s="220">
        <v>316271</v>
      </c>
      <c r="G14" s="220">
        <v>926146</v>
      </c>
      <c r="H14" s="220" t="s">
        <v>497</v>
      </c>
      <c r="I14" s="220">
        <v>394456</v>
      </c>
    </row>
    <row r="15" spans="1:9" ht="18" customHeight="1">
      <c r="A15" s="86" t="s">
        <v>12</v>
      </c>
      <c r="B15" s="90" t="s">
        <v>162</v>
      </c>
      <c r="C15" s="220" t="s">
        <v>497</v>
      </c>
      <c r="D15" s="220" t="s">
        <v>497</v>
      </c>
      <c r="E15" s="220" t="s">
        <v>497</v>
      </c>
      <c r="F15" s="220">
        <v>55</v>
      </c>
      <c r="G15" s="220">
        <v>65839</v>
      </c>
      <c r="H15" s="220" t="s">
        <v>497</v>
      </c>
      <c r="I15" s="220">
        <v>132</v>
      </c>
    </row>
    <row r="16" spans="1:9" ht="18" customHeight="1">
      <c r="A16" s="86" t="s">
        <v>13</v>
      </c>
      <c r="B16" s="90" t="s">
        <v>163</v>
      </c>
      <c r="C16" s="220" t="s">
        <v>497</v>
      </c>
      <c r="D16" s="220" t="s">
        <v>497</v>
      </c>
      <c r="E16" s="220" t="s">
        <v>497</v>
      </c>
      <c r="F16" s="220">
        <v>194</v>
      </c>
      <c r="G16" s="220">
        <v>312711</v>
      </c>
      <c r="H16" s="220">
        <v>28</v>
      </c>
      <c r="I16" s="220">
        <v>2869</v>
      </c>
    </row>
    <row r="17" spans="1:9" ht="30" customHeight="1">
      <c r="A17" s="86" t="s">
        <v>508</v>
      </c>
      <c r="B17" s="90" t="s">
        <v>521</v>
      </c>
      <c r="C17" s="220" t="s">
        <v>497</v>
      </c>
      <c r="D17" s="220" t="s">
        <v>497</v>
      </c>
      <c r="E17" s="220" t="s">
        <v>497</v>
      </c>
      <c r="F17" s="220">
        <v>49684</v>
      </c>
      <c r="G17" s="220">
        <v>9330075</v>
      </c>
      <c r="H17" s="220">
        <v>1093063</v>
      </c>
      <c r="I17" s="220">
        <v>1253944</v>
      </c>
    </row>
    <row r="18" spans="1:9" ht="18" customHeight="1">
      <c r="A18" s="86" t="s">
        <v>546</v>
      </c>
      <c r="B18" s="90" t="s">
        <v>547</v>
      </c>
      <c r="C18" s="220" t="s">
        <v>497</v>
      </c>
      <c r="D18" s="220" t="s">
        <v>497</v>
      </c>
      <c r="E18" s="220" t="s">
        <v>497</v>
      </c>
      <c r="F18" s="220">
        <v>114573</v>
      </c>
      <c r="G18" s="220">
        <v>47936422</v>
      </c>
      <c r="H18" s="220">
        <v>42</v>
      </c>
      <c r="I18" s="220">
        <v>1126808</v>
      </c>
    </row>
    <row r="19" spans="1:9" ht="18" customHeight="1">
      <c r="A19" s="86" t="s">
        <v>14</v>
      </c>
      <c r="B19" s="90" t="s">
        <v>164</v>
      </c>
      <c r="C19" s="220" t="s">
        <v>497</v>
      </c>
      <c r="D19" s="220" t="s">
        <v>497</v>
      </c>
      <c r="E19" s="220" t="s">
        <v>497</v>
      </c>
      <c r="F19" s="220">
        <v>554858</v>
      </c>
      <c r="G19" s="220">
        <v>199713369</v>
      </c>
      <c r="H19" s="220">
        <v>517935</v>
      </c>
      <c r="I19" s="220">
        <v>4884497</v>
      </c>
    </row>
    <row r="20" spans="1:9" ht="18" customHeight="1">
      <c r="A20" s="86" t="s">
        <v>15</v>
      </c>
      <c r="B20" s="90" t="s">
        <v>165</v>
      </c>
      <c r="C20" s="220" t="s">
        <v>497</v>
      </c>
      <c r="D20" s="220" t="s">
        <v>497</v>
      </c>
      <c r="E20" s="220" t="s">
        <v>497</v>
      </c>
      <c r="F20" s="220">
        <v>292762</v>
      </c>
      <c r="G20" s="220">
        <v>78683380</v>
      </c>
      <c r="H20" s="220">
        <v>187936</v>
      </c>
      <c r="I20" s="220">
        <v>2648645</v>
      </c>
    </row>
    <row r="21" spans="1:9" ht="18" customHeight="1">
      <c r="A21" s="86" t="s">
        <v>16</v>
      </c>
      <c r="B21" s="90" t="s">
        <v>166</v>
      </c>
      <c r="C21" s="220" t="s">
        <v>497</v>
      </c>
      <c r="D21" s="220" t="s">
        <v>497</v>
      </c>
      <c r="E21" s="220" t="s">
        <v>497</v>
      </c>
      <c r="F21" s="220">
        <v>8</v>
      </c>
      <c r="G21" s="220">
        <v>886</v>
      </c>
      <c r="H21" s="220" t="s">
        <v>497</v>
      </c>
      <c r="I21" s="220">
        <v>11</v>
      </c>
    </row>
    <row r="22" spans="1:9" ht="30" customHeight="1">
      <c r="A22" s="86" t="s">
        <v>537</v>
      </c>
      <c r="B22" s="90" t="s">
        <v>538</v>
      </c>
      <c r="C22" s="220" t="s">
        <v>497</v>
      </c>
      <c r="D22" s="220" t="s">
        <v>497</v>
      </c>
      <c r="E22" s="220" t="s">
        <v>497</v>
      </c>
      <c r="F22" s="220">
        <v>60309</v>
      </c>
      <c r="G22" s="220">
        <v>31290603</v>
      </c>
      <c r="H22" s="220">
        <v>1012086</v>
      </c>
      <c r="I22" s="220">
        <v>1367386</v>
      </c>
    </row>
    <row r="23" spans="1:9" ht="18" customHeight="1">
      <c r="A23" s="86" t="s">
        <v>624</v>
      </c>
      <c r="B23" s="90" t="s">
        <v>623</v>
      </c>
      <c r="C23" s="220" t="s">
        <v>497</v>
      </c>
      <c r="D23" s="220" t="s">
        <v>497</v>
      </c>
      <c r="E23" s="220" t="s">
        <v>497</v>
      </c>
      <c r="F23" s="220">
        <v>4612</v>
      </c>
      <c r="G23" s="220">
        <v>670477</v>
      </c>
      <c r="H23" s="220">
        <v>6402</v>
      </c>
      <c r="I23" s="220">
        <v>275610</v>
      </c>
    </row>
    <row r="24" spans="1:9" ht="18" customHeight="1">
      <c r="A24" s="86" t="s">
        <v>17</v>
      </c>
      <c r="B24" s="90" t="s">
        <v>167</v>
      </c>
      <c r="C24" s="220">
        <v>2</v>
      </c>
      <c r="D24" s="220" t="s">
        <v>497</v>
      </c>
      <c r="E24" s="220">
        <v>25</v>
      </c>
      <c r="F24" s="220">
        <v>31545</v>
      </c>
      <c r="G24" s="220">
        <v>5024686</v>
      </c>
      <c r="H24" s="220">
        <v>1007</v>
      </c>
      <c r="I24" s="220">
        <v>648826</v>
      </c>
    </row>
    <row r="25" spans="1:9" ht="18" customHeight="1">
      <c r="A25" s="86" t="s">
        <v>18</v>
      </c>
      <c r="B25" s="90" t="s">
        <v>168</v>
      </c>
      <c r="C25" s="220" t="s">
        <v>497</v>
      </c>
      <c r="D25" s="220" t="s">
        <v>497</v>
      </c>
      <c r="E25" s="220" t="s">
        <v>497</v>
      </c>
      <c r="F25" s="220">
        <v>200317</v>
      </c>
      <c r="G25" s="220">
        <v>52701552</v>
      </c>
      <c r="H25" s="220">
        <v>4780088</v>
      </c>
      <c r="I25" s="220">
        <v>1136765</v>
      </c>
    </row>
    <row r="26" spans="1:9" ht="18" customHeight="1" hidden="1">
      <c r="A26" s="86" t="s">
        <v>19</v>
      </c>
      <c r="B26" s="84"/>
      <c r="C26" s="220" t="s">
        <v>497</v>
      </c>
      <c r="D26" s="220" t="s">
        <v>497</v>
      </c>
      <c r="E26" s="220" t="s">
        <v>497</v>
      </c>
      <c r="F26" s="220" t="s">
        <v>497</v>
      </c>
      <c r="G26" s="220" t="s">
        <v>497</v>
      </c>
      <c r="H26" s="220" t="s">
        <v>497</v>
      </c>
      <c r="I26" s="220" t="s">
        <v>497</v>
      </c>
    </row>
    <row r="27" spans="1:9" ht="18" customHeight="1">
      <c r="A27" s="86" t="s">
        <v>20</v>
      </c>
      <c r="B27" s="90" t="s">
        <v>169</v>
      </c>
      <c r="C27" s="220" t="s">
        <v>497</v>
      </c>
      <c r="D27" s="220" t="s">
        <v>497</v>
      </c>
      <c r="E27" s="220" t="s">
        <v>497</v>
      </c>
      <c r="F27" s="220" t="s">
        <v>497</v>
      </c>
      <c r="G27" s="220" t="s">
        <v>497</v>
      </c>
      <c r="H27" s="220" t="s">
        <v>497</v>
      </c>
      <c r="I27" s="220" t="s">
        <v>497</v>
      </c>
    </row>
    <row r="28" spans="1:9" ht="30" customHeight="1">
      <c r="A28" s="86" t="s">
        <v>21</v>
      </c>
      <c r="B28" s="90" t="s">
        <v>170</v>
      </c>
      <c r="C28" s="220" t="s">
        <v>497</v>
      </c>
      <c r="D28" s="220" t="s">
        <v>497</v>
      </c>
      <c r="E28" s="220" t="s">
        <v>497</v>
      </c>
      <c r="F28" s="220">
        <v>122912</v>
      </c>
      <c r="G28" s="220">
        <v>34535648</v>
      </c>
      <c r="H28" s="220">
        <v>1797121</v>
      </c>
      <c r="I28" s="220">
        <v>1224629</v>
      </c>
    </row>
    <row r="29" spans="1:9" ht="18" customHeight="1">
      <c r="A29" s="86" t="s">
        <v>548</v>
      </c>
      <c r="B29" s="90" t="s">
        <v>522</v>
      </c>
      <c r="C29" s="220">
        <v>33686</v>
      </c>
      <c r="D29" s="220" t="s">
        <v>497</v>
      </c>
      <c r="E29" s="220">
        <v>190606</v>
      </c>
      <c r="F29" s="220">
        <v>138259</v>
      </c>
      <c r="G29" s="220">
        <v>35029025</v>
      </c>
      <c r="H29" s="220">
        <v>49384</v>
      </c>
      <c r="I29" s="220">
        <v>777170</v>
      </c>
    </row>
    <row r="30" spans="1:9" ht="18" customHeight="1">
      <c r="A30" s="86" t="s">
        <v>22</v>
      </c>
      <c r="B30" s="84"/>
      <c r="C30" s="220">
        <v>17</v>
      </c>
      <c r="D30" s="220" t="s">
        <v>497</v>
      </c>
      <c r="E30" s="220">
        <v>38</v>
      </c>
      <c r="F30" s="220">
        <v>4322</v>
      </c>
      <c r="G30" s="220">
        <v>3329362</v>
      </c>
      <c r="H30" s="220" t="s">
        <v>497</v>
      </c>
      <c r="I30" s="220">
        <v>32923</v>
      </c>
    </row>
    <row r="31" spans="1:9" ht="18" customHeight="1">
      <c r="A31" s="86" t="s">
        <v>23</v>
      </c>
      <c r="B31" s="84"/>
      <c r="C31" s="220" t="s">
        <v>497</v>
      </c>
      <c r="D31" s="220" t="s">
        <v>497</v>
      </c>
      <c r="E31" s="220" t="s">
        <v>497</v>
      </c>
      <c r="F31" s="220">
        <v>2706</v>
      </c>
      <c r="G31" s="220">
        <v>4027576</v>
      </c>
      <c r="H31" s="220" t="s">
        <v>497</v>
      </c>
      <c r="I31" s="220">
        <v>18340</v>
      </c>
    </row>
    <row r="32" spans="1:9" ht="18" customHeight="1">
      <c r="A32" s="86" t="s">
        <v>24</v>
      </c>
      <c r="B32" s="90" t="s">
        <v>171</v>
      </c>
      <c r="C32" s="220" t="s">
        <v>497</v>
      </c>
      <c r="D32" s="220" t="s">
        <v>497</v>
      </c>
      <c r="E32" s="220" t="s">
        <v>497</v>
      </c>
      <c r="F32" s="220">
        <v>13496</v>
      </c>
      <c r="G32" s="220">
        <v>10358000</v>
      </c>
      <c r="H32" s="220">
        <v>56127</v>
      </c>
      <c r="I32" s="220">
        <v>94392</v>
      </c>
    </row>
    <row r="33" spans="1:9" ht="30" customHeight="1">
      <c r="A33" s="86" t="s">
        <v>25</v>
      </c>
      <c r="B33" s="90" t="s">
        <v>172</v>
      </c>
      <c r="C33" s="220" t="s">
        <v>497</v>
      </c>
      <c r="D33" s="220" t="s">
        <v>497</v>
      </c>
      <c r="E33" s="220" t="s">
        <v>497</v>
      </c>
      <c r="F33" s="220">
        <v>109688</v>
      </c>
      <c r="G33" s="220">
        <v>18674450</v>
      </c>
      <c r="H33" s="220">
        <v>48898</v>
      </c>
      <c r="I33" s="220">
        <v>1277008</v>
      </c>
    </row>
    <row r="34" spans="1:9" ht="18" customHeight="1">
      <c r="A34" s="86" t="s">
        <v>274</v>
      </c>
      <c r="B34" s="90"/>
      <c r="C34" s="220" t="s">
        <v>497</v>
      </c>
      <c r="D34" s="220" t="s">
        <v>497</v>
      </c>
      <c r="E34" s="220" t="s">
        <v>497</v>
      </c>
      <c r="F34" s="220">
        <v>3544</v>
      </c>
      <c r="G34" s="220">
        <v>2158737</v>
      </c>
      <c r="H34" s="220" t="s">
        <v>497</v>
      </c>
      <c r="I34" s="220">
        <v>26840</v>
      </c>
    </row>
    <row r="35" spans="1:9" s="123" customFormat="1" ht="18" customHeight="1">
      <c r="A35" s="86" t="s">
        <v>611</v>
      </c>
      <c r="B35" s="90" t="s">
        <v>534</v>
      </c>
      <c r="C35" s="220" t="s">
        <v>497</v>
      </c>
      <c r="D35" s="220" t="s">
        <v>497</v>
      </c>
      <c r="E35" s="220" t="s">
        <v>497</v>
      </c>
      <c r="F35" s="220">
        <v>372500</v>
      </c>
      <c r="G35" s="220">
        <v>118391479</v>
      </c>
      <c r="H35" s="220">
        <v>477235</v>
      </c>
      <c r="I35" s="220">
        <v>2766696</v>
      </c>
    </row>
    <row r="36" spans="1:9" s="123" customFormat="1" ht="18" customHeight="1">
      <c r="A36" s="86" t="s">
        <v>268</v>
      </c>
      <c r="B36" s="90" t="s">
        <v>463</v>
      </c>
      <c r="C36" s="220" t="s">
        <v>497</v>
      </c>
      <c r="D36" s="220" t="s">
        <v>497</v>
      </c>
      <c r="E36" s="220" t="s">
        <v>497</v>
      </c>
      <c r="F36" s="220">
        <v>42455</v>
      </c>
      <c r="G36" s="220">
        <v>10471988</v>
      </c>
      <c r="H36" s="220">
        <v>648264</v>
      </c>
      <c r="I36" s="220">
        <v>1794401</v>
      </c>
    </row>
    <row r="37" spans="1:9" s="123" customFormat="1" ht="18" customHeight="1">
      <c r="A37" s="87" t="s">
        <v>26</v>
      </c>
      <c r="B37" s="240"/>
      <c r="C37" s="221" t="s">
        <v>497</v>
      </c>
      <c r="D37" s="221" t="s">
        <v>497</v>
      </c>
      <c r="E37" s="221" t="s">
        <v>497</v>
      </c>
      <c r="F37" s="221">
        <v>30359</v>
      </c>
      <c r="G37" s="221">
        <v>7880896</v>
      </c>
      <c r="H37" s="221">
        <v>1089564</v>
      </c>
      <c r="I37" s="221">
        <v>2091203</v>
      </c>
    </row>
    <row r="38" spans="1:9" s="123" customFormat="1" ht="30" customHeight="1">
      <c r="A38" s="86" t="s">
        <v>619</v>
      </c>
      <c r="B38" s="90" t="s">
        <v>620</v>
      </c>
      <c r="C38" s="220" t="s">
        <v>497</v>
      </c>
      <c r="D38" s="220" t="s">
        <v>497</v>
      </c>
      <c r="E38" s="220" t="s">
        <v>497</v>
      </c>
      <c r="F38" s="220">
        <v>442676</v>
      </c>
      <c r="G38" s="220">
        <v>90438371</v>
      </c>
      <c r="H38" s="220">
        <v>1529812</v>
      </c>
      <c r="I38" s="220">
        <v>10519898</v>
      </c>
    </row>
    <row r="39" spans="1:9" s="123" customFormat="1" ht="18" customHeight="1">
      <c r="A39" s="86" t="s">
        <v>27</v>
      </c>
      <c r="B39" s="84"/>
      <c r="C39" s="220" t="s">
        <v>497</v>
      </c>
      <c r="D39" s="220" t="s">
        <v>497</v>
      </c>
      <c r="E39" s="220" t="s">
        <v>497</v>
      </c>
      <c r="F39" s="220" t="s">
        <v>497</v>
      </c>
      <c r="G39" s="220" t="s">
        <v>497</v>
      </c>
      <c r="H39" s="220" t="s">
        <v>497</v>
      </c>
      <c r="I39" s="220" t="s">
        <v>497</v>
      </c>
    </row>
    <row r="40" spans="1:9" ht="18" customHeight="1">
      <c r="A40" s="86" t="s">
        <v>28</v>
      </c>
      <c r="B40" s="90" t="s">
        <v>173</v>
      </c>
      <c r="C40" s="220" t="s">
        <v>497</v>
      </c>
      <c r="D40" s="220" t="s">
        <v>497</v>
      </c>
      <c r="E40" s="220" t="s">
        <v>497</v>
      </c>
      <c r="F40" s="220">
        <v>39204</v>
      </c>
      <c r="G40" s="220">
        <v>14532534</v>
      </c>
      <c r="H40" s="220">
        <v>369716</v>
      </c>
      <c r="I40" s="220">
        <v>448265</v>
      </c>
    </row>
    <row r="41" spans="1:9" ht="18" customHeight="1">
      <c r="A41" s="86" t="s">
        <v>29</v>
      </c>
      <c r="B41" s="90" t="s">
        <v>174</v>
      </c>
      <c r="C41" s="220" t="s">
        <v>497</v>
      </c>
      <c r="D41" s="220" t="s">
        <v>497</v>
      </c>
      <c r="E41" s="220" t="s">
        <v>497</v>
      </c>
      <c r="F41" s="220">
        <v>3385</v>
      </c>
      <c r="G41" s="220">
        <v>2105902</v>
      </c>
      <c r="H41" s="220">
        <v>74</v>
      </c>
      <c r="I41" s="220">
        <v>11878</v>
      </c>
    </row>
    <row r="42" spans="1:9" ht="18" customHeight="1">
      <c r="A42" s="86" t="s">
        <v>30</v>
      </c>
      <c r="B42" s="90" t="s">
        <v>175</v>
      </c>
      <c r="C42" s="220" t="s">
        <v>497</v>
      </c>
      <c r="D42" s="220" t="s">
        <v>497</v>
      </c>
      <c r="E42" s="220" t="s">
        <v>497</v>
      </c>
      <c r="F42" s="220">
        <v>283642</v>
      </c>
      <c r="G42" s="220">
        <v>180165302</v>
      </c>
      <c r="H42" s="220">
        <v>6112529</v>
      </c>
      <c r="I42" s="220">
        <v>9668183</v>
      </c>
    </row>
    <row r="43" spans="1:9" ht="30" customHeight="1">
      <c r="A43" s="86" t="s">
        <v>31</v>
      </c>
      <c r="B43" s="84" t="s">
        <v>518</v>
      </c>
      <c r="C43" s="220">
        <v>3267</v>
      </c>
      <c r="D43" s="220" t="s">
        <v>497</v>
      </c>
      <c r="E43" s="220">
        <v>21707</v>
      </c>
      <c r="F43" s="220">
        <v>211270</v>
      </c>
      <c r="G43" s="220">
        <v>87553815</v>
      </c>
      <c r="H43" s="220">
        <v>1016674</v>
      </c>
      <c r="I43" s="220">
        <v>2570313</v>
      </c>
    </row>
    <row r="44" spans="1:9" ht="18" customHeight="1">
      <c r="A44" s="86" t="s">
        <v>273</v>
      </c>
      <c r="B44" s="90" t="s">
        <v>549</v>
      </c>
      <c r="C44" s="220" t="s">
        <v>497</v>
      </c>
      <c r="D44" s="220" t="s">
        <v>497</v>
      </c>
      <c r="E44" s="220" t="s">
        <v>497</v>
      </c>
      <c r="F44" s="220" t="s">
        <v>497</v>
      </c>
      <c r="G44" s="220" t="s">
        <v>497</v>
      </c>
      <c r="H44" s="220" t="s">
        <v>497</v>
      </c>
      <c r="I44" s="220" t="s">
        <v>497</v>
      </c>
    </row>
    <row r="45" spans="1:9" ht="18" customHeight="1">
      <c r="A45" s="86" t="s">
        <v>32</v>
      </c>
      <c r="B45" s="90" t="s">
        <v>176</v>
      </c>
      <c r="C45" s="220" t="s">
        <v>497</v>
      </c>
      <c r="D45" s="220" t="s">
        <v>497</v>
      </c>
      <c r="E45" s="220" t="s">
        <v>497</v>
      </c>
      <c r="F45" s="220">
        <v>32</v>
      </c>
      <c r="G45" s="220">
        <v>107055</v>
      </c>
      <c r="H45" s="220" t="s">
        <v>497</v>
      </c>
      <c r="I45" s="220">
        <v>373</v>
      </c>
    </row>
    <row r="46" spans="1:9" ht="18" customHeight="1" hidden="1">
      <c r="A46" s="86" t="s">
        <v>33</v>
      </c>
      <c r="B46" s="90" t="s">
        <v>177</v>
      </c>
      <c r="C46" s="220" t="s">
        <v>497</v>
      </c>
      <c r="D46" s="220" t="s">
        <v>497</v>
      </c>
      <c r="E46" s="220" t="s">
        <v>497</v>
      </c>
      <c r="F46" s="220" t="s">
        <v>497</v>
      </c>
      <c r="G46" s="220" t="s">
        <v>497</v>
      </c>
      <c r="H46" s="220" t="s">
        <v>497</v>
      </c>
      <c r="I46" s="220" t="s">
        <v>497</v>
      </c>
    </row>
    <row r="47" spans="1:9" ht="18" customHeight="1" hidden="1">
      <c r="A47" s="86" t="s">
        <v>34</v>
      </c>
      <c r="B47" s="90" t="s">
        <v>178</v>
      </c>
      <c r="C47" s="220" t="s">
        <v>497</v>
      </c>
      <c r="D47" s="220" t="s">
        <v>497</v>
      </c>
      <c r="E47" s="220" t="s">
        <v>497</v>
      </c>
      <c r="F47" s="220" t="s">
        <v>497</v>
      </c>
      <c r="G47" s="220" t="s">
        <v>497</v>
      </c>
      <c r="H47" s="220" t="s">
        <v>497</v>
      </c>
      <c r="I47" s="220" t="s">
        <v>497</v>
      </c>
    </row>
    <row r="48" spans="1:9" ht="18" customHeight="1">
      <c r="A48" s="86" t="s">
        <v>35</v>
      </c>
      <c r="B48" s="90" t="s">
        <v>179</v>
      </c>
      <c r="C48" s="220">
        <v>803</v>
      </c>
      <c r="D48" s="220" t="s">
        <v>497</v>
      </c>
      <c r="E48" s="220">
        <v>8362</v>
      </c>
      <c r="F48" s="220">
        <v>878756</v>
      </c>
      <c r="G48" s="220">
        <v>396088090</v>
      </c>
      <c r="H48" s="220">
        <v>2885147</v>
      </c>
      <c r="I48" s="220">
        <v>9086975</v>
      </c>
    </row>
    <row r="49" spans="1:9" ht="18" customHeight="1">
      <c r="A49" s="86" t="s">
        <v>36</v>
      </c>
      <c r="B49" s="84"/>
      <c r="C49" s="220" t="s">
        <v>497</v>
      </c>
      <c r="D49" s="220" t="s">
        <v>497</v>
      </c>
      <c r="E49" s="220" t="s">
        <v>497</v>
      </c>
      <c r="F49" s="220">
        <v>160</v>
      </c>
      <c r="G49" s="220">
        <v>193844</v>
      </c>
      <c r="H49" s="220" t="s">
        <v>497</v>
      </c>
      <c r="I49" s="220">
        <v>2670</v>
      </c>
    </row>
    <row r="50" spans="1:9" ht="30" customHeight="1">
      <c r="A50" s="86" t="s">
        <v>37</v>
      </c>
      <c r="B50" s="90" t="s">
        <v>461</v>
      </c>
      <c r="C50" s="220">
        <v>906</v>
      </c>
      <c r="D50" s="220" t="s">
        <v>497</v>
      </c>
      <c r="E50" s="220">
        <v>1495</v>
      </c>
      <c r="F50" s="220">
        <v>207482</v>
      </c>
      <c r="G50" s="220">
        <v>88890909</v>
      </c>
      <c r="H50" s="220">
        <v>330557</v>
      </c>
      <c r="I50" s="220">
        <v>1982914</v>
      </c>
    </row>
    <row r="51" spans="1:9" ht="18" customHeight="1">
      <c r="A51" s="86" t="s">
        <v>630</v>
      </c>
      <c r="B51" s="90" t="s">
        <v>631</v>
      </c>
      <c r="C51" s="220" t="s">
        <v>497</v>
      </c>
      <c r="D51" s="220" t="s">
        <v>497</v>
      </c>
      <c r="E51" s="220" t="s">
        <v>497</v>
      </c>
      <c r="F51" s="220">
        <v>157485</v>
      </c>
      <c r="G51" s="220">
        <v>11719615</v>
      </c>
      <c r="H51" s="220">
        <v>90076</v>
      </c>
      <c r="I51" s="220">
        <v>2264879</v>
      </c>
    </row>
    <row r="52" spans="1:9" ht="18" customHeight="1">
      <c r="A52" s="86" t="s">
        <v>38</v>
      </c>
      <c r="B52" s="90" t="s">
        <v>180</v>
      </c>
      <c r="C52" s="220" t="s">
        <v>497</v>
      </c>
      <c r="D52" s="220" t="s">
        <v>497</v>
      </c>
      <c r="E52" s="220" t="s">
        <v>497</v>
      </c>
      <c r="F52" s="220">
        <v>126166</v>
      </c>
      <c r="G52" s="220">
        <v>5475650</v>
      </c>
      <c r="H52" s="220" t="s">
        <v>497</v>
      </c>
      <c r="I52" s="220">
        <v>467776</v>
      </c>
    </row>
    <row r="53" spans="1:9" ht="18" customHeight="1">
      <c r="A53" s="86" t="s">
        <v>53</v>
      </c>
      <c r="B53" s="84"/>
      <c r="C53" s="220" t="s">
        <v>497</v>
      </c>
      <c r="D53" s="220" t="s">
        <v>497</v>
      </c>
      <c r="E53" s="220" t="s">
        <v>497</v>
      </c>
      <c r="F53" s="220" t="s">
        <v>497</v>
      </c>
      <c r="G53" s="220" t="s">
        <v>497</v>
      </c>
      <c r="H53" s="220" t="s">
        <v>497</v>
      </c>
      <c r="I53" s="220" t="s">
        <v>497</v>
      </c>
    </row>
    <row r="54" spans="1:9" ht="18" customHeight="1">
      <c r="A54" s="86" t="s">
        <v>39</v>
      </c>
      <c r="B54" s="90" t="s">
        <v>181</v>
      </c>
      <c r="C54" s="220">
        <v>1252</v>
      </c>
      <c r="D54" s="220" t="s">
        <v>497</v>
      </c>
      <c r="E54" s="220">
        <v>3022</v>
      </c>
      <c r="F54" s="220">
        <v>113071</v>
      </c>
      <c r="G54" s="220">
        <v>61153474</v>
      </c>
      <c r="H54" s="220">
        <v>140661</v>
      </c>
      <c r="I54" s="220">
        <v>1155458</v>
      </c>
    </row>
    <row r="55" spans="1:9" ht="30" customHeight="1">
      <c r="A55" s="86" t="s">
        <v>40</v>
      </c>
      <c r="B55" s="84"/>
      <c r="C55" s="220" t="s">
        <v>497</v>
      </c>
      <c r="D55" s="220" t="s">
        <v>497</v>
      </c>
      <c r="E55" s="220" t="s">
        <v>497</v>
      </c>
      <c r="F55" s="220">
        <v>302</v>
      </c>
      <c r="G55" s="220">
        <v>21207</v>
      </c>
      <c r="H55" s="220" t="s">
        <v>497</v>
      </c>
      <c r="I55" s="220">
        <v>3973</v>
      </c>
    </row>
    <row r="56" spans="1:9" ht="18" customHeight="1">
      <c r="A56" s="86" t="s">
        <v>41</v>
      </c>
      <c r="B56" s="90" t="s">
        <v>182</v>
      </c>
      <c r="C56" s="220" t="s">
        <v>497</v>
      </c>
      <c r="D56" s="220" t="s">
        <v>497</v>
      </c>
      <c r="E56" s="220" t="s">
        <v>497</v>
      </c>
      <c r="F56" s="220">
        <v>3738</v>
      </c>
      <c r="G56" s="220">
        <v>4117079</v>
      </c>
      <c r="H56" s="220" t="s">
        <v>497</v>
      </c>
      <c r="I56" s="220">
        <v>17190</v>
      </c>
    </row>
    <row r="57" spans="1:9" ht="18" customHeight="1">
      <c r="A57" s="86" t="s">
        <v>495</v>
      </c>
      <c r="B57" s="84"/>
      <c r="C57" s="220" t="s">
        <v>497</v>
      </c>
      <c r="D57" s="220" t="s">
        <v>497</v>
      </c>
      <c r="E57" s="220" t="s">
        <v>497</v>
      </c>
      <c r="F57" s="220">
        <v>163</v>
      </c>
      <c r="G57" s="220">
        <v>193120</v>
      </c>
      <c r="H57" s="220" t="s">
        <v>497</v>
      </c>
      <c r="I57" s="220">
        <v>655</v>
      </c>
    </row>
    <row r="58" spans="1:9" s="123" customFormat="1" ht="18" customHeight="1">
      <c r="A58" s="86" t="s">
        <v>550</v>
      </c>
      <c r="B58" s="84"/>
      <c r="C58" s="220" t="s">
        <v>497</v>
      </c>
      <c r="D58" s="220" t="s">
        <v>497</v>
      </c>
      <c r="E58" s="220" t="s">
        <v>497</v>
      </c>
      <c r="F58" s="220">
        <v>33</v>
      </c>
      <c r="G58" s="220">
        <v>30767</v>
      </c>
      <c r="H58" s="220" t="s">
        <v>497</v>
      </c>
      <c r="I58" s="220">
        <v>40</v>
      </c>
    </row>
    <row r="59" spans="1:9" s="123" customFormat="1" ht="18" customHeight="1">
      <c r="A59" s="86" t="s">
        <v>551</v>
      </c>
      <c r="B59" s="90" t="s">
        <v>552</v>
      </c>
      <c r="C59" s="220" t="s">
        <v>497</v>
      </c>
      <c r="D59" s="220" t="s">
        <v>497</v>
      </c>
      <c r="E59" s="220" t="s">
        <v>497</v>
      </c>
      <c r="F59" s="220">
        <v>48</v>
      </c>
      <c r="G59" s="220">
        <v>19905</v>
      </c>
      <c r="H59" s="220">
        <v>7156</v>
      </c>
      <c r="I59" s="220" t="s">
        <v>497</v>
      </c>
    </row>
    <row r="60" spans="1:9" s="123" customFormat="1" ht="30" customHeight="1">
      <c r="A60" s="86" t="s">
        <v>493</v>
      </c>
      <c r="B60" s="90" t="s">
        <v>183</v>
      </c>
      <c r="C60" s="220">
        <v>136597</v>
      </c>
      <c r="D60" s="220" t="s">
        <v>497</v>
      </c>
      <c r="E60" s="220">
        <v>1028560</v>
      </c>
      <c r="F60" s="220">
        <v>941983</v>
      </c>
      <c r="G60" s="220">
        <v>376082862</v>
      </c>
      <c r="H60" s="220">
        <v>7308047</v>
      </c>
      <c r="I60" s="220">
        <v>9163638</v>
      </c>
    </row>
    <row r="61" spans="1:9" ht="18" customHeight="1" hidden="1">
      <c r="A61" s="86" t="s">
        <v>553</v>
      </c>
      <c r="B61" s="90"/>
      <c r="C61" s="220" t="s">
        <v>497</v>
      </c>
      <c r="D61" s="220" t="s">
        <v>497</v>
      </c>
      <c r="E61" s="220" t="s">
        <v>497</v>
      </c>
      <c r="F61" s="220" t="s">
        <v>497</v>
      </c>
      <c r="G61" s="220" t="s">
        <v>497</v>
      </c>
      <c r="H61" s="220" t="s">
        <v>497</v>
      </c>
      <c r="I61" s="220" t="s">
        <v>497</v>
      </c>
    </row>
    <row r="62" spans="1:9" ht="18" customHeight="1">
      <c r="A62" s="86" t="s">
        <v>136</v>
      </c>
      <c r="B62" s="90" t="s">
        <v>184</v>
      </c>
      <c r="C62" s="220" t="s">
        <v>497</v>
      </c>
      <c r="D62" s="220" t="s">
        <v>497</v>
      </c>
      <c r="E62" s="220" t="s">
        <v>497</v>
      </c>
      <c r="F62" s="220">
        <v>323</v>
      </c>
      <c r="G62" s="220">
        <v>516200</v>
      </c>
      <c r="H62" s="220" t="s">
        <v>497</v>
      </c>
      <c r="I62" s="220">
        <v>1330</v>
      </c>
    </row>
    <row r="63" spans="1:9" ht="18" customHeight="1">
      <c r="A63" s="86" t="s">
        <v>45</v>
      </c>
      <c r="B63" s="84"/>
      <c r="C63" s="220" t="s">
        <v>497</v>
      </c>
      <c r="D63" s="220" t="s">
        <v>497</v>
      </c>
      <c r="E63" s="220" t="s">
        <v>497</v>
      </c>
      <c r="F63" s="220" t="s">
        <v>497</v>
      </c>
      <c r="G63" s="220" t="s">
        <v>497</v>
      </c>
      <c r="H63" s="220" t="s">
        <v>497</v>
      </c>
      <c r="I63" s="220" t="s">
        <v>497</v>
      </c>
    </row>
    <row r="64" spans="1:9" s="123" customFormat="1" ht="18" customHeight="1">
      <c r="A64" s="86" t="s">
        <v>46</v>
      </c>
      <c r="B64" s="84"/>
      <c r="C64" s="220">
        <v>17</v>
      </c>
      <c r="D64" s="220" t="s">
        <v>497</v>
      </c>
      <c r="E64" s="220">
        <v>21</v>
      </c>
      <c r="F64" s="220">
        <v>24385</v>
      </c>
      <c r="G64" s="220">
        <v>11457417</v>
      </c>
      <c r="H64" s="220">
        <v>1991608</v>
      </c>
      <c r="I64" s="220">
        <v>913206</v>
      </c>
    </row>
    <row r="65" spans="1:9" s="123" customFormat="1" ht="18" customHeight="1">
      <c r="A65" s="87" t="s">
        <v>634</v>
      </c>
      <c r="B65" s="246" t="s">
        <v>185</v>
      </c>
      <c r="C65" s="221" t="s">
        <v>497</v>
      </c>
      <c r="D65" s="221" t="s">
        <v>497</v>
      </c>
      <c r="E65" s="221" t="s">
        <v>497</v>
      </c>
      <c r="F65" s="221" t="s">
        <v>497</v>
      </c>
      <c r="G65" s="221" t="s">
        <v>497</v>
      </c>
      <c r="H65" s="221" t="s">
        <v>497</v>
      </c>
      <c r="I65" s="221" t="s">
        <v>497</v>
      </c>
    </row>
    <row r="66" spans="1:9" ht="30" customHeight="1">
      <c r="A66" s="86" t="s">
        <v>261</v>
      </c>
      <c r="B66" s="90"/>
      <c r="C66" s="220" t="s">
        <v>497</v>
      </c>
      <c r="D66" s="220" t="s">
        <v>497</v>
      </c>
      <c r="E66" s="220" t="s">
        <v>497</v>
      </c>
      <c r="F66" s="220">
        <v>29</v>
      </c>
      <c r="G66" s="220">
        <v>30808</v>
      </c>
      <c r="H66" s="220" t="s">
        <v>497</v>
      </c>
      <c r="I66" s="220" t="s">
        <v>497</v>
      </c>
    </row>
    <row r="67" spans="1:9" ht="18" customHeight="1">
      <c r="A67" s="86" t="s">
        <v>48</v>
      </c>
      <c r="B67" s="84"/>
      <c r="C67" s="220" t="s">
        <v>497</v>
      </c>
      <c r="D67" s="220" t="s">
        <v>497</v>
      </c>
      <c r="E67" s="220" t="s">
        <v>497</v>
      </c>
      <c r="F67" s="220">
        <v>1790</v>
      </c>
      <c r="G67" s="220">
        <v>718641</v>
      </c>
      <c r="H67" s="220">
        <v>292420</v>
      </c>
      <c r="I67" s="220">
        <v>31276</v>
      </c>
    </row>
    <row r="68" spans="1:9" ht="18" customHeight="1">
      <c r="A68" s="86" t="s">
        <v>49</v>
      </c>
      <c r="B68" s="90" t="s">
        <v>186</v>
      </c>
      <c r="C68" s="220" t="s">
        <v>497</v>
      </c>
      <c r="D68" s="220" t="s">
        <v>497</v>
      </c>
      <c r="E68" s="220" t="s">
        <v>497</v>
      </c>
      <c r="F68" s="220">
        <v>35</v>
      </c>
      <c r="G68" s="220">
        <v>119</v>
      </c>
      <c r="H68" s="220" t="s">
        <v>497</v>
      </c>
      <c r="I68" s="220" t="s">
        <v>497</v>
      </c>
    </row>
    <row r="69" spans="1:9" ht="18" customHeight="1">
      <c r="A69" s="86" t="s">
        <v>132</v>
      </c>
      <c r="B69" s="90" t="s">
        <v>133</v>
      </c>
      <c r="C69" s="220" t="s">
        <v>497</v>
      </c>
      <c r="D69" s="220" t="s">
        <v>497</v>
      </c>
      <c r="E69" s="220" t="s">
        <v>497</v>
      </c>
      <c r="F69" s="220">
        <v>9385</v>
      </c>
      <c r="G69" s="220">
        <v>4117919</v>
      </c>
      <c r="H69" s="220">
        <v>122764</v>
      </c>
      <c r="I69" s="220">
        <v>110487</v>
      </c>
    </row>
    <row r="70" spans="1:9" ht="18" customHeight="1">
      <c r="A70" s="86" t="s">
        <v>505</v>
      </c>
      <c r="B70" s="90" t="s">
        <v>506</v>
      </c>
      <c r="C70" s="220" t="s">
        <v>497</v>
      </c>
      <c r="D70" s="220" t="s">
        <v>497</v>
      </c>
      <c r="E70" s="220" t="s">
        <v>497</v>
      </c>
      <c r="F70" s="220">
        <v>330299</v>
      </c>
      <c r="G70" s="220">
        <v>148117718</v>
      </c>
      <c r="H70" s="220">
        <v>1260597</v>
      </c>
      <c r="I70" s="220">
        <v>2919892</v>
      </c>
    </row>
    <row r="71" spans="1:9" ht="30" customHeight="1">
      <c r="A71" s="239" t="s">
        <v>610</v>
      </c>
      <c r="B71" s="90" t="s">
        <v>554</v>
      </c>
      <c r="C71" s="220" t="s">
        <v>497</v>
      </c>
      <c r="D71" s="220" t="s">
        <v>497</v>
      </c>
      <c r="E71" s="220" t="s">
        <v>497</v>
      </c>
      <c r="F71" s="220">
        <v>16887</v>
      </c>
      <c r="G71" s="220">
        <v>105632656</v>
      </c>
      <c r="H71" s="220">
        <v>1025369</v>
      </c>
      <c r="I71" s="220">
        <v>822012</v>
      </c>
    </row>
    <row r="72" spans="1:9" ht="18" customHeight="1">
      <c r="A72" s="86" t="s">
        <v>555</v>
      </c>
      <c r="B72" s="90" t="s">
        <v>127</v>
      </c>
      <c r="C72" s="220" t="s">
        <v>497</v>
      </c>
      <c r="D72" s="220" t="s">
        <v>497</v>
      </c>
      <c r="E72" s="220" t="s">
        <v>497</v>
      </c>
      <c r="F72" s="220">
        <v>1015</v>
      </c>
      <c r="G72" s="220">
        <v>8803626</v>
      </c>
      <c r="H72" s="220">
        <v>611</v>
      </c>
      <c r="I72" s="220">
        <v>31536</v>
      </c>
    </row>
    <row r="73" spans="1:9" ht="18" customHeight="1">
      <c r="A73" s="86" t="s">
        <v>466</v>
      </c>
      <c r="B73" s="90"/>
      <c r="C73" s="220" t="s">
        <v>497</v>
      </c>
      <c r="D73" s="220" t="s">
        <v>497</v>
      </c>
      <c r="E73" s="220" t="s">
        <v>497</v>
      </c>
      <c r="F73" s="220">
        <v>85158</v>
      </c>
      <c r="G73" s="220">
        <v>36759583</v>
      </c>
      <c r="H73" s="220">
        <v>78</v>
      </c>
      <c r="I73" s="220">
        <v>583009</v>
      </c>
    </row>
    <row r="74" spans="1:9" ht="18" customHeight="1">
      <c r="A74" s="86" t="s">
        <v>556</v>
      </c>
      <c r="B74" s="84"/>
      <c r="C74" s="222" t="s">
        <v>497</v>
      </c>
      <c r="D74" s="222" t="s">
        <v>497</v>
      </c>
      <c r="E74" s="222" t="s">
        <v>497</v>
      </c>
      <c r="F74" s="222">
        <v>50792</v>
      </c>
      <c r="G74" s="222">
        <v>11799344</v>
      </c>
      <c r="H74" s="222">
        <v>841227</v>
      </c>
      <c r="I74" s="222">
        <v>2359233</v>
      </c>
    </row>
    <row r="75" spans="1:9" ht="18" customHeight="1">
      <c r="A75" s="86" t="s">
        <v>52</v>
      </c>
      <c r="B75" s="90"/>
      <c r="C75" s="222" t="s">
        <v>497</v>
      </c>
      <c r="D75" s="222" t="s">
        <v>497</v>
      </c>
      <c r="E75" s="222" t="s">
        <v>497</v>
      </c>
      <c r="F75" s="222">
        <v>73118</v>
      </c>
      <c r="G75" s="222">
        <v>18652424</v>
      </c>
      <c r="H75" s="222">
        <v>166550</v>
      </c>
      <c r="I75" s="222">
        <v>1011929</v>
      </c>
    </row>
    <row r="76" spans="1:9" ht="18" customHeight="1">
      <c r="A76" s="86" t="s">
        <v>6</v>
      </c>
      <c r="B76" s="84" t="s">
        <v>6</v>
      </c>
      <c r="C76" s="222"/>
      <c r="D76" s="222"/>
      <c r="E76" s="222"/>
      <c r="F76" s="222"/>
      <c r="G76" s="222"/>
      <c r="H76" s="222"/>
      <c r="I76" s="222"/>
    </row>
    <row r="77" spans="1:9" s="123" customFormat="1" ht="18" customHeight="1">
      <c r="A77" s="88" t="s">
        <v>589</v>
      </c>
      <c r="B77" s="91" t="s">
        <v>590</v>
      </c>
      <c r="C77" s="236">
        <f aca="true" t="shared" si="0" ref="C77:I77">SUM(C12:C75)</f>
        <v>207447</v>
      </c>
      <c r="D77" s="236">
        <f t="shared" si="0"/>
        <v>0</v>
      </c>
      <c r="E77" s="236">
        <f t="shared" si="0"/>
        <v>1369004</v>
      </c>
      <c r="F77" s="236">
        <f t="shared" si="0"/>
        <v>8429723</v>
      </c>
      <c r="G77" s="236">
        <f t="shared" si="0"/>
        <v>2901576166</v>
      </c>
      <c r="H77" s="236">
        <f t="shared" si="0"/>
        <v>40574569</v>
      </c>
      <c r="I77" s="236">
        <f t="shared" si="0"/>
        <v>99201503</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64">
      <selection activeCell="C78" sqref="C78"/>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9" t="s">
        <v>591</v>
      </c>
      <c r="B1" s="309"/>
      <c r="C1" s="310"/>
      <c r="D1" s="310"/>
      <c r="E1" s="310"/>
      <c r="F1" s="310"/>
      <c r="G1" s="310"/>
      <c r="H1" s="310"/>
      <c r="I1" s="310"/>
      <c r="J1" s="310"/>
    </row>
    <row r="2" spans="1:10" s="177" customFormat="1" ht="34.5" customHeight="1">
      <c r="A2" s="309" t="s">
        <v>651</v>
      </c>
      <c r="B2" s="309"/>
      <c r="C2" s="310"/>
      <c r="D2" s="310"/>
      <c r="E2" s="310"/>
      <c r="F2" s="310"/>
      <c r="G2" s="310"/>
      <c r="H2" s="310"/>
      <c r="I2" s="310"/>
      <c r="J2" s="310"/>
    </row>
    <row r="3" ht="1.5" customHeight="1"/>
    <row r="4" spans="1:3" ht="1.5" customHeight="1">
      <c r="A4" s="14"/>
      <c r="B4" s="14"/>
      <c r="C4" s="14"/>
    </row>
    <row r="5" spans="1:3" ht="30.75" customHeight="1">
      <c r="A5" s="311" t="s">
        <v>576</v>
      </c>
      <c r="B5" s="311"/>
      <c r="C5" s="311"/>
    </row>
    <row r="6" spans="1:3" ht="30" customHeight="1">
      <c r="A6" s="311" t="s">
        <v>592</v>
      </c>
      <c r="B6" s="311"/>
      <c r="C6" s="311"/>
    </row>
    <row r="7" ht="1.5" customHeight="1"/>
    <row r="8" spans="1:10" ht="30.75" customHeight="1">
      <c r="A8" s="80"/>
      <c r="B8" s="110"/>
      <c r="C8" s="317" t="s">
        <v>593</v>
      </c>
      <c r="D8" s="313"/>
      <c r="E8" s="313"/>
      <c r="F8" s="314"/>
      <c r="G8" s="317" t="s">
        <v>594</v>
      </c>
      <c r="H8" s="313"/>
      <c r="I8" s="313"/>
      <c r="J8" s="314"/>
    </row>
    <row r="9" spans="1:10" ht="30" customHeight="1">
      <c r="A9" s="81"/>
      <c r="B9" s="23"/>
      <c r="C9" s="93" t="s">
        <v>580</v>
      </c>
      <c r="D9" s="93" t="s">
        <v>595</v>
      </c>
      <c r="E9" s="93" t="s">
        <v>596</v>
      </c>
      <c r="F9" s="93" t="s">
        <v>582</v>
      </c>
      <c r="G9" s="93" t="s">
        <v>597</v>
      </c>
      <c r="H9" s="93" t="s">
        <v>598</v>
      </c>
      <c r="I9" s="93" t="s">
        <v>599</v>
      </c>
      <c r="J9" s="93" t="s">
        <v>600</v>
      </c>
    </row>
    <row r="10" spans="1:10" s="180" customFormat="1" ht="13.5" customHeight="1">
      <c r="A10" s="182"/>
      <c r="B10" s="23"/>
      <c r="C10" s="183" t="s">
        <v>584</v>
      </c>
      <c r="D10" s="183" t="s">
        <v>601</v>
      </c>
      <c r="E10" s="183" t="s">
        <v>602</v>
      </c>
      <c r="F10" s="183" t="s">
        <v>603</v>
      </c>
      <c r="G10" s="183" t="s">
        <v>604</v>
      </c>
      <c r="H10" s="183" t="s">
        <v>605</v>
      </c>
      <c r="I10" s="183" t="s">
        <v>606</v>
      </c>
      <c r="J10" s="183" t="s">
        <v>603</v>
      </c>
    </row>
    <row r="11" spans="1:10" s="180" customFormat="1" ht="13.5" customHeight="1">
      <c r="A11" s="182"/>
      <c r="B11" s="23"/>
      <c r="C11" s="183"/>
      <c r="D11" s="183"/>
      <c r="E11" s="183"/>
      <c r="F11" s="183" t="s">
        <v>607</v>
      </c>
      <c r="G11" s="183"/>
      <c r="H11" s="183"/>
      <c r="I11" s="183"/>
      <c r="J11" s="183" t="s">
        <v>608</v>
      </c>
    </row>
    <row r="12" spans="1:10" ht="30.75" customHeight="1">
      <c r="A12" s="85" t="s">
        <v>587</v>
      </c>
      <c r="B12" s="89" t="s">
        <v>159</v>
      </c>
      <c r="C12" s="19"/>
      <c r="D12" s="19"/>
      <c r="E12" s="94" t="s">
        <v>588</v>
      </c>
      <c r="F12" s="94" t="s">
        <v>588</v>
      </c>
      <c r="G12" s="19"/>
      <c r="H12" s="94" t="s">
        <v>609</v>
      </c>
      <c r="I12" s="94" t="s">
        <v>588</v>
      </c>
      <c r="J12" s="94" t="s">
        <v>588</v>
      </c>
    </row>
    <row r="13" spans="1:10" ht="30" customHeight="1">
      <c r="A13" s="92" t="s">
        <v>9</v>
      </c>
      <c r="B13" s="84"/>
      <c r="C13" s="220" t="s">
        <v>497</v>
      </c>
      <c r="D13" s="220" t="s">
        <v>497</v>
      </c>
      <c r="E13" s="220" t="s">
        <v>497</v>
      </c>
      <c r="F13" s="220" t="s">
        <v>497</v>
      </c>
      <c r="G13" s="220" t="s">
        <v>497</v>
      </c>
      <c r="H13" s="220" t="s">
        <v>497</v>
      </c>
      <c r="I13" s="220" t="s">
        <v>497</v>
      </c>
      <c r="J13" s="220" t="s">
        <v>497</v>
      </c>
    </row>
    <row r="14" spans="1:10" ht="18" customHeight="1">
      <c r="A14" s="86" t="s">
        <v>11</v>
      </c>
      <c r="B14" s="90" t="s">
        <v>160</v>
      </c>
      <c r="C14" s="220">
        <v>2342</v>
      </c>
      <c r="D14" s="220">
        <v>210159</v>
      </c>
      <c r="E14" s="220" t="s">
        <v>497</v>
      </c>
      <c r="F14" s="220">
        <v>256942</v>
      </c>
      <c r="G14" s="220">
        <v>7</v>
      </c>
      <c r="H14" s="220">
        <v>263557</v>
      </c>
      <c r="I14" s="220" t="s">
        <v>497</v>
      </c>
      <c r="J14" s="220">
        <v>19378</v>
      </c>
    </row>
    <row r="15" spans="1:10" ht="18" customHeight="1">
      <c r="A15" s="86" t="s">
        <v>10</v>
      </c>
      <c r="B15" s="90" t="s">
        <v>161</v>
      </c>
      <c r="C15" s="220">
        <v>19</v>
      </c>
      <c r="D15" s="220">
        <v>434</v>
      </c>
      <c r="E15" s="220" t="s">
        <v>497</v>
      </c>
      <c r="F15" s="220">
        <v>140</v>
      </c>
      <c r="G15" s="220">
        <v>131</v>
      </c>
      <c r="H15" s="220">
        <v>4473935</v>
      </c>
      <c r="I15" s="220">
        <v>151260</v>
      </c>
      <c r="J15" s="220">
        <v>952039</v>
      </c>
    </row>
    <row r="16" spans="1:10" ht="18" customHeight="1">
      <c r="A16" s="86" t="s">
        <v>12</v>
      </c>
      <c r="B16" s="90" t="s">
        <v>162</v>
      </c>
      <c r="C16" s="220">
        <v>122</v>
      </c>
      <c r="D16" s="220">
        <v>11744</v>
      </c>
      <c r="E16" s="220" t="s">
        <v>497</v>
      </c>
      <c r="F16" s="220">
        <v>3047</v>
      </c>
      <c r="G16" s="220" t="s">
        <v>497</v>
      </c>
      <c r="H16" s="220" t="s">
        <v>497</v>
      </c>
      <c r="I16" s="220" t="s">
        <v>497</v>
      </c>
      <c r="J16" s="220" t="s">
        <v>497</v>
      </c>
    </row>
    <row r="17" spans="1:10" ht="18" customHeight="1">
      <c r="A17" s="86" t="s">
        <v>13</v>
      </c>
      <c r="B17" s="90" t="s">
        <v>163</v>
      </c>
      <c r="C17" s="220">
        <v>363</v>
      </c>
      <c r="D17" s="220">
        <v>171906</v>
      </c>
      <c r="E17" s="220" t="s">
        <v>497</v>
      </c>
      <c r="F17" s="220">
        <v>116375</v>
      </c>
      <c r="G17" s="220" t="s">
        <v>497</v>
      </c>
      <c r="H17" s="220" t="s">
        <v>497</v>
      </c>
      <c r="I17" s="220" t="s">
        <v>497</v>
      </c>
      <c r="J17" s="220" t="s">
        <v>497</v>
      </c>
    </row>
    <row r="18" spans="1:10" ht="30" customHeight="1">
      <c r="A18" s="86" t="s">
        <v>508</v>
      </c>
      <c r="B18" s="90" t="s">
        <v>521</v>
      </c>
      <c r="C18" s="220">
        <v>1</v>
      </c>
      <c r="D18" s="220">
        <v>11920</v>
      </c>
      <c r="E18" s="220" t="s">
        <v>497</v>
      </c>
      <c r="F18" s="220">
        <v>2612</v>
      </c>
      <c r="G18" s="220" t="s">
        <v>497</v>
      </c>
      <c r="H18" s="220" t="s">
        <v>497</v>
      </c>
      <c r="I18" s="220" t="s">
        <v>497</v>
      </c>
      <c r="J18" s="220" t="s">
        <v>497</v>
      </c>
    </row>
    <row r="19" spans="1:10" ht="18" customHeight="1">
      <c r="A19" s="86" t="s">
        <v>546</v>
      </c>
      <c r="B19" s="90" t="s">
        <v>547</v>
      </c>
      <c r="C19" s="220">
        <v>1</v>
      </c>
      <c r="D19" s="220">
        <v>76</v>
      </c>
      <c r="E19" s="220" t="s">
        <v>497</v>
      </c>
      <c r="F19" s="220">
        <v>1418</v>
      </c>
      <c r="G19" s="220">
        <v>5234</v>
      </c>
      <c r="H19" s="220">
        <v>109838</v>
      </c>
      <c r="I19" s="220" t="s">
        <v>497</v>
      </c>
      <c r="J19" s="220">
        <v>13456</v>
      </c>
    </row>
    <row r="20" spans="1:10" ht="18" customHeight="1">
      <c r="A20" s="86" t="s">
        <v>14</v>
      </c>
      <c r="B20" s="90" t="s">
        <v>164</v>
      </c>
      <c r="C20" s="220" t="s">
        <v>497</v>
      </c>
      <c r="D20" s="220" t="s">
        <v>497</v>
      </c>
      <c r="E20" s="220" t="s">
        <v>497</v>
      </c>
      <c r="F20" s="220" t="s">
        <v>497</v>
      </c>
      <c r="G20" s="220">
        <v>31441</v>
      </c>
      <c r="H20" s="220">
        <v>11385847</v>
      </c>
      <c r="I20" s="220">
        <v>656628</v>
      </c>
      <c r="J20" s="220">
        <v>1455885</v>
      </c>
    </row>
    <row r="21" spans="1:10" ht="18" customHeight="1">
      <c r="A21" s="86" t="s">
        <v>15</v>
      </c>
      <c r="B21" s="90" t="s">
        <v>165</v>
      </c>
      <c r="C21" s="220">
        <v>888</v>
      </c>
      <c r="D21" s="220">
        <v>71239</v>
      </c>
      <c r="E21" s="220" t="s">
        <v>497</v>
      </c>
      <c r="F21" s="220">
        <v>92868</v>
      </c>
      <c r="G21" s="220" t="s">
        <v>497</v>
      </c>
      <c r="H21" s="220" t="s">
        <v>497</v>
      </c>
      <c r="I21" s="220" t="s">
        <v>497</v>
      </c>
      <c r="J21" s="220" t="s">
        <v>497</v>
      </c>
    </row>
    <row r="22" spans="1:10" ht="18" customHeight="1">
      <c r="A22" s="86" t="s">
        <v>16</v>
      </c>
      <c r="B22" s="90" t="s">
        <v>166</v>
      </c>
      <c r="C22" s="220">
        <v>1</v>
      </c>
      <c r="D22" s="220">
        <v>10</v>
      </c>
      <c r="E22" s="220" t="s">
        <v>497</v>
      </c>
      <c r="F22" s="220">
        <v>4</v>
      </c>
      <c r="G22" s="220" t="s">
        <v>497</v>
      </c>
      <c r="H22" s="220" t="s">
        <v>497</v>
      </c>
      <c r="I22" s="220" t="s">
        <v>497</v>
      </c>
      <c r="J22" s="220" t="s">
        <v>497</v>
      </c>
    </row>
    <row r="23" spans="1:10" ht="30" customHeight="1">
      <c r="A23" s="86" t="s">
        <v>537</v>
      </c>
      <c r="B23" s="90" t="s">
        <v>538</v>
      </c>
      <c r="C23" s="220" t="s">
        <v>497</v>
      </c>
      <c r="D23" s="220" t="s">
        <v>497</v>
      </c>
      <c r="E23" s="220" t="s">
        <v>497</v>
      </c>
      <c r="F23" s="220" t="s">
        <v>497</v>
      </c>
      <c r="G23" s="220" t="s">
        <v>497</v>
      </c>
      <c r="H23" s="220" t="s">
        <v>497</v>
      </c>
      <c r="I23" s="220" t="s">
        <v>497</v>
      </c>
      <c r="J23" s="220" t="s">
        <v>497</v>
      </c>
    </row>
    <row r="24" spans="1:10" ht="18" customHeight="1">
      <c r="A24" s="86" t="s">
        <v>624</v>
      </c>
      <c r="B24" s="90" t="s">
        <v>623</v>
      </c>
      <c r="C24" s="220" t="s">
        <v>497</v>
      </c>
      <c r="D24" s="220" t="s">
        <v>497</v>
      </c>
      <c r="E24" s="220" t="s">
        <v>497</v>
      </c>
      <c r="F24" s="220" t="s">
        <v>497</v>
      </c>
      <c r="G24" s="220" t="s">
        <v>497</v>
      </c>
      <c r="H24" s="220" t="s">
        <v>497</v>
      </c>
      <c r="I24" s="220" t="s">
        <v>497</v>
      </c>
      <c r="J24" s="220" t="s">
        <v>497</v>
      </c>
    </row>
    <row r="25" spans="1:10" ht="18" customHeight="1">
      <c r="A25" s="86" t="s">
        <v>17</v>
      </c>
      <c r="B25" s="90" t="s">
        <v>167</v>
      </c>
      <c r="C25" s="220">
        <v>110</v>
      </c>
      <c r="D25" s="220">
        <v>11778</v>
      </c>
      <c r="E25" s="220" t="s">
        <v>497</v>
      </c>
      <c r="F25" s="220">
        <v>9540</v>
      </c>
      <c r="G25" s="220" t="s">
        <v>497</v>
      </c>
      <c r="H25" s="220" t="s">
        <v>497</v>
      </c>
      <c r="I25" s="220" t="s">
        <v>497</v>
      </c>
      <c r="J25" s="220" t="s">
        <v>497</v>
      </c>
    </row>
    <row r="26" spans="1:10" ht="18" customHeight="1">
      <c r="A26" s="86" t="s">
        <v>18</v>
      </c>
      <c r="B26" s="90" t="s">
        <v>168</v>
      </c>
      <c r="C26" s="220">
        <v>89</v>
      </c>
      <c r="D26" s="220">
        <v>20912</v>
      </c>
      <c r="E26" s="220" t="s">
        <v>497</v>
      </c>
      <c r="F26" s="220">
        <v>11651</v>
      </c>
      <c r="G26" s="220" t="s">
        <v>497</v>
      </c>
      <c r="H26" s="220" t="s">
        <v>497</v>
      </c>
      <c r="I26" s="220" t="s">
        <v>497</v>
      </c>
      <c r="J26" s="220" t="s">
        <v>497</v>
      </c>
    </row>
    <row r="27" spans="1:10" ht="18" customHeight="1" hidden="1">
      <c r="A27" s="86" t="s">
        <v>19</v>
      </c>
      <c r="B27" s="84"/>
      <c r="C27" s="220" t="s">
        <v>497</v>
      </c>
      <c r="D27" s="220" t="s">
        <v>497</v>
      </c>
      <c r="E27" s="220" t="s">
        <v>497</v>
      </c>
      <c r="F27" s="220" t="s">
        <v>497</v>
      </c>
      <c r="G27" s="220" t="s">
        <v>497</v>
      </c>
      <c r="H27" s="220" t="s">
        <v>497</v>
      </c>
      <c r="I27" s="220" t="s">
        <v>497</v>
      </c>
      <c r="J27" s="220" t="s">
        <v>497</v>
      </c>
    </row>
    <row r="28" spans="1:10" ht="18" customHeight="1">
      <c r="A28" s="86" t="s">
        <v>20</v>
      </c>
      <c r="B28" s="90" t="s">
        <v>169</v>
      </c>
      <c r="C28" s="220" t="s">
        <v>497</v>
      </c>
      <c r="D28" s="220" t="s">
        <v>497</v>
      </c>
      <c r="E28" s="220" t="s">
        <v>497</v>
      </c>
      <c r="F28" s="220" t="s">
        <v>497</v>
      </c>
      <c r="G28" s="220" t="s">
        <v>497</v>
      </c>
      <c r="H28" s="220" t="s">
        <v>497</v>
      </c>
      <c r="I28" s="220" t="s">
        <v>497</v>
      </c>
      <c r="J28" s="220" t="s">
        <v>497</v>
      </c>
    </row>
    <row r="29" spans="1:10" ht="30" customHeight="1">
      <c r="A29" s="86" t="s">
        <v>21</v>
      </c>
      <c r="B29" s="90" t="s">
        <v>170</v>
      </c>
      <c r="C29" s="220">
        <v>146</v>
      </c>
      <c r="D29" s="220">
        <v>6058</v>
      </c>
      <c r="E29" s="220" t="s">
        <v>497</v>
      </c>
      <c r="F29" s="220">
        <v>8923</v>
      </c>
      <c r="G29" s="220">
        <v>2905</v>
      </c>
      <c r="H29" s="220">
        <v>2378888</v>
      </c>
      <c r="I29" s="220" t="s">
        <v>497</v>
      </c>
      <c r="J29" s="220">
        <v>289504</v>
      </c>
    </row>
    <row r="30" spans="1:10" ht="18" customHeight="1">
      <c r="A30" s="86" t="s">
        <v>548</v>
      </c>
      <c r="B30" s="90" t="s">
        <v>522</v>
      </c>
      <c r="C30" s="220">
        <v>78</v>
      </c>
      <c r="D30" s="220">
        <v>33110</v>
      </c>
      <c r="E30" s="220" t="s">
        <v>497</v>
      </c>
      <c r="F30" s="220">
        <v>24211</v>
      </c>
      <c r="G30" s="220" t="s">
        <v>497</v>
      </c>
      <c r="H30" s="220" t="s">
        <v>497</v>
      </c>
      <c r="I30" s="220" t="s">
        <v>497</v>
      </c>
      <c r="J30" s="220" t="s">
        <v>497</v>
      </c>
    </row>
    <row r="31" spans="1:10" ht="18" customHeight="1">
      <c r="A31" s="86" t="s">
        <v>22</v>
      </c>
      <c r="B31" s="84"/>
      <c r="C31" s="220" t="s">
        <v>497</v>
      </c>
      <c r="D31" s="220" t="s">
        <v>497</v>
      </c>
      <c r="E31" s="220" t="s">
        <v>497</v>
      </c>
      <c r="F31" s="220" t="s">
        <v>497</v>
      </c>
      <c r="G31" s="220" t="s">
        <v>497</v>
      </c>
      <c r="H31" s="220" t="s">
        <v>497</v>
      </c>
      <c r="I31" s="220" t="s">
        <v>497</v>
      </c>
      <c r="J31" s="220" t="s">
        <v>497</v>
      </c>
    </row>
    <row r="32" spans="1:10" ht="18" customHeight="1">
      <c r="A32" s="86" t="s">
        <v>23</v>
      </c>
      <c r="B32" s="84"/>
      <c r="C32" s="220" t="s">
        <v>497</v>
      </c>
      <c r="D32" s="220" t="s">
        <v>497</v>
      </c>
      <c r="E32" s="220" t="s">
        <v>497</v>
      </c>
      <c r="F32" s="220" t="s">
        <v>497</v>
      </c>
      <c r="G32" s="220" t="s">
        <v>497</v>
      </c>
      <c r="H32" s="220" t="s">
        <v>497</v>
      </c>
      <c r="I32" s="220" t="s">
        <v>497</v>
      </c>
      <c r="J32" s="220" t="s">
        <v>497</v>
      </c>
    </row>
    <row r="33" spans="1:10" ht="18" customHeight="1">
      <c r="A33" s="86" t="s">
        <v>24</v>
      </c>
      <c r="B33" s="90" t="s">
        <v>171</v>
      </c>
      <c r="C33" s="220" t="s">
        <v>497</v>
      </c>
      <c r="D33" s="220" t="s">
        <v>497</v>
      </c>
      <c r="E33" s="220" t="s">
        <v>497</v>
      </c>
      <c r="F33" s="220" t="s">
        <v>497</v>
      </c>
      <c r="G33" s="220" t="s">
        <v>497</v>
      </c>
      <c r="H33" s="220" t="s">
        <v>497</v>
      </c>
      <c r="I33" s="220" t="s">
        <v>497</v>
      </c>
      <c r="J33" s="220" t="s">
        <v>497</v>
      </c>
    </row>
    <row r="34" spans="1:10" ht="30" customHeight="1">
      <c r="A34" s="86" t="s">
        <v>25</v>
      </c>
      <c r="B34" s="90" t="s">
        <v>172</v>
      </c>
      <c r="C34" s="220">
        <v>20</v>
      </c>
      <c r="D34" s="220">
        <v>91369</v>
      </c>
      <c r="E34" s="220" t="s">
        <v>497</v>
      </c>
      <c r="F34" s="220">
        <v>6107</v>
      </c>
      <c r="G34" s="220" t="s">
        <v>497</v>
      </c>
      <c r="H34" s="220" t="s">
        <v>497</v>
      </c>
      <c r="I34" s="220" t="s">
        <v>497</v>
      </c>
      <c r="J34" s="220" t="s">
        <v>497</v>
      </c>
    </row>
    <row r="35" spans="1:10" ht="18" customHeight="1">
      <c r="A35" s="86" t="s">
        <v>274</v>
      </c>
      <c r="B35" s="90"/>
      <c r="C35" s="220" t="s">
        <v>497</v>
      </c>
      <c r="D35" s="220" t="s">
        <v>497</v>
      </c>
      <c r="E35" s="220" t="s">
        <v>497</v>
      </c>
      <c r="F35" s="220" t="s">
        <v>497</v>
      </c>
      <c r="G35" s="220" t="s">
        <v>497</v>
      </c>
      <c r="H35" s="220" t="s">
        <v>497</v>
      </c>
      <c r="I35" s="220" t="s">
        <v>497</v>
      </c>
      <c r="J35" s="220" t="s">
        <v>497</v>
      </c>
    </row>
    <row r="36" spans="1:10" s="123" customFormat="1" ht="18" customHeight="1">
      <c r="A36" s="86" t="s">
        <v>611</v>
      </c>
      <c r="B36" s="90" t="s">
        <v>534</v>
      </c>
      <c r="C36" s="220">
        <v>143</v>
      </c>
      <c r="D36" s="220">
        <v>6507</v>
      </c>
      <c r="E36" s="220" t="s">
        <v>497</v>
      </c>
      <c r="F36" s="220">
        <v>9867</v>
      </c>
      <c r="G36" s="220">
        <v>1125</v>
      </c>
      <c r="H36" s="220">
        <v>200495</v>
      </c>
      <c r="I36" s="220">
        <v>160</v>
      </c>
      <c r="J36" s="220">
        <v>41059</v>
      </c>
    </row>
    <row r="37" spans="1:10" s="123" customFormat="1" ht="18" customHeight="1">
      <c r="A37" s="86" t="s">
        <v>268</v>
      </c>
      <c r="B37" s="90" t="s">
        <v>463</v>
      </c>
      <c r="C37" s="220" t="s">
        <v>497</v>
      </c>
      <c r="D37" s="220" t="s">
        <v>497</v>
      </c>
      <c r="E37" s="220" t="s">
        <v>497</v>
      </c>
      <c r="F37" s="220" t="s">
        <v>497</v>
      </c>
      <c r="G37" s="220" t="s">
        <v>497</v>
      </c>
      <c r="H37" s="220" t="s">
        <v>497</v>
      </c>
      <c r="I37" s="220" t="s">
        <v>497</v>
      </c>
      <c r="J37" s="220" t="s">
        <v>497</v>
      </c>
    </row>
    <row r="38" spans="1:10" s="123" customFormat="1" ht="18" customHeight="1">
      <c r="A38" s="87" t="s">
        <v>26</v>
      </c>
      <c r="B38" s="240"/>
      <c r="C38" s="221" t="s">
        <v>497</v>
      </c>
      <c r="D38" s="221" t="s">
        <v>497</v>
      </c>
      <c r="E38" s="221" t="s">
        <v>497</v>
      </c>
      <c r="F38" s="221" t="s">
        <v>497</v>
      </c>
      <c r="G38" s="221" t="s">
        <v>497</v>
      </c>
      <c r="H38" s="221" t="s">
        <v>497</v>
      </c>
      <c r="I38" s="221" t="s">
        <v>497</v>
      </c>
      <c r="J38" s="221" t="s">
        <v>497</v>
      </c>
    </row>
    <row r="39" spans="1:10" s="123" customFormat="1" ht="30" customHeight="1">
      <c r="A39" s="86" t="s">
        <v>619</v>
      </c>
      <c r="B39" s="90" t="s">
        <v>620</v>
      </c>
      <c r="C39" s="220">
        <v>53</v>
      </c>
      <c r="D39" s="220">
        <v>16617</v>
      </c>
      <c r="E39" s="220">
        <v>2658</v>
      </c>
      <c r="F39" s="220">
        <v>18408</v>
      </c>
      <c r="G39" s="220">
        <v>74</v>
      </c>
      <c r="H39" s="220">
        <v>402411</v>
      </c>
      <c r="I39" s="220">
        <v>2785</v>
      </c>
      <c r="J39" s="220">
        <v>33778</v>
      </c>
    </row>
    <row r="40" spans="1:10" ht="18" customHeight="1">
      <c r="A40" s="86" t="s">
        <v>27</v>
      </c>
      <c r="B40" s="84"/>
      <c r="C40" s="220" t="s">
        <v>497</v>
      </c>
      <c r="D40" s="220" t="s">
        <v>497</v>
      </c>
      <c r="E40" s="220" t="s">
        <v>497</v>
      </c>
      <c r="F40" s="220" t="s">
        <v>497</v>
      </c>
      <c r="G40" s="220" t="s">
        <v>497</v>
      </c>
      <c r="H40" s="220" t="s">
        <v>497</v>
      </c>
      <c r="I40" s="220" t="s">
        <v>497</v>
      </c>
      <c r="J40" s="220" t="s">
        <v>497</v>
      </c>
    </row>
    <row r="41" spans="1:10" ht="18" customHeight="1">
      <c r="A41" s="86" t="s">
        <v>28</v>
      </c>
      <c r="B41" s="90" t="s">
        <v>173</v>
      </c>
      <c r="C41" s="220">
        <v>28</v>
      </c>
      <c r="D41" s="220">
        <v>5404</v>
      </c>
      <c r="E41" s="220" t="s">
        <v>497</v>
      </c>
      <c r="F41" s="220">
        <v>6794</v>
      </c>
      <c r="G41" s="220" t="s">
        <v>497</v>
      </c>
      <c r="H41" s="220" t="s">
        <v>497</v>
      </c>
      <c r="I41" s="220" t="s">
        <v>497</v>
      </c>
      <c r="J41" s="220" t="s">
        <v>497</v>
      </c>
    </row>
    <row r="42" spans="1:10" ht="18" customHeight="1">
      <c r="A42" s="86" t="s">
        <v>29</v>
      </c>
      <c r="B42" s="90" t="s">
        <v>174</v>
      </c>
      <c r="C42" s="220">
        <v>18</v>
      </c>
      <c r="D42" s="220">
        <v>35</v>
      </c>
      <c r="E42" s="220" t="s">
        <v>497</v>
      </c>
      <c r="F42" s="220">
        <v>7</v>
      </c>
      <c r="G42" s="220" t="s">
        <v>497</v>
      </c>
      <c r="H42" s="220" t="s">
        <v>497</v>
      </c>
      <c r="I42" s="220" t="s">
        <v>497</v>
      </c>
      <c r="J42" s="220" t="s">
        <v>497</v>
      </c>
    </row>
    <row r="43" spans="1:10" ht="18" customHeight="1">
      <c r="A43" s="86" t="s">
        <v>30</v>
      </c>
      <c r="B43" s="90" t="s">
        <v>175</v>
      </c>
      <c r="C43" s="220">
        <v>324</v>
      </c>
      <c r="D43" s="220">
        <v>52943</v>
      </c>
      <c r="E43" s="220" t="s">
        <v>497</v>
      </c>
      <c r="F43" s="220">
        <v>74756</v>
      </c>
      <c r="G43" s="220">
        <v>141733</v>
      </c>
      <c r="H43" s="220">
        <v>39824221</v>
      </c>
      <c r="I43" s="220">
        <v>1854898</v>
      </c>
      <c r="J43" s="220">
        <v>3031708</v>
      </c>
    </row>
    <row r="44" spans="1:10" ht="30" customHeight="1">
      <c r="A44" s="86" t="s">
        <v>31</v>
      </c>
      <c r="B44" s="84" t="s">
        <v>518</v>
      </c>
      <c r="C44" s="220">
        <v>282</v>
      </c>
      <c r="D44" s="220">
        <v>11487</v>
      </c>
      <c r="E44" s="220" t="s">
        <v>497</v>
      </c>
      <c r="F44" s="220">
        <v>17854</v>
      </c>
      <c r="G44" s="220">
        <v>7038</v>
      </c>
      <c r="H44" s="220">
        <v>2277005</v>
      </c>
      <c r="I44" s="220">
        <v>52797</v>
      </c>
      <c r="J44" s="220">
        <v>188164</v>
      </c>
    </row>
    <row r="45" spans="1:10" ht="18" customHeight="1">
      <c r="A45" s="86" t="s">
        <v>273</v>
      </c>
      <c r="B45" s="90" t="s">
        <v>549</v>
      </c>
      <c r="C45" s="220" t="s">
        <v>497</v>
      </c>
      <c r="D45" s="220" t="s">
        <v>497</v>
      </c>
      <c r="E45" s="220" t="s">
        <v>497</v>
      </c>
      <c r="F45" s="220" t="s">
        <v>497</v>
      </c>
      <c r="G45" s="220" t="s">
        <v>497</v>
      </c>
      <c r="H45" s="220" t="s">
        <v>497</v>
      </c>
      <c r="I45" s="220" t="s">
        <v>497</v>
      </c>
      <c r="J45" s="220" t="s">
        <v>497</v>
      </c>
    </row>
    <row r="46" spans="1:10" ht="18" customHeight="1">
      <c r="A46" s="86" t="s">
        <v>32</v>
      </c>
      <c r="B46" s="90" t="s">
        <v>176</v>
      </c>
      <c r="C46" s="220">
        <v>630</v>
      </c>
      <c r="D46" s="220">
        <v>31846</v>
      </c>
      <c r="E46" s="220" t="s">
        <v>497</v>
      </c>
      <c r="F46" s="220">
        <v>28450</v>
      </c>
      <c r="G46" s="220" t="s">
        <v>497</v>
      </c>
      <c r="H46" s="220" t="s">
        <v>497</v>
      </c>
      <c r="I46" s="220" t="s">
        <v>497</v>
      </c>
      <c r="J46" s="220" t="s">
        <v>497</v>
      </c>
    </row>
    <row r="47" spans="1:10" ht="18" customHeight="1" hidden="1">
      <c r="A47" s="86" t="s">
        <v>33</v>
      </c>
      <c r="B47" s="90" t="s">
        <v>177</v>
      </c>
      <c r="C47" s="220" t="s">
        <v>497</v>
      </c>
      <c r="D47" s="220" t="s">
        <v>497</v>
      </c>
      <c r="E47" s="220" t="s">
        <v>497</v>
      </c>
      <c r="F47" s="220" t="s">
        <v>497</v>
      </c>
      <c r="G47" s="220" t="s">
        <v>497</v>
      </c>
      <c r="H47" s="220" t="s">
        <v>497</v>
      </c>
      <c r="I47" s="220" t="s">
        <v>497</v>
      </c>
      <c r="J47" s="220" t="s">
        <v>497</v>
      </c>
    </row>
    <row r="48" spans="1:10" ht="18" customHeight="1" hidden="1">
      <c r="A48" s="86" t="s">
        <v>34</v>
      </c>
      <c r="B48" s="90" t="s">
        <v>178</v>
      </c>
      <c r="C48" s="220" t="s">
        <v>497</v>
      </c>
      <c r="D48" s="220" t="s">
        <v>497</v>
      </c>
      <c r="E48" s="220" t="s">
        <v>497</v>
      </c>
      <c r="F48" s="220" t="s">
        <v>497</v>
      </c>
      <c r="G48" s="220" t="s">
        <v>497</v>
      </c>
      <c r="H48" s="220" t="s">
        <v>497</v>
      </c>
      <c r="I48" s="220" t="s">
        <v>497</v>
      </c>
      <c r="J48" s="220" t="s">
        <v>497</v>
      </c>
    </row>
    <row r="49" spans="1:10" ht="18" customHeight="1">
      <c r="A49" s="86" t="s">
        <v>35</v>
      </c>
      <c r="B49" s="90" t="s">
        <v>179</v>
      </c>
      <c r="C49" s="220">
        <v>8925</v>
      </c>
      <c r="D49" s="220">
        <v>169890</v>
      </c>
      <c r="E49" s="220">
        <v>616</v>
      </c>
      <c r="F49" s="220">
        <v>503699</v>
      </c>
      <c r="G49" s="220">
        <v>98969</v>
      </c>
      <c r="H49" s="220">
        <v>41354427</v>
      </c>
      <c r="I49" s="220">
        <v>3462893</v>
      </c>
      <c r="J49" s="220">
        <v>6237528</v>
      </c>
    </row>
    <row r="50" spans="1:10" ht="18" customHeight="1">
      <c r="A50" s="86" t="s">
        <v>36</v>
      </c>
      <c r="B50" s="84"/>
      <c r="C50" s="220" t="s">
        <v>497</v>
      </c>
      <c r="D50" s="220" t="s">
        <v>497</v>
      </c>
      <c r="E50" s="220" t="s">
        <v>497</v>
      </c>
      <c r="F50" s="220" t="s">
        <v>497</v>
      </c>
      <c r="G50" s="220" t="s">
        <v>497</v>
      </c>
      <c r="H50" s="220" t="s">
        <v>497</v>
      </c>
      <c r="I50" s="220" t="s">
        <v>497</v>
      </c>
      <c r="J50" s="220" t="s">
        <v>497</v>
      </c>
    </row>
    <row r="51" spans="1:10" ht="30" customHeight="1">
      <c r="A51" s="86" t="s">
        <v>37</v>
      </c>
      <c r="B51" s="90" t="s">
        <v>461</v>
      </c>
      <c r="C51" s="220">
        <v>736</v>
      </c>
      <c r="D51" s="220">
        <v>35641</v>
      </c>
      <c r="E51" s="220" t="s">
        <v>497</v>
      </c>
      <c r="F51" s="220">
        <v>80169</v>
      </c>
      <c r="G51" s="220">
        <v>2568</v>
      </c>
      <c r="H51" s="220">
        <v>77623</v>
      </c>
      <c r="I51" s="220">
        <v>3686</v>
      </c>
      <c r="J51" s="220">
        <v>18905</v>
      </c>
    </row>
    <row r="52" spans="1:10" ht="18" customHeight="1">
      <c r="A52" s="86" t="s">
        <v>632</v>
      </c>
      <c r="B52" s="90" t="s">
        <v>631</v>
      </c>
      <c r="C52" s="220" t="s">
        <v>497</v>
      </c>
      <c r="D52" s="220" t="s">
        <v>497</v>
      </c>
      <c r="E52" s="220" t="s">
        <v>497</v>
      </c>
      <c r="F52" s="220" t="s">
        <v>497</v>
      </c>
      <c r="G52" s="220" t="s">
        <v>497</v>
      </c>
      <c r="H52" s="220" t="s">
        <v>497</v>
      </c>
      <c r="I52" s="220" t="s">
        <v>497</v>
      </c>
      <c r="J52" s="220" t="s">
        <v>497</v>
      </c>
    </row>
    <row r="53" spans="1:10" ht="18" customHeight="1">
      <c r="A53" s="86" t="s">
        <v>38</v>
      </c>
      <c r="B53" s="90" t="s">
        <v>180</v>
      </c>
      <c r="C53" s="220" t="s">
        <v>497</v>
      </c>
      <c r="D53" s="220" t="s">
        <v>497</v>
      </c>
      <c r="E53" s="220" t="s">
        <v>497</v>
      </c>
      <c r="F53" s="220">
        <v>5591</v>
      </c>
      <c r="G53" s="220" t="s">
        <v>497</v>
      </c>
      <c r="H53" s="220" t="s">
        <v>497</v>
      </c>
      <c r="I53" s="220" t="s">
        <v>497</v>
      </c>
      <c r="J53" s="220" t="s">
        <v>497</v>
      </c>
    </row>
    <row r="54" spans="1:10" ht="18" customHeight="1">
      <c r="A54" s="86" t="s">
        <v>53</v>
      </c>
      <c r="B54" s="84"/>
      <c r="C54" s="220" t="s">
        <v>497</v>
      </c>
      <c r="D54" s="220" t="s">
        <v>497</v>
      </c>
      <c r="E54" s="220" t="s">
        <v>497</v>
      </c>
      <c r="F54" s="220" t="s">
        <v>497</v>
      </c>
      <c r="G54" s="220" t="s">
        <v>497</v>
      </c>
      <c r="H54" s="220" t="s">
        <v>497</v>
      </c>
      <c r="I54" s="220" t="s">
        <v>497</v>
      </c>
      <c r="J54" s="220" t="s">
        <v>497</v>
      </c>
    </row>
    <row r="55" spans="1:10" ht="18" customHeight="1">
      <c r="A55" s="86" t="s">
        <v>39</v>
      </c>
      <c r="B55" s="90" t="s">
        <v>181</v>
      </c>
      <c r="C55" s="220" t="s">
        <v>497</v>
      </c>
      <c r="D55" s="220" t="s">
        <v>497</v>
      </c>
      <c r="E55" s="220" t="s">
        <v>497</v>
      </c>
      <c r="F55" s="220" t="s">
        <v>497</v>
      </c>
      <c r="G55" s="220" t="s">
        <v>497</v>
      </c>
      <c r="H55" s="220" t="s">
        <v>497</v>
      </c>
      <c r="I55" s="220" t="s">
        <v>497</v>
      </c>
      <c r="J55" s="220" t="s">
        <v>497</v>
      </c>
    </row>
    <row r="56" spans="1:10" ht="30" customHeight="1">
      <c r="A56" s="86" t="s">
        <v>635</v>
      </c>
      <c r="B56" s="84"/>
      <c r="C56" s="220" t="s">
        <v>497</v>
      </c>
      <c r="D56" s="220" t="s">
        <v>497</v>
      </c>
      <c r="E56" s="220" t="s">
        <v>497</v>
      </c>
      <c r="F56" s="220" t="s">
        <v>497</v>
      </c>
      <c r="G56" s="220" t="s">
        <v>497</v>
      </c>
      <c r="H56" s="220" t="s">
        <v>497</v>
      </c>
      <c r="I56" s="220" t="s">
        <v>497</v>
      </c>
      <c r="J56" s="220" t="s">
        <v>497</v>
      </c>
    </row>
    <row r="57" spans="1:10" ht="18" customHeight="1">
      <c r="A57" s="86" t="s">
        <v>41</v>
      </c>
      <c r="B57" s="90" t="s">
        <v>182</v>
      </c>
      <c r="C57" s="220" t="s">
        <v>497</v>
      </c>
      <c r="D57" s="220" t="s">
        <v>497</v>
      </c>
      <c r="E57" s="220" t="s">
        <v>497</v>
      </c>
      <c r="F57" s="220" t="s">
        <v>497</v>
      </c>
      <c r="G57" s="220" t="s">
        <v>497</v>
      </c>
      <c r="H57" s="220" t="s">
        <v>497</v>
      </c>
      <c r="I57" s="220" t="s">
        <v>497</v>
      </c>
      <c r="J57" s="220" t="s">
        <v>497</v>
      </c>
    </row>
    <row r="58" spans="1:10" s="123" customFormat="1" ht="18" customHeight="1">
      <c r="A58" s="86" t="s">
        <v>495</v>
      </c>
      <c r="B58" s="84"/>
      <c r="C58" s="220" t="s">
        <v>497</v>
      </c>
      <c r="D58" s="220" t="s">
        <v>497</v>
      </c>
      <c r="E58" s="220" t="s">
        <v>497</v>
      </c>
      <c r="F58" s="220" t="s">
        <v>497</v>
      </c>
      <c r="G58" s="220" t="s">
        <v>497</v>
      </c>
      <c r="H58" s="220" t="s">
        <v>497</v>
      </c>
      <c r="I58" s="220" t="s">
        <v>497</v>
      </c>
      <c r="J58" s="220" t="s">
        <v>497</v>
      </c>
    </row>
    <row r="59" spans="1:10" s="123" customFormat="1" ht="18" customHeight="1">
      <c r="A59" s="86" t="s">
        <v>550</v>
      </c>
      <c r="B59" s="84"/>
      <c r="C59" s="220" t="s">
        <v>497</v>
      </c>
      <c r="D59" s="220" t="s">
        <v>497</v>
      </c>
      <c r="E59" s="220" t="s">
        <v>497</v>
      </c>
      <c r="F59" s="220" t="s">
        <v>497</v>
      </c>
      <c r="G59" s="220" t="s">
        <v>497</v>
      </c>
      <c r="H59" s="220" t="s">
        <v>497</v>
      </c>
      <c r="I59" s="220" t="s">
        <v>497</v>
      </c>
      <c r="J59" s="220" t="s">
        <v>497</v>
      </c>
    </row>
    <row r="60" spans="1:10" s="123" customFormat="1" ht="18" customHeight="1">
      <c r="A60" s="86" t="s">
        <v>551</v>
      </c>
      <c r="B60" s="90" t="s">
        <v>552</v>
      </c>
      <c r="C60" s="220" t="s">
        <v>497</v>
      </c>
      <c r="D60" s="220" t="s">
        <v>497</v>
      </c>
      <c r="E60" s="220" t="s">
        <v>497</v>
      </c>
      <c r="F60" s="220" t="s">
        <v>497</v>
      </c>
      <c r="G60" s="220">
        <v>11079</v>
      </c>
      <c r="H60" s="220">
        <v>9550020</v>
      </c>
      <c r="I60" s="220">
        <v>4635784</v>
      </c>
      <c r="J60" s="220" t="s">
        <v>497</v>
      </c>
    </row>
    <row r="61" spans="1:10" ht="30" customHeight="1">
      <c r="A61" s="86" t="s">
        <v>493</v>
      </c>
      <c r="B61" s="90" t="s">
        <v>183</v>
      </c>
      <c r="C61" s="220">
        <v>399</v>
      </c>
      <c r="D61" s="220">
        <v>20933</v>
      </c>
      <c r="E61" s="220" t="s">
        <v>497</v>
      </c>
      <c r="F61" s="220">
        <v>15516</v>
      </c>
      <c r="G61" s="220">
        <v>113</v>
      </c>
      <c r="H61" s="220">
        <v>1078217</v>
      </c>
      <c r="I61" s="220" t="s">
        <v>497</v>
      </c>
      <c r="J61" s="220">
        <v>161058</v>
      </c>
    </row>
    <row r="62" spans="1:10" ht="18" customHeight="1" hidden="1">
      <c r="A62" s="86" t="s">
        <v>553</v>
      </c>
      <c r="B62" s="90"/>
      <c r="C62" s="220" t="s">
        <v>497</v>
      </c>
      <c r="D62" s="220" t="s">
        <v>497</v>
      </c>
      <c r="E62" s="220" t="s">
        <v>497</v>
      </c>
      <c r="F62" s="220" t="s">
        <v>497</v>
      </c>
      <c r="G62" s="220" t="s">
        <v>497</v>
      </c>
      <c r="H62" s="220" t="s">
        <v>497</v>
      </c>
      <c r="I62" s="220" t="s">
        <v>497</v>
      </c>
      <c r="J62" s="220" t="s">
        <v>497</v>
      </c>
    </row>
    <row r="63" spans="1:10" ht="18" customHeight="1">
      <c r="A63" s="86" t="s">
        <v>136</v>
      </c>
      <c r="B63" s="90" t="s">
        <v>184</v>
      </c>
      <c r="C63" s="220">
        <v>4</v>
      </c>
      <c r="D63" s="220">
        <v>39</v>
      </c>
      <c r="E63" s="220" t="s">
        <v>497</v>
      </c>
      <c r="F63" s="220">
        <v>300</v>
      </c>
      <c r="G63" s="220" t="s">
        <v>497</v>
      </c>
      <c r="H63" s="220" t="s">
        <v>497</v>
      </c>
      <c r="I63" s="220" t="s">
        <v>497</v>
      </c>
      <c r="J63" s="220" t="s">
        <v>497</v>
      </c>
    </row>
    <row r="64" spans="1:10" s="123" customFormat="1" ht="18" customHeight="1">
      <c r="A64" s="86" t="s">
        <v>45</v>
      </c>
      <c r="B64" s="84"/>
      <c r="C64" s="220" t="s">
        <v>497</v>
      </c>
      <c r="D64" s="220" t="s">
        <v>497</v>
      </c>
      <c r="E64" s="220" t="s">
        <v>497</v>
      </c>
      <c r="F64" s="220" t="s">
        <v>497</v>
      </c>
      <c r="G64" s="220" t="s">
        <v>497</v>
      </c>
      <c r="H64" s="220" t="s">
        <v>497</v>
      </c>
      <c r="I64" s="220" t="s">
        <v>497</v>
      </c>
      <c r="J64" s="220" t="s">
        <v>497</v>
      </c>
    </row>
    <row r="65" spans="1:10" s="123" customFormat="1" ht="18" customHeight="1">
      <c r="A65" s="86" t="s">
        <v>46</v>
      </c>
      <c r="B65" s="84"/>
      <c r="C65" s="220" t="s">
        <v>497</v>
      </c>
      <c r="D65" s="220" t="s">
        <v>497</v>
      </c>
      <c r="E65" s="220" t="s">
        <v>497</v>
      </c>
      <c r="F65" s="220" t="s">
        <v>497</v>
      </c>
      <c r="G65" s="220" t="s">
        <v>497</v>
      </c>
      <c r="H65" s="220" t="s">
        <v>497</v>
      </c>
      <c r="I65" s="220" t="s">
        <v>497</v>
      </c>
      <c r="J65" s="220" t="s">
        <v>497</v>
      </c>
    </row>
    <row r="66" spans="1:10" s="123" customFormat="1" ht="18" customHeight="1">
      <c r="A66" s="87" t="s">
        <v>47</v>
      </c>
      <c r="B66" s="246" t="s">
        <v>185</v>
      </c>
      <c r="C66" s="221" t="s">
        <v>497</v>
      </c>
      <c r="D66" s="221" t="s">
        <v>497</v>
      </c>
      <c r="E66" s="221" t="s">
        <v>497</v>
      </c>
      <c r="F66" s="221" t="s">
        <v>497</v>
      </c>
      <c r="G66" s="221" t="s">
        <v>497</v>
      </c>
      <c r="H66" s="221" t="s">
        <v>497</v>
      </c>
      <c r="I66" s="221" t="s">
        <v>497</v>
      </c>
      <c r="J66" s="221" t="s">
        <v>497</v>
      </c>
    </row>
    <row r="67" spans="1:10" ht="30" customHeight="1">
      <c r="A67" s="86" t="s">
        <v>261</v>
      </c>
      <c r="B67" s="90"/>
      <c r="C67" s="220" t="s">
        <v>497</v>
      </c>
      <c r="D67" s="220" t="s">
        <v>497</v>
      </c>
      <c r="E67" s="220" t="s">
        <v>497</v>
      </c>
      <c r="F67" s="220" t="s">
        <v>497</v>
      </c>
      <c r="G67" s="220" t="s">
        <v>497</v>
      </c>
      <c r="H67" s="220" t="s">
        <v>497</v>
      </c>
      <c r="I67" s="220" t="s">
        <v>497</v>
      </c>
      <c r="J67" s="220" t="s">
        <v>497</v>
      </c>
    </row>
    <row r="68" spans="1:10" ht="18" customHeight="1">
      <c r="A68" s="86" t="s">
        <v>48</v>
      </c>
      <c r="B68" s="84"/>
      <c r="C68" s="220" t="s">
        <v>497</v>
      </c>
      <c r="D68" s="220" t="s">
        <v>497</v>
      </c>
      <c r="E68" s="220" t="s">
        <v>497</v>
      </c>
      <c r="F68" s="220" t="s">
        <v>497</v>
      </c>
      <c r="G68" s="220" t="s">
        <v>497</v>
      </c>
      <c r="H68" s="220" t="s">
        <v>497</v>
      </c>
      <c r="I68" s="220" t="s">
        <v>497</v>
      </c>
      <c r="J68" s="220" t="s">
        <v>497</v>
      </c>
    </row>
    <row r="69" spans="1:10" ht="18" customHeight="1">
      <c r="A69" s="86" t="s">
        <v>49</v>
      </c>
      <c r="B69" s="90" t="s">
        <v>186</v>
      </c>
      <c r="C69" s="220" t="s">
        <v>497</v>
      </c>
      <c r="D69" s="220" t="s">
        <v>497</v>
      </c>
      <c r="E69" s="220" t="s">
        <v>497</v>
      </c>
      <c r="F69" s="220" t="s">
        <v>497</v>
      </c>
      <c r="G69" s="220" t="s">
        <v>497</v>
      </c>
      <c r="H69" s="220" t="s">
        <v>497</v>
      </c>
      <c r="I69" s="220" t="s">
        <v>497</v>
      </c>
      <c r="J69" s="220" t="s">
        <v>497</v>
      </c>
    </row>
    <row r="70" spans="1:10" ht="18" customHeight="1">
      <c r="A70" s="86" t="s">
        <v>132</v>
      </c>
      <c r="B70" s="90" t="s">
        <v>133</v>
      </c>
      <c r="C70" s="220" t="s">
        <v>497</v>
      </c>
      <c r="D70" s="220" t="s">
        <v>497</v>
      </c>
      <c r="E70" s="220" t="s">
        <v>497</v>
      </c>
      <c r="F70" s="220" t="s">
        <v>497</v>
      </c>
      <c r="G70" s="220" t="s">
        <v>497</v>
      </c>
      <c r="H70" s="220" t="s">
        <v>497</v>
      </c>
      <c r="I70" s="220" t="s">
        <v>497</v>
      </c>
      <c r="J70" s="220" t="s">
        <v>497</v>
      </c>
    </row>
    <row r="71" spans="1:10" ht="18" customHeight="1">
      <c r="A71" s="86" t="s">
        <v>505</v>
      </c>
      <c r="B71" s="90" t="s">
        <v>506</v>
      </c>
      <c r="C71" s="220">
        <v>509</v>
      </c>
      <c r="D71" s="220">
        <v>54877</v>
      </c>
      <c r="E71" s="220" t="s">
        <v>497</v>
      </c>
      <c r="F71" s="220">
        <v>105370</v>
      </c>
      <c r="G71" s="220">
        <v>16000</v>
      </c>
      <c r="H71" s="220">
        <v>6045222</v>
      </c>
      <c r="I71" s="220" t="s">
        <v>497</v>
      </c>
      <c r="J71" s="220">
        <v>1308782</v>
      </c>
    </row>
    <row r="72" spans="1:10" ht="30" customHeight="1">
      <c r="A72" s="239" t="s">
        <v>610</v>
      </c>
      <c r="B72" s="90" t="s">
        <v>554</v>
      </c>
      <c r="C72" s="220" t="s">
        <v>497</v>
      </c>
      <c r="D72" s="220" t="s">
        <v>497</v>
      </c>
      <c r="E72" s="220" t="s">
        <v>497</v>
      </c>
      <c r="F72" s="220" t="s">
        <v>497</v>
      </c>
      <c r="G72" s="220" t="s">
        <v>497</v>
      </c>
      <c r="H72" s="220" t="s">
        <v>497</v>
      </c>
      <c r="I72" s="220" t="s">
        <v>497</v>
      </c>
      <c r="J72" s="220" t="s">
        <v>497</v>
      </c>
    </row>
    <row r="73" spans="1:10" ht="18" customHeight="1">
      <c r="A73" s="86" t="s">
        <v>555</v>
      </c>
      <c r="B73" s="90" t="s">
        <v>127</v>
      </c>
      <c r="C73" s="220" t="s">
        <v>497</v>
      </c>
      <c r="D73" s="220" t="s">
        <v>497</v>
      </c>
      <c r="E73" s="220" t="s">
        <v>497</v>
      </c>
      <c r="F73" s="220" t="s">
        <v>497</v>
      </c>
      <c r="G73" s="220" t="s">
        <v>497</v>
      </c>
      <c r="H73" s="220" t="s">
        <v>497</v>
      </c>
      <c r="I73" s="220" t="s">
        <v>497</v>
      </c>
      <c r="J73" s="220" t="s">
        <v>497</v>
      </c>
    </row>
    <row r="74" spans="1:10" ht="18" customHeight="1">
      <c r="A74" s="86" t="s">
        <v>466</v>
      </c>
      <c r="B74" s="90"/>
      <c r="C74" s="222">
        <v>1</v>
      </c>
      <c r="D74" s="222" t="s">
        <v>497</v>
      </c>
      <c r="E74" s="222" t="s">
        <v>497</v>
      </c>
      <c r="F74" s="222" t="s">
        <v>497</v>
      </c>
      <c r="G74" s="222" t="s">
        <v>497</v>
      </c>
      <c r="H74" s="222" t="s">
        <v>497</v>
      </c>
      <c r="I74" s="222" t="s">
        <v>497</v>
      </c>
      <c r="J74" s="222" t="s">
        <v>497</v>
      </c>
    </row>
    <row r="75" spans="1:10" ht="18" customHeight="1">
      <c r="A75" s="86" t="s">
        <v>556</v>
      </c>
      <c r="B75" s="84"/>
      <c r="C75" s="222">
        <v>5</v>
      </c>
      <c r="D75" s="222">
        <v>5</v>
      </c>
      <c r="E75" s="222">
        <v>6</v>
      </c>
      <c r="F75" s="222">
        <v>417</v>
      </c>
      <c r="G75" s="222">
        <v>84</v>
      </c>
      <c r="H75" s="222">
        <v>581091</v>
      </c>
      <c r="I75" s="222">
        <v>3137</v>
      </c>
      <c r="J75" s="222">
        <v>145322</v>
      </c>
    </row>
    <row r="76" spans="1:10" ht="18" customHeight="1">
      <c r="A76" s="86" t="s">
        <v>52</v>
      </c>
      <c r="B76" s="90"/>
      <c r="C76" s="222">
        <v>250</v>
      </c>
      <c r="D76" s="222">
        <v>128150</v>
      </c>
      <c r="E76" s="222">
        <v>29843</v>
      </c>
      <c r="F76" s="222">
        <v>117876</v>
      </c>
      <c r="G76" s="222" t="s">
        <v>497</v>
      </c>
      <c r="H76" s="222" t="s">
        <v>497</v>
      </c>
      <c r="I76" s="222" t="s">
        <v>497</v>
      </c>
      <c r="J76" s="222" t="s">
        <v>497</v>
      </c>
    </row>
    <row r="77" spans="1:10" ht="18" customHeight="1">
      <c r="A77" s="86" t="s">
        <v>6</v>
      </c>
      <c r="B77" s="84" t="s">
        <v>6</v>
      </c>
      <c r="C77" s="222"/>
      <c r="D77" s="222"/>
      <c r="E77" s="222"/>
      <c r="F77" s="222"/>
      <c r="G77" s="222"/>
      <c r="H77" s="222"/>
      <c r="I77" s="222"/>
      <c r="J77" s="222"/>
    </row>
    <row r="78" spans="1:10" ht="18" customHeight="1">
      <c r="A78" s="88" t="s">
        <v>454</v>
      </c>
      <c r="B78" s="91" t="s">
        <v>590</v>
      </c>
      <c r="C78" s="236">
        <f>SUM(C13:C76)</f>
        <v>16487</v>
      </c>
      <c r="D78" s="236">
        <f aca="true" t="shared" si="0" ref="D78:J78">SUM(D13:D76)</f>
        <v>1175089</v>
      </c>
      <c r="E78" s="236">
        <f t="shared" si="0"/>
        <v>33123</v>
      </c>
      <c r="F78" s="236">
        <f t="shared" si="0"/>
        <v>1518912</v>
      </c>
      <c r="G78" s="236">
        <f t="shared" si="0"/>
        <v>318501</v>
      </c>
      <c r="H78" s="236">
        <f t="shared" si="0"/>
        <v>120002797</v>
      </c>
      <c r="I78" s="236">
        <f t="shared" si="0"/>
        <v>10824028</v>
      </c>
      <c r="J78" s="236">
        <f t="shared" si="0"/>
        <v>13896566</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rowBreaks count="1" manualBreakCount="1">
    <brk id="66" max="255" man="1"/>
  </rowBreaks>
</worksheet>
</file>

<file path=xl/worksheets/sheet16.xml><?xml version="1.0" encoding="utf-8"?>
<worksheet xmlns="http://schemas.openxmlformats.org/spreadsheetml/2006/main" xmlns:r="http://schemas.openxmlformats.org/officeDocument/2006/relationships">
  <dimension ref="A1:H89"/>
  <sheetViews>
    <sheetView workbookViewId="0" topLeftCell="A43">
      <selection activeCell="A76" sqref="A76"/>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20" t="s">
        <v>469</v>
      </c>
      <c r="B1" s="320"/>
      <c r="C1" s="320"/>
      <c r="D1" s="320"/>
      <c r="E1" s="320"/>
      <c r="F1" s="320"/>
      <c r="G1" s="320"/>
      <c r="H1" s="320"/>
    </row>
    <row r="2" spans="1:8" ht="21">
      <c r="A2" s="321" t="s">
        <v>468</v>
      </c>
      <c r="B2" s="321"/>
      <c r="C2" s="321"/>
      <c r="D2" s="321"/>
      <c r="E2" s="321"/>
      <c r="F2" s="321"/>
      <c r="G2" s="321"/>
      <c r="H2" s="321"/>
    </row>
    <row r="4" spans="1:8" ht="16.5">
      <c r="A4" s="28"/>
      <c r="B4" s="29"/>
      <c r="D4" s="28"/>
      <c r="E4" s="29"/>
      <c r="G4" s="28"/>
      <c r="H4" s="29"/>
    </row>
    <row r="5" spans="1:8" ht="16.5">
      <c r="A5" s="30" t="s">
        <v>54</v>
      </c>
      <c r="B5" s="31" t="s">
        <v>247</v>
      </c>
      <c r="D5" s="30" t="s">
        <v>55</v>
      </c>
      <c r="E5" s="31" t="s">
        <v>56</v>
      </c>
      <c r="G5" s="30" t="s">
        <v>57</v>
      </c>
      <c r="H5" s="31" t="s">
        <v>58</v>
      </c>
    </row>
    <row r="6" spans="1:8" ht="16.5">
      <c r="A6" s="32"/>
      <c r="B6" s="33"/>
      <c r="D6" s="32"/>
      <c r="E6" s="33"/>
      <c r="G6" s="34" t="s">
        <v>59</v>
      </c>
      <c r="H6" s="35" t="s">
        <v>60</v>
      </c>
    </row>
    <row r="8" spans="1:8" ht="15" customHeight="1">
      <c r="A8" s="36" t="s">
        <v>61</v>
      </c>
      <c r="D8" s="37" t="s">
        <v>9</v>
      </c>
      <c r="G8" s="37" t="s">
        <v>62</v>
      </c>
      <c r="H8" s="38" t="s">
        <v>63</v>
      </c>
    </row>
    <row r="9" spans="1:8" ht="15" customHeight="1">
      <c r="A9" s="37" t="s">
        <v>64</v>
      </c>
      <c r="D9" s="39" t="s">
        <v>11</v>
      </c>
      <c r="E9" s="40" t="s">
        <v>65</v>
      </c>
      <c r="G9" s="39" t="s">
        <v>66</v>
      </c>
      <c r="H9" s="40" t="s">
        <v>67</v>
      </c>
    </row>
    <row r="10" spans="1:8" ht="15" customHeight="1">
      <c r="A10" s="41" t="s">
        <v>68</v>
      </c>
      <c r="B10" s="38" t="s">
        <v>69</v>
      </c>
      <c r="D10" s="37" t="s">
        <v>129</v>
      </c>
      <c r="E10" s="38" t="s">
        <v>70</v>
      </c>
      <c r="G10" s="37" t="s">
        <v>66</v>
      </c>
      <c r="H10" s="38" t="s">
        <v>67</v>
      </c>
    </row>
    <row r="11" spans="1:8" ht="15" customHeight="1">
      <c r="A11" s="37" t="s">
        <v>71</v>
      </c>
      <c r="B11" s="38" t="s">
        <v>535</v>
      </c>
      <c r="D11" s="37" t="s">
        <v>12</v>
      </c>
      <c r="E11" s="38" t="s">
        <v>72</v>
      </c>
      <c r="G11" s="37" t="s">
        <v>66</v>
      </c>
      <c r="H11" s="38" t="s">
        <v>67</v>
      </c>
    </row>
    <row r="12" spans="1:8" ht="15" customHeight="1">
      <c r="A12" s="37" t="s">
        <v>629</v>
      </c>
      <c r="D12" s="37" t="s">
        <v>13</v>
      </c>
      <c r="E12" s="38" t="s">
        <v>73</v>
      </c>
      <c r="G12" s="37" t="s">
        <v>66</v>
      </c>
      <c r="H12" s="38" t="s">
        <v>67</v>
      </c>
    </row>
    <row r="13" spans="1:8" ht="15" customHeight="1">
      <c r="A13" s="37" t="s">
        <v>266</v>
      </c>
      <c r="B13" s="38" t="s">
        <v>511</v>
      </c>
      <c r="D13" s="37" t="s">
        <v>507</v>
      </c>
      <c r="E13" s="38" t="s">
        <v>514</v>
      </c>
      <c r="G13" s="37" t="s">
        <v>62</v>
      </c>
      <c r="H13" s="38" t="s">
        <v>63</v>
      </c>
    </row>
    <row r="14" spans="1:8" ht="15" customHeight="1">
      <c r="A14" s="37" t="s">
        <v>509</v>
      </c>
      <c r="B14" s="38" t="s">
        <v>532</v>
      </c>
      <c r="D14" s="37" t="s">
        <v>512</v>
      </c>
      <c r="E14" s="38" t="s">
        <v>614</v>
      </c>
      <c r="G14" s="37" t="s">
        <v>62</v>
      </c>
      <c r="H14" s="38" t="s">
        <v>63</v>
      </c>
    </row>
    <row r="15" spans="1:8" ht="15" customHeight="1">
      <c r="A15" s="37" t="s">
        <v>74</v>
      </c>
      <c r="D15" s="37" t="s">
        <v>14</v>
      </c>
      <c r="E15" s="38" t="s">
        <v>457</v>
      </c>
      <c r="G15" s="37" t="s">
        <v>66</v>
      </c>
      <c r="H15" s="38" t="s">
        <v>67</v>
      </c>
    </row>
    <row r="16" spans="1:8" ht="15" customHeight="1">
      <c r="A16" s="37" t="s">
        <v>75</v>
      </c>
      <c r="B16" s="38" t="s">
        <v>510</v>
      </c>
      <c r="D16" s="37" t="s">
        <v>15</v>
      </c>
      <c r="E16" s="38" t="s">
        <v>513</v>
      </c>
      <c r="G16" s="37" t="s">
        <v>66</v>
      </c>
      <c r="H16" s="38" t="s">
        <v>67</v>
      </c>
    </row>
    <row r="17" spans="1:8" ht="15" customHeight="1">
      <c r="A17" s="37" t="s">
        <v>76</v>
      </c>
      <c r="B17" s="120"/>
      <c r="D17" s="39" t="s">
        <v>16</v>
      </c>
      <c r="E17" s="38" t="s">
        <v>77</v>
      </c>
      <c r="G17" s="37" t="s">
        <v>66</v>
      </c>
      <c r="H17" s="38" t="s">
        <v>67</v>
      </c>
    </row>
    <row r="18" spans="1:8" ht="15" customHeight="1">
      <c r="A18" s="37" t="s">
        <v>612</v>
      </c>
      <c r="B18" s="120" t="s">
        <v>613</v>
      </c>
      <c r="D18" s="39" t="s">
        <v>537</v>
      </c>
      <c r="E18" s="38" t="s">
        <v>539</v>
      </c>
      <c r="G18" s="37" t="s">
        <v>62</v>
      </c>
      <c r="H18" s="38" t="s">
        <v>63</v>
      </c>
    </row>
    <row r="19" ht="15" customHeight="1"/>
    <row r="20" spans="1:8" ht="15" customHeight="1">
      <c r="A20" s="36" t="s">
        <v>626</v>
      </c>
      <c r="B20" s="38" t="s">
        <v>622</v>
      </c>
      <c r="D20" s="39" t="s">
        <v>625</v>
      </c>
      <c r="E20" s="38" t="s">
        <v>623</v>
      </c>
      <c r="G20" s="37" t="s">
        <v>62</v>
      </c>
      <c r="H20" s="38" t="s">
        <v>63</v>
      </c>
    </row>
    <row r="21" spans="1:8" ht="15" customHeight="1">
      <c r="A21" s="37" t="s">
        <v>621</v>
      </c>
      <c r="B21" s="38" t="s">
        <v>130</v>
      </c>
      <c r="D21" s="37" t="s">
        <v>17</v>
      </c>
      <c r="E21" s="38" t="s">
        <v>78</v>
      </c>
      <c r="G21" s="37" t="s">
        <v>66</v>
      </c>
      <c r="H21" s="38" t="s">
        <v>67</v>
      </c>
    </row>
    <row r="22" spans="1:8" ht="15" customHeight="1">
      <c r="A22" s="37" t="s">
        <v>472</v>
      </c>
      <c r="B22" s="38" t="s">
        <v>79</v>
      </c>
      <c r="D22" s="37" t="s">
        <v>18</v>
      </c>
      <c r="E22" s="38" t="s">
        <v>80</v>
      </c>
      <c r="G22" s="37" t="s">
        <v>62</v>
      </c>
      <c r="H22" s="38" t="s">
        <v>63</v>
      </c>
    </row>
    <row r="23" ht="15" customHeight="1"/>
    <row r="24" spans="1:8" ht="15" customHeight="1" hidden="1">
      <c r="A24" s="36" t="s">
        <v>81</v>
      </c>
      <c r="D24" s="37" t="s">
        <v>19</v>
      </c>
      <c r="G24" s="37" t="s">
        <v>62</v>
      </c>
      <c r="H24" s="38" t="s">
        <v>63</v>
      </c>
    </row>
    <row r="25" spans="1:8" ht="15" customHeight="1">
      <c r="A25" s="36" t="s">
        <v>470</v>
      </c>
      <c r="B25" s="38" t="s">
        <v>82</v>
      </c>
      <c r="D25" s="37" t="s">
        <v>20</v>
      </c>
      <c r="E25" s="38" t="s">
        <v>83</v>
      </c>
      <c r="G25" s="37" t="s">
        <v>84</v>
      </c>
      <c r="H25" s="38" t="s">
        <v>67</v>
      </c>
    </row>
    <row r="26" spans="1:8" ht="15" customHeight="1">
      <c r="A26" s="37" t="s">
        <v>455</v>
      </c>
      <c r="B26" s="38" t="s">
        <v>456</v>
      </c>
      <c r="D26" s="37" t="s">
        <v>21</v>
      </c>
      <c r="E26" s="38" t="s">
        <v>526</v>
      </c>
      <c r="G26" s="37" t="s">
        <v>62</v>
      </c>
      <c r="H26" s="38" t="s">
        <v>63</v>
      </c>
    </row>
    <row r="27" spans="1:8" ht="15" customHeight="1">
      <c r="A27" s="37" t="s">
        <v>525</v>
      </c>
      <c r="B27" s="38" t="s">
        <v>0</v>
      </c>
      <c r="D27" s="37" t="s">
        <v>524</v>
      </c>
      <c r="E27" s="38" t="s">
        <v>523</v>
      </c>
      <c r="G27" s="37" t="s">
        <v>62</v>
      </c>
      <c r="H27" s="38" t="s">
        <v>63</v>
      </c>
    </row>
    <row r="28" spans="1:8" ht="15" customHeight="1">
      <c r="A28" s="37" t="s">
        <v>85</v>
      </c>
      <c r="D28" s="37" t="s">
        <v>86</v>
      </c>
      <c r="G28" s="37" t="s">
        <v>62</v>
      </c>
      <c r="H28" s="38" t="s">
        <v>63</v>
      </c>
    </row>
    <row r="29" spans="1:8" ht="15" customHeight="1">
      <c r="A29" s="37" t="s">
        <v>87</v>
      </c>
      <c r="D29" s="37" t="s">
        <v>23</v>
      </c>
      <c r="G29" s="37" t="s">
        <v>62</v>
      </c>
      <c r="H29" s="38" t="s">
        <v>63</v>
      </c>
    </row>
    <row r="30" spans="1:8" ht="15" customHeight="1">
      <c r="A30" s="37" t="s">
        <v>88</v>
      </c>
      <c r="D30" s="37" t="s">
        <v>24</v>
      </c>
      <c r="E30" s="38" t="s">
        <v>89</v>
      </c>
      <c r="G30" s="37" t="s">
        <v>62</v>
      </c>
      <c r="H30" s="38" t="s">
        <v>63</v>
      </c>
    </row>
    <row r="31" ht="15" customHeight="1"/>
    <row r="32" spans="1:8" ht="15" customHeight="1">
      <c r="A32" s="36" t="s">
        <v>260</v>
      </c>
      <c r="D32" s="37" t="s">
        <v>25</v>
      </c>
      <c r="E32" s="38" t="s">
        <v>90</v>
      </c>
      <c r="G32" s="37" t="s">
        <v>62</v>
      </c>
      <c r="H32" s="38" t="s">
        <v>63</v>
      </c>
    </row>
    <row r="33" spans="1:8" ht="27" customHeight="1">
      <c r="A33" s="39" t="s">
        <v>271</v>
      </c>
      <c r="D33" s="44" t="s">
        <v>272</v>
      </c>
      <c r="E33" s="38"/>
      <c r="G33" s="44" t="s">
        <v>62</v>
      </c>
      <c r="H33" s="45" t="s">
        <v>63</v>
      </c>
    </row>
    <row r="34" ht="15" customHeight="1"/>
    <row r="35" spans="1:8" ht="15" customHeight="1">
      <c r="A35" s="36" t="s">
        <v>615</v>
      </c>
      <c r="B35" s="38" t="s">
        <v>536</v>
      </c>
      <c r="D35" s="37" t="s">
        <v>611</v>
      </c>
      <c r="E35" s="38" t="s">
        <v>534</v>
      </c>
      <c r="G35" s="44" t="s">
        <v>62</v>
      </c>
      <c r="H35" s="45" t="s">
        <v>63</v>
      </c>
    </row>
    <row r="36" spans="1:8" ht="15" customHeight="1">
      <c r="A36" s="37" t="s">
        <v>533</v>
      </c>
      <c r="B36" s="38" t="s">
        <v>462</v>
      </c>
      <c r="D36" s="37" t="s">
        <v>270</v>
      </c>
      <c r="E36" s="38" t="s">
        <v>464</v>
      </c>
      <c r="G36" s="37" t="s">
        <v>62</v>
      </c>
      <c r="H36" s="38" t="s">
        <v>63</v>
      </c>
    </row>
    <row r="37" ht="15" customHeight="1"/>
    <row r="38" spans="1:8" ht="15" customHeight="1">
      <c r="A38" s="36" t="s">
        <v>460</v>
      </c>
      <c r="D38" s="37" t="s">
        <v>26</v>
      </c>
      <c r="G38" s="37" t="s">
        <v>62</v>
      </c>
      <c r="H38" s="38" t="s">
        <v>63</v>
      </c>
    </row>
    <row r="39" spans="1:8" ht="15" customHeight="1">
      <c r="A39" s="39"/>
      <c r="D39" s="37"/>
      <c r="E39" s="37"/>
      <c r="G39" s="44"/>
      <c r="H39" s="45"/>
    </row>
    <row r="40" spans="1:8" ht="15" customHeight="1">
      <c r="A40" s="36" t="s">
        <v>616</v>
      </c>
      <c r="B40" s="38" t="s">
        <v>617</v>
      </c>
      <c r="D40" s="37" t="s">
        <v>619</v>
      </c>
      <c r="E40" s="38" t="s">
        <v>618</v>
      </c>
      <c r="G40" s="37" t="s">
        <v>66</v>
      </c>
      <c r="H40" s="38" t="s">
        <v>67</v>
      </c>
    </row>
    <row r="41" spans="1:8" ht="15" customHeight="1">
      <c r="A41" s="37" t="s">
        <v>458</v>
      </c>
      <c r="D41" s="37" t="s">
        <v>27</v>
      </c>
      <c r="G41" s="37" t="s">
        <v>66</v>
      </c>
      <c r="H41" s="38" t="s">
        <v>67</v>
      </c>
    </row>
    <row r="42" spans="1:8" ht="15" customHeight="1">
      <c r="A42" s="37" t="s">
        <v>91</v>
      </c>
      <c r="B42" s="38" t="s">
        <v>131</v>
      </c>
      <c r="D42" s="37" t="s">
        <v>28</v>
      </c>
      <c r="E42" s="38" t="s">
        <v>92</v>
      </c>
      <c r="G42" s="37" t="s">
        <v>62</v>
      </c>
      <c r="H42" s="38" t="s">
        <v>63</v>
      </c>
    </row>
    <row r="43" spans="1:8" ht="15" customHeight="1">
      <c r="A43" s="37" t="s">
        <v>93</v>
      </c>
      <c r="B43" s="38" t="s">
        <v>94</v>
      </c>
      <c r="D43" s="37" t="s">
        <v>29</v>
      </c>
      <c r="E43" s="38" t="s">
        <v>95</v>
      </c>
      <c r="G43" s="37" t="s">
        <v>66</v>
      </c>
      <c r="H43" s="38" t="s">
        <v>67</v>
      </c>
    </row>
    <row r="44" spans="1:8" ht="15" customHeight="1">
      <c r="A44" s="37" t="s">
        <v>96</v>
      </c>
      <c r="D44" s="37" t="s">
        <v>30</v>
      </c>
      <c r="E44" s="38" t="s">
        <v>97</v>
      </c>
      <c r="G44" s="37" t="s">
        <v>62</v>
      </c>
      <c r="H44" s="38" t="s">
        <v>63</v>
      </c>
    </row>
    <row r="45" ht="15" customHeight="1"/>
    <row r="46" spans="1:8" ht="15" customHeight="1">
      <c r="A46" s="36" t="s">
        <v>275</v>
      </c>
      <c r="D46" s="37" t="s">
        <v>31</v>
      </c>
      <c r="E46" s="37" t="s">
        <v>519</v>
      </c>
      <c r="G46" s="37" t="s">
        <v>62</v>
      </c>
      <c r="H46" s="38" t="s">
        <v>63</v>
      </c>
    </row>
    <row r="47" spans="1:8" ht="15" customHeight="1">
      <c r="A47" s="37"/>
      <c r="D47" s="37"/>
      <c r="E47" s="120"/>
      <c r="G47" s="37"/>
      <c r="H47" s="38"/>
    </row>
    <row r="48" spans="1:8" ht="27" customHeight="1">
      <c r="A48" s="43" t="s">
        <v>627</v>
      </c>
      <c r="D48" s="44" t="s">
        <v>273</v>
      </c>
      <c r="E48" s="185" t="s">
        <v>459</v>
      </c>
      <c r="G48" s="44" t="s">
        <v>66</v>
      </c>
      <c r="H48" s="45" t="s">
        <v>67</v>
      </c>
    </row>
    <row r="49" ht="15" customHeight="1">
      <c r="A49" s="42"/>
    </row>
    <row r="50" spans="1:8" ht="15" customHeight="1">
      <c r="A50" s="36" t="s">
        <v>628</v>
      </c>
      <c r="B50" s="38" t="s">
        <v>98</v>
      </c>
      <c r="D50" s="37" t="s">
        <v>32</v>
      </c>
      <c r="E50" s="38" t="s">
        <v>99</v>
      </c>
      <c r="G50" s="37" t="s">
        <v>66</v>
      </c>
      <c r="H50" s="38" t="s">
        <v>67</v>
      </c>
    </row>
    <row r="51" spans="1:8" ht="15" customHeight="1" hidden="1">
      <c r="A51" s="37" t="s">
        <v>100</v>
      </c>
      <c r="D51" s="37" t="s">
        <v>33</v>
      </c>
      <c r="E51" s="38" t="s">
        <v>101</v>
      </c>
      <c r="G51" s="37" t="s">
        <v>66</v>
      </c>
      <c r="H51" s="38" t="s">
        <v>67</v>
      </c>
    </row>
    <row r="52" ht="15" customHeight="1"/>
    <row r="53" spans="1:8" ht="15" customHeight="1" hidden="1">
      <c r="A53" s="36" t="s">
        <v>102</v>
      </c>
      <c r="D53" s="37" t="s">
        <v>34</v>
      </c>
      <c r="E53" s="38" t="s">
        <v>103</v>
      </c>
      <c r="G53" s="37" t="s">
        <v>62</v>
      </c>
      <c r="H53" s="38" t="s">
        <v>63</v>
      </c>
    </row>
    <row r="54" spans="1:8" ht="15" customHeight="1">
      <c r="A54" s="36" t="s">
        <v>471</v>
      </c>
      <c r="B54" s="38" t="s">
        <v>531</v>
      </c>
      <c r="D54" s="37" t="s">
        <v>35</v>
      </c>
      <c r="E54" s="38" t="s">
        <v>530</v>
      </c>
      <c r="G54" s="37" t="s">
        <v>62</v>
      </c>
      <c r="H54" s="38" t="s">
        <v>63</v>
      </c>
    </row>
    <row r="55" spans="1:8" ht="15" customHeight="1">
      <c r="A55" s="37" t="s">
        <v>104</v>
      </c>
      <c r="D55" s="37" t="s">
        <v>36</v>
      </c>
      <c r="G55" s="37" t="s">
        <v>62</v>
      </c>
      <c r="H55" s="38" t="s">
        <v>63</v>
      </c>
    </row>
    <row r="56" spans="1:8" ht="15" customHeight="1">
      <c r="A56" s="37" t="s">
        <v>105</v>
      </c>
      <c r="B56" s="38" t="s">
        <v>106</v>
      </c>
      <c r="D56" s="37" t="s">
        <v>37</v>
      </c>
      <c r="E56" s="38" t="s">
        <v>461</v>
      </c>
      <c r="G56" s="37" t="s">
        <v>62</v>
      </c>
      <c r="H56" s="38" t="s">
        <v>63</v>
      </c>
    </row>
    <row r="57" spans="1:8" ht="15" customHeight="1">
      <c r="A57" s="37" t="s">
        <v>633</v>
      </c>
      <c r="B57" s="38" t="s">
        <v>636</v>
      </c>
      <c r="D57" s="37" t="s">
        <v>632</v>
      </c>
      <c r="E57" s="38" t="s">
        <v>631</v>
      </c>
      <c r="G57" s="37" t="s">
        <v>262</v>
      </c>
      <c r="H57" s="38" t="s">
        <v>63</v>
      </c>
    </row>
    <row r="58" spans="1:8" ht="15" customHeight="1">
      <c r="A58" s="37" t="s">
        <v>107</v>
      </c>
      <c r="B58" s="38" t="s">
        <v>529</v>
      </c>
      <c r="D58" s="37" t="s">
        <v>38</v>
      </c>
      <c r="E58" s="38" t="s">
        <v>108</v>
      </c>
      <c r="G58" s="37" t="s">
        <v>62</v>
      </c>
      <c r="H58" s="38" t="s">
        <v>63</v>
      </c>
    </row>
    <row r="59" spans="1:8" ht="27" customHeight="1">
      <c r="A59" s="39" t="s">
        <v>109</v>
      </c>
      <c r="D59" s="44" t="s">
        <v>110</v>
      </c>
      <c r="G59" s="44" t="s">
        <v>66</v>
      </c>
      <c r="H59" s="45" t="s">
        <v>67</v>
      </c>
    </row>
    <row r="60" ht="15" customHeight="1"/>
    <row r="61" spans="1:8" ht="15" customHeight="1">
      <c r="A61" s="36" t="s">
        <v>637</v>
      </c>
      <c r="D61" s="37" t="s">
        <v>39</v>
      </c>
      <c r="E61" s="38" t="s">
        <v>111</v>
      </c>
      <c r="G61" s="37" t="s">
        <v>62</v>
      </c>
      <c r="H61" s="38" t="s">
        <v>63</v>
      </c>
    </row>
    <row r="62" ht="15" customHeight="1"/>
    <row r="63" spans="1:8" ht="15" customHeight="1">
      <c r="A63" s="36" t="s">
        <v>639</v>
      </c>
      <c r="D63" s="37" t="s">
        <v>40</v>
      </c>
      <c r="G63" s="37" t="s">
        <v>62</v>
      </c>
      <c r="H63" s="38" t="s">
        <v>63</v>
      </c>
    </row>
    <row r="64" ht="15" customHeight="1"/>
    <row r="65" spans="1:8" ht="15" customHeight="1">
      <c r="A65" s="36" t="s">
        <v>638</v>
      </c>
      <c r="B65" s="38" t="s">
        <v>112</v>
      </c>
      <c r="D65" s="37" t="s">
        <v>41</v>
      </c>
      <c r="E65" s="38" t="s">
        <v>113</v>
      </c>
      <c r="G65" s="37" t="s">
        <v>62</v>
      </c>
      <c r="H65" s="38" t="s">
        <v>63</v>
      </c>
    </row>
    <row r="66" spans="1:8" ht="15" customHeight="1">
      <c r="A66" s="37" t="s">
        <v>494</v>
      </c>
      <c r="B66" s="38"/>
      <c r="D66" s="37" t="s">
        <v>495</v>
      </c>
      <c r="E66" s="37"/>
      <c r="G66" s="37" t="s">
        <v>496</v>
      </c>
      <c r="H66" s="38" t="s">
        <v>63</v>
      </c>
    </row>
    <row r="67" spans="1:8" ht="15" customHeight="1">
      <c r="A67" s="37" t="s">
        <v>500</v>
      </c>
      <c r="B67" s="38"/>
      <c r="D67" s="37" t="s">
        <v>501</v>
      </c>
      <c r="E67" s="37"/>
      <c r="G67" s="37" t="s">
        <v>496</v>
      </c>
      <c r="H67" s="38" t="s">
        <v>63</v>
      </c>
    </row>
    <row r="68" spans="1:8" ht="15" customHeight="1">
      <c r="A68" s="37" t="s">
        <v>114</v>
      </c>
      <c r="B68" s="38" t="s">
        <v>115</v>
      </c>
      <c r="D68" s="37" t="s">
        <v>42</v>
      </c>
      <c r="E68" s="38" t="s">
        <v>116</v>
      </c>
      <c r="G68" s="37" t="s">
        <v>62</v>
      </c>
      <c r="H68" s="38" t="s">
        <v>63</v>
      </c>
    </row>
    <row r="69" spans="1:8" ht="15" customHeight="1">
      <c r="A69" s="37" t="s">
        <v>117</v>
      </c>
      <c r="D69" s="37" t="s">
        <v>43</v>
      </c>
      <c r="E69" s="38" t="s">
        <v>118</v>
      </c>
      <c r="G69" s="37" t="s">
        <v>66</v>
      </c>
      <c r="H69" s="38" t="s">
        <v>67</v>
      </c>
    </row>
    <row r="70" spans="1:8" ht="15" customHeight="1" hidden="1">
      <c r="A70" s="37" t="s">
        <v>119</v>
      </c>
      <c r="D70" s="37" t="s">
        <v>44</v>
      </c>
      <c r="G70" s="37" t="s">
        <v>62</v>
      </c>
      <c r="H70" s="38" t="s">
        <v>63</v>
      </c>
    </row>
    <row r="71" spans="1:8" ht="15" customHeight="1">
      <c r="A71" s="37"/>
      <c r="D71" s="37"/>
      <c r="G71" s="37"/>
      <c r="H71" s="38"/>
    </row>
    <row r="72" spans="1:8" ht="15" customHeight="1">
      <c r="A72" s="36" t="s">
        <v>267</v>
      </c>
      <c r="B72" s="38" t="s">
        <v>502</v>
      </c>
      <c r="D72" s="37" t="s">
        <v>134</v>
      </c>
      <c r="E72" s="38" t="s">
        <v>135</v>
      </c>
      <c r="G72" s="37" t="s">
        <v>66</v>
      </c>
      <c r="H72" s="38" t="s">
        <v>67</v>
      </c>
    </row>
    <row r="73" ht="15" customHeight="1"/>
    <row r="74" spans="1:8" ht="15" customHeight="1">
      <c r="A74" s="36" t="s">
        <v>120</v>
      </c>
      <c r="D74" s="37" t="s">
        <v>45</v>
      </c>
      <c r="G74" s="37" t="s">
        <v>62</v>
      </c>
      <c r="H74" s="38" t="s">
        <v>63</v>
      </c>
    </row>
    <row r="75" spans="1:8" ht="15" customHeight="1">
      <c r="A75" s="37" t="s">
        <v>121</v>
      </c>
      <c r="D75" s="37" t="s">
        <v>46</v>
      </c>
      <c r="G75" s="37" t="s">
        <v>62</v>
      </c>
      <c r="H75" s="38" t="s">
        <v>63</v>
      </c>
    </row>
    <row r="76" ht="15" customHeight="1"/>
    <row r="77" spans="1:8" ht="27" customHeight="1">
      <c r="A77" s="43" t="s">
        <v>640</v>
      </c>
      <c r="D77" s="44" t="s">
        <v>47</v>
      </c>
      <c r="E77" s="45" t="s">
        <v>122</v>
      </c>
      <c r="G77" s="44" t="s">
        <v>66</v>
      </c>
      <c r="H77" s="45" t="s">
        <v>67</v>
      </c>
    </row>
    <row r="78" spans="1:8" ht="15" customHeight="1">
      <c r="A78" s="37" t="s">
        <v>540</v>
      </c>
      <c r="D78" s="37" t="s">
        <v>263</v>
      </c>
      <c r="G78" s="37" t="s">
        <v>62</v>
      </c>
      <c r="H78" s="38" t="s">
        <v>63</v>
      </c>
    </row>
    <row r="79" spans="1:8" ht="15" customHeight="1">
      <c r="A79" s="37" t="s">
        <v>123</v>
      </c>
      <c r="D79" s="37" t="s">
        <v>48</v>
      </c>
      <c r="G79" s="37" t="s">
        <v>62</v>
      </c>
      <c r="H79" s="38" t="s">
        <v>63</v>
      </c>
    </row>
    <row r="80" spans="1:8" ht="15" customHeight="1">
      <c r="A80" s="37" t="s">
        <v>124</v>
      </c>
      <c r="B80" s="38" t="s">
        <v>269</v>
      </c>
      <c r="D80" s="37" t="s">
        <v>49</v>
      </c>
      <c r="E80" s="38" t="s">
        <v>125</v>
      </c>
      <c r="G80" s="37" t="s">
        <v>62</v>
      </c>
      <c r="H80" s="38" t="s">
        <v>63</v>
      </c>
    </row>
    <row r="81" spans="1:8" ht="15" customHeight="1">
      <c r="A81" s="37" t="s">
        <v>126</v>
      </c>
      <c r="B81" s="38" t="s">
        <v>498</v>
      </c>
      <c r="D81" s="37" t="s">
        <v>132</v>
      </c>
      <c r="E81" s="38" t="s">
        <v>133</v>
      </c>
      <c r="G81" s="37" t="s">
        <v>62</v>
      </c>
      <c r="H81" s="38" t="s">
        <v>63</v>
      </c>
    </row>
    <row r="82" spans="1:8" ht="15" customHeight="1">
      <c r="A82" s="37" t="s">
        <v>504</v>
      </c>
      <c r="B82" s="38" t="s">
        <v>527</v>
      </c>
      <c r="D82" s="37" t="s">
        <v>505</v>
      </c>
      <c r="E82" s="38" t="s">
        <v>506</v>
      </c>
      <c r="G82" s="37" t="s">
        <v>62</v>
      </c>
      <c r="H82" s="38" t="s">
        <v>63</v>
      </c>
    </row>
    <row r="83" ht="15" customHeight="1"/>
    <row r="84" spans="1:8" ht="15" customHeight="1">
      <c r="A84" s="36" t="s">
        <v>516</v>
      </c>
      <c r="D84" s="37" t="s">
        <v>520</v>
      </c>
      <c r="E84" s="38" t="s">
        <v>517</v>
      </c>
      <c r="G84" s="37" t="s">
        <v>62</v>
      </c>
      <c r="H84" s="38" t="s">
        <v>63</v>
      </c>
    </row>
    <row r="85" spans="1:8" ht="15" customHeight="1">
      <c r="A85" s="37" t="s">
        <v>641</v>
      </c>
      <c r="D85" s="37" t="s">
        <v>50</v>
      </c>
      <c r="E85" s="38" t="s">
        <v>127</v>
      </c>
      <c r="G85" s="37" t="s">
        <v>62</v>
      </c>
      <c r="H85" s="38" t="s">
        <v>63</v>
      </c>
    </row>
    <row r="86" ht="15" customHeight="1"/>
    <row r="87" spans="1:8" ht="15" customHeight="1">
      <c r="A87" s="36" t="s">
        <v>465</v>
      </c>
      <c r="D87" s="37" t="s">
        <v>466</v>
      </c>
      <c r="G87" s="37" t="s">
        <v>62</v>
      </c>
      <c r="H87" s="38" t="s">
        <v>63</v>
      </c>
    </row>
    <row r="88" spans="1:8" ht="15" customHeight="1">
      <c r="A88" s="37" t="s">
        <v>467</v>
      </c>
      <c r="D88" s="37" t="s">
        <v>265</v>
      </c>
      <c r="G88" s="37" t="s">
        <v>62</v>
      </c>
      <c r="H88" s="38" t="s">
        <v>63</v>
      </c>
    </row>
    <row r="89" spans="1:8" ht="27" customHeight="1">
      <c r="A89" s="39" t="s">
        <v>264</v>
      </c>
      <c r="D89" s="44" t="s">
        <v>128</v>
      </c>
      <c r="E89" s="45"/>
      <c r="G89" s="44" t="s">
        <v>62</v>
      </c>
      <c r="H89" s="45" t="s">
        <v>63</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B9"/>
  <sheetViews>
    <sheetView workbookViewId="0" topLeftCell="A1">
      <selection activeCell="B6" sqref="B6"/>
    </sheetView>
  </sheetViews>
  <sheetFormatPr defaultColWidth="9.00390625" defaultRowHeight="16.5"/>
  <cols>
    <col min="1" max="1" width="3.50390625" style="0" customWidth="1"/>
    <col min="2" max="2" width="112.00390625" style="0" customWidth="1"/>
  </cols>
  <sheetData>
    <row r="1" spans="1:2" s="247" customFormat="1" ht="42.75" customHeight="1">
      <c r="A1" s="308" t="s">
        <v>642</v>
      </c>
      <c r="B1" s="308"/>
    </row>
    <row r="4" spans="1:2" s="250" customFormat="1" ht="51" customHeight="1">
      <c r="A4" s="248" t="s">
        <v>643</v>
      </c>
      <c r="B4" s="249" t="s">
        <v>644</v>
      </c>
    </row>
    <row r="5" s="251" customFormat="1" ht="16.5"/>
    <row r="6" spans="1:2" s="251" customFormat="1" ht="159.75" customHeight="1">
      <c r="A6" s="248" t="s">
        <v>645</v>
      </c>
      <c r="B6" s="252" t="s">
        <v>646</v>
      </c>
    </row>
    <row r="7" s="251" customFormat="1" ht="16.5">
      <c r="B7" s="252"/>
    </row>
    <row r="8" s="251" customFormat="1" ht="16.5">
      <c r="B8" s="253"/>
    </row>
    <row r="9" s="251" customFormat="1" ht="16.5">
      <c r="B9" s="252"/>
    </row>
  </sheetData>
  <mergeCells count="1">
    <mergeCell ref="A1:B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37">
      <selection activeCell="L52" sqref="L52"/>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66"/>
      <c r="B2" s="266"/>
      <c r="C2" s="266"/>
      <c r="D2" s="266"/>
      <c r="E2" s="266"/>
      <c r="F2" s="266"/>
      <c r="G2" s="266"/>
      <c r="H2" s="266"/>
      <c r="I2" s="266"/>
    </row>
    <row r="3" spans="1:9" s="1" customFormat="1" ht="28.5" customHeight="1" thickBot="1">
      <c r="A3" s="260" t="s">
        <v>157</v>
      </c>
      <c r="B3" s="260"/>
      <c r="C3" s="260"/>
      <c r="D3" s="260"/>
      <c r="E3" s="260"/>
      <c r="F3" s="260"/>
      <c r="G3" s="260"/>
      <c r="H3" s="264"/>
      <c r="I3" s="113" t="s">
        <v>249</v>
      </c>
    </row>
    <row r="4" spans="1:9" s="1" customFormat="1" ht="25.5" customHeight="1">
      <c r="A4" s="260" t="s">
        <v>649</v>
      </c>
      <c r="B4" s="260"/>
      <c r="C4" s="260"/>
      <c r="D4" s="260"/>
      <c r="E4" s="260"/>
      <c r="F4" s="260"/>
      <c r="G4" s="260"/>
      <c r="H4" s="260"/>
      <c r="I4" s="102"/>
    </row>
    <row r="5" spans="1:7" s="1" customFormat="1" ht="3" customHeight="1">
      <c r="A5" s="1" t="s">
        <v>473</v>
      </c>
      <c r="C5" s="5"/>
      <c r="D5" s="5"/>
      <c r="E5" s="5"/>
      <c r="F5" s="6"/>
      <c r="G5" s="5"/>
    </row>
    <row r="6" spans="1:7" s="1" customFormat="1" ht="3" customHeight="1">
      <c r="A6" s="7"/>
      <c r="C6" s="5"/>
      <c r="D6" s="5"/>
      <c r="E6" s="5"/>
      <c r="F6" s="6"/>
      <c r="G6" s="5"/>
    </row>
    <row r="7" spans="1:7" s="78" customFormat="1" ht="22.5" customHeight="1">
      <c r="A7" s="259" t="s">
        <v>499</v>
      </c>
      <c r="B7" s="259"/>
      <c r="C7" s="259"/>
      <c r="D7" s="76"/>
      <c r="E7" s="76"/>
      <c r="F7" s="77"/>
      <c r="G7" s="76"/>
    </row>
    <row r="8" spans="1:7" s="1" customFormat="1" ht="6" customHeight="1">
      <c r="A8" s="7"/>
      <c r="C8" s="5"/>
      <c r="D8" s="5"/>
      <c r="E8" s="5"/>
      <c r="F8" s="6"/>
      <c r="G8" s="5"/>
    </row>
    <row r="9" spans="1:9" s="100" customFormat="1" ht="21" customHeight="1">
      <c r="A9" s="48"/>
      <c r="B9" s="103"/>
      <c r="C9" s="257" t="s">
        <v>137</v>
      </c>
      <c r="D9" s="265"/>
      <c r="E9" s="265"/>
      <c r="F9" s="265"/>
      <c r="G9" s="265"/>
      <c r="H9" s="265"/>
      <c r="I9" s="263"/>
    </row>
    <row r="10" spans="1:9" s="100" customFormat="1" ht="21" customHeight="1">
      <c r="A10" s="51"/>
      <c r="B10" s="104"/>
      <c r="C10" s="257" t="s">
        <v>208</v>
      </c>
      <c r="D10" s="263"/>
      <c r="E10" s="48"/>
      <c r="F10" s="257" t="s">
        <v>209</v>
      </c>
      <c r="G10" s="263"/>
      <c r="H10" s="52"/>
      <c r="I10" s="52"/>
    </row>
    <row r="11" spans="1:9" s="100" customFormat="1" ht="54" customHeight="1">
      <c r="A11" s="54" t="s">
        <v>210</v>
      </c>
      <c r="B11" s="105" t="s">
        <v>211</v>
      </c>
      <c r="C11" s="55" t="s">
        <v>212</v>
      </c>
      <c r="D11" s="98" t="s">
        <v>276</v>
      </c>
      <c r="E11" s="54" t="s">
        <v>213</v>
      </c>
      <c r="F11" s="55" t="s">
        <v>214</v>
      </c>
      <c r="G11" s="56" t="s">
        <v>215</v>
      </c>
      <c r="H11" s="54" t="s">
        <v>216</v>
      </c>
      <c r="I11" s="54" t="s">
        <v>217</v>
      </c>
    </row>
    <row r="12" spans="1:9" s="100" customFormat="1" ht="21" customHeight="1">
      <c r="A12" s="57" t="s">
        <v>218</v>
      </c>
      <c r="B12" s="58" t="s">
        <v>219</v>
      </c>
      <c r="C12" s="59"/>
      <c r="D12" s="59"/>
      <c r="E12" s="59"/>
      <c r="F12" s="61" t="s">
        <v>253</v>
      </c>
      <c r="G12" s="61" t="s">
        <v>253</v>
      </c>
      <c r="H12" s="61" t="s">
        <v>253</v>
      </c>
      <c r="I12" s="61" t="s">
        <v>254</v>
      </c>
    </row>
    <row r="13" spans="1:9" s="49" customFormat="1" ht="21" customHeight="1">
      <c r="A13" s="62"/>
      <c r="B13" s="63" t="s">
        <v>220</v>
      </c>
      <c r="C13" s="225">
        <v>0</v>
      </c>
      <c r="D13" s="225">
        <v>32</v>
      </c>
      <c r="E13" s="225">
        <v>61899</v>
      </c>
      <c r="F13" s="225">
        <v>0</v>
      </c>
      <c r="G13" s="225">
        <v>597972</v>
      </c>
      <c r="H13" s="225">
        <v>0</v>
      </c>
      <c r="I13" s="225">
        <v>1123</v>
      </c>
    </row>
    <row r="14" spans="1:9" s="49" customFormat="1" ht="43.5" customHeight="1">
      <c r="A14" s="62"/>
      <c r="B14" s="65" t="s">
        <v>221</v>
      </c>
      <c r="C14" s="184"/>
      <c r="D14" s="229"/>
      <c r="E14" s="184"/>
      <c r="F14" s="184"/>
      <c r="G14" s="184"/>
      <c r="H14" s="225">
        <v>0</v>
      </c>
      <c r="I14" s="225">
        <v>0</v>
      </c>
    </row>
    <row r="15" spans="1:9" s="49" customFormat="1" ht="21" customHeight="1">
      <c r="A15" s="62"/>
      <c r="B15" s="65" t="s">
        <v>222</v>
      </c>
      <c r="C15" s="184"/>
      <c r="D15" s="184"/>
      <c r="E15" s="184"/>
      <c r="F15" s="184"/>
      <c r="G15" s="184"/>
      <c r="H15" s="225">
        <v>0</v>
      </c>
      <c r="I15" s="225">
        <v>48</v>
      </c>
    </row>
    <row r="16" spans="1:9" s="49" customFormat="1" ht="21" customHeight="1">
      <c r="A16" s="62"/>
      <c r="B16" s="65" t="s">
        <v>223</v>
      </c>
      <c r="C16" s="228"/>
      <c r="D16" s="228"/>
      <c r="E16" s="228"/>
      <c r="F16" s="225">
        <v>0</v>
      </c>
      <c r="G16" s="225">
        <v>0</v>
      </c>
      <c r="H16" s="225">
        <v>0</v>
      </c>
      <c r="I16" s="225">
        <v>0</v>
      </c>
    </row>
    <row r="17" spans="1:9" s="49" customFormat="1" ht="21" customHeight="1">
      <c r="A17" s="62"/>
      <c r="B17" s="68" t="s">
        <v>224</v>
      </c>
      <c r="C17" s="225">
        <v>0</v>
      </c>
      <c r="D17" s="225">
        <v>0</v>
      </c>
      <c r="E17" s="225">
        <v>0</v>
      </c>
      <c r="F17" s="225">
        <v>0</v>
      </c>
      <c r="G17" s="225">
        <v>0</v>
      </c>
      <c r="H17" s="225">
        <v>0</v>
      </c>
      <c r="I17" s="225">
        <v>0</v>
      </c>
    </row>
    <row r="18" spans="1:9" s="100" customFormat="1" ht="21" customHeight="1">
      <c r="A18" s="69"/>
      <c r="B18" s="70" t="s">
        <v>225</v>
      </c>
      <c r="C18" s="225">
        <v>0</v>
      </c>
      <c r="D18" s="225">
        <v>32</v>
      </c>
      <c r="E18" s="225">
        <v>61899</v>
      </c>
      <c r="F18" s="225">
        <v>0</v>
      </c>
      <c r="G18" s="225">
        <v>597972</v>
      </c>
      <c r="H18" s="225">
        <v>0</v>
      </c>
      <c r="I18" s="225">
        <v>1171</v>
      </c>
    </row>
    <row r="19" spans="1:9" s="49" customFormat="1" ht="21" customHeight="1">
      <c r="A19" s="72" t="s">
        <v>226</v>
      </c>
      <c r="B19" s="73" t="s">
        <v>227</v>
      </c>
      <c r="C19" s="225">
        <v>0</v>
      </c>
      <c r="D19" s="225">
        <v>0</v>
      </c>
      <c r="E19" s="225">
        <v>0</v>
      </c>
      <c r="F19" s="184"/>
      <c r="G19" s="184"/>
      <c r="H19" s="225">
        <v>0</v>
      </c>
      <c r="I19" s="225">
        <v>0</v>
      </c>
    </row>
    <row r="20" spans="1:9" s="49" customFormat="1" ht="43.5" customHeight="1">
      <c r="A20" s="106" t="s">
        <v>228</v>
      </c>
      <c r="B20" s="65" t="s">
        <v>229</v>
      </c>
      <c r="C20" s="225">
        <v>1</v>
      </c>
      <c r="D20" s="225">
        <v>0</v>
      </c>
      <c r="E20" s="225">
        <v>787</v>
      </c>
      <c r="F20" s="225">
        <v>30271</v>
      </c>
      <c r="G20" s="225">
        <v>0</v>
      </c>
      <c r="H20" s="225">
        <v>29843</v>
      </c>
      <c r="I20" s="225">
        <v>0</v>
      </c>
    </row>
    <row r="21" spans="1:9" s="49" customFormat="1" ht="43.5" customHeight="1">
      <c r="A21" s="62"/>
      <c r="B21" s="65" t="s">
        <v>230</v>
      </c>
      <c r="C21" s="184"/>
      <c r="D21" s="184"/>
      <c r="E21" s="184"/>
      <c r="F21" s="184"/>
      <c r="G21" s="229"/>
      <c r="H21" s="225">
        <v>0</v>
      </c>
      <c r="I21" s="225">
        <v>0</v>
      </c>
    </row>
    <row r="22" spans="1:9" s="49" customFormat="1" ht="21" customHeight="1">
      <c r="A22" s="62"/>
      <c r="B22" s="65" t="s">
        <v>222</v>
      </c>
      <c r="C22" s="184"/>
      <c r="D22" s="184"/>
      <c r="E22" s="184"/>
      <c r="F22" s="184"/>
      <c r="G22" s="184"/>
      <c r="H22" s="225">
        <v>0</v>
      </c>
      <c r="I22" s="225">
        <v>0</v>
      </c>
    </row>
    <row r="23" spans="1:9" s="49" customFormat="1" ht="21" customHeight="1">
      <c r="A23" s="62"/>
      <c r="B23" s="65" t="s">
        <v>223</v>
      </c>
      <c r="C23" s="184"/>
      <c r="D23" s="184"/>
      <c r="E23" s="184"/>
      <c r="F23" s="225">
        <v>0</v>
      </c>
      <c r="G23" s="225">
        <v>0</v>
      </c>
      <c r="H23" s="225">
        <v>0</v>
      </c>
      <c r="I23" s="225">
        <v>0</v>
      </c>
    </row>
    <row r="24" spans="1:9" s="100" customFormat="1" ht="21" customHeight="1">
      <c r="A24" s="69"/>
      <c r="B24" s="70" t="s">
        <v>231</v>
      </c>
      <c r="C24" s="225">
        <v>1</v>
      </c>
      <c r="D24" s="225">
        <v>0</v>
      </c>
      <c r="E24" s="225">
        <v>787</v>
      </c>
      <c r="F24" s="225">
        <v>30271</v>
      </c>
      <c r="G24" s="225">
        <v>0</v>
      </c>
      <c r="H24" s="225">
        <v>29843</v>
      </c>
      <c r="I24" s="225">
        <v>0</v>
      </c>
    </row>
    <row r="25" spans="1:9" s="49" customFormat="1" ht="21" customHeight="1">
      <c r="A25" s="72" t="s">
        <v>232</v>
      </c>
      <c r="B25" s="73" t="s">
        <v>233</v>
      </c>
      <c r="C25" s="225">
        <v>0</v>
      </c>
      <c r="D25" s="225">
        <v>10</v>
      </c>
      <c r="E25" s="225">
        <v>231</v>
      </c>
      <c r="F25" s="184"/>
      <c r="G25" s="184"/>
      <c r="H25" s="225">
        <v>0</v>
      </c>
      <c r="I25" s="225">
        <v>952</v>
      </c>
    </row>
    <row r="26" spans="1:9" s="49" customFormat="1" ht="21" customHeight="1">
      <c r="A26" s="72" t="s">
        <v>234</v>
      </c>
      <c r="B26" s="73" t="s">
        <v>235</v>
      </c>
      <c r="C26" s="225">
        <v>0</v>
      </c>
      <c r="D26" s="225">
        <v>0</v>
      </c>
      <c r="E26" s="225">
        <v>0</v>
      </c>
      <c r="F26" s="184"/>
      <c r="G26" s="184"/>
      <c r="H26" s="225">
        <v>0</v>
      </c>
      <c r="I26" s="225">
        <v>0</v>
      </c>
    </row>
    <row r="27" spans="1:9" s="49" customFormat="1" ht="21" customHeight="1">
      <c r="A27" s="72" t="s">
        <v>236</v>
      </c>
      <c r="B27" s="73" t="s">
        <v>237</v>
      </c>
      <c r="C27" s="225">
        <v>0</v>
      </c>
      <c r="D27" s="225">
        <v>0</v>
      </c>
      <c r="E27" s="225">
        <v>0</v>
      </c>
      <c r="F27" s="184"/>
      <c r="G27" s="184"/>
      <c r="H27" s="225">
        <v>0</v>
      </c>
      <c r="I27" s="225">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60" t="s">
        <v>157</v>
      </c>
      <c r="B30" s="260"/>
      <c r="C30" s="260"/>
      <c r="D30" s="260"/>
      <c r="E30" s="260"/>
      <c r="F30" s="260"/>
      <c r="G30" s="260"/>
      <c r="H30" s="264"/>
      <c r="I30" s="113" t="s">
        <v>249</v>
      </c>
    </row>
    <row r="31" spans="1:9" s="1" customFormat="1" ht="25.5" customHeight="1">
      <c r="A31" s="260" t="s">
        <v>648</v>
      </c>
      <c r="B31" s="260"/>
      <c r="C31" s="260"/>
      <c r="D31" s="260"/>
      <c r="E31" s="260"/>
      <c r="F31" s="260"/>
      <c r="G31" s="260"/>
      <c r="H31" s="260"/>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9" t="s">
        <v>250</v>
      </c>
      <c r="B34" s="259"/>
      <c r="C34" s="259"/>
      <c r="D34" s="259"/>
      <c r="E34" s="76"/>
      <c r="F34" s="77"/>
      <c r="G34" s="76"/>
    </row>
    <row r="35" spans="1:7" s="1" customFormat="1" ht="6" customHeight="1">
      <c r="A35" s="7"/>
      <c r="C35" s="5"/>
      <c r="D35" s="5"/>
      <c r="E35" s="5"/>
      <c r="F35" s="6"/>
      <c r="G35" s="5"/>
    </row>
    <row r="36" spans="1:9" s="100" customFormat="1" ht="21" customHeight="1">
      <c r="A36" s="48"/>
      <c r="B36" s="103"/>
      <c r="C36" s="257" t="s">
        <v>137</v>
      </c>
      <c r="D36" s="265"/>
      <c r="E36" s="265"/>
      <c r="F36" s="265"/>
      <c r="G36" s="265"/>
      <c r="H36" s="265"/>
      <c r="I36" s="263"/>
    </row>
    <row r="37" spans="1:9" s="100" customFormat="1" ht="21" customHeight="1">
      <c r="A37" s="51"/>
      <c r="B37" s="104"/>
      <c r="C37" s="257" t="s">
        <v>208</v>
      </c>
      <c r="D37" s="263"/>
      <c r="E37" s="48"/>
      <c r="F37" s="257" t="s">
        <v>209</v>
      </c>
      <c r="G37" s="263"/>
      <c r="H37" s="52"/>
      <c r="I37" s="52"/>
    </row>
    <row r="38" spans="1:9" s="100" customFormat="1" ht="54" customHeight="1">
      <c r="A38" s="54" t="s">
        <v>210</v>
      </c>
      <c r="B38" s="105" t="s">
        <v>211</v>
      </c>
      <c r="C38" s="55" t="s">
        <v>212</v>
      </c>
      <c r="D38" s="98" t="s">
        <v>276</v>
      </c>
      <c r="E38" s="54" t="s">
        <v>213</v>
      </c>
      <c r="F38" s="55" t="s">
        <v>214</v>
      </c>
      <c r="G38" s="56" t="s">
        <v>215</v>
      </c>
      <c r="H38" s="54" t="s">
        <v>216</v>
      </c>
      <c r="I38" s="54" t="s">
        <v>217</v>
      </c>
    </row>
    <row r="39" spans="1:9" s="100" customFormat="1" ht="21" customHeight="1">
      <c r="A39" s="57" t="s">
        <v>255</v>
      </c>
      <c r="B39" s="119" t="s">
        <v>251</v>
      </c>
      <c r="C39" s="59"/>
      <c r="D39" s="59"/>
      <c r="E39" s="59"/>
      <c r="F39" s="61" t="s">
        <v>257</v>
      </c>
      <c r="G39" s="61" t="s">
        <v>257</v>
      </c>
      <c r="H39" s="61" t="s">
        <v>259</v>
      </c>
      <c r="I39" s="61" t="s">
        <v>258</v>
      </c>
    </row>
    <row r="40" spans="1:9" s="49" customFormat="1" ht="21" customHeight="1">
      <c r="A40" s="106"/>
      <c r="B40" s="63" t="s">
        <v>256</v>
      </c>
      <c r="C40" s="225">
        <v>0</v>
      </c>
      <c r="D40" s="225">
        <v>3274</v>
      </c>
      <c r="E40" s="225">
        <v>193142</v>
      </c>
      <c r="F40" s="225">
        <v>0</v>
      </c>
      <c r="G40" s="225">
        <v>89052276</v>
      </c>
      <c r="H40" s="225">
        <v>0</v>
      </c>
      <c r="I40" s="225">
        <v>112441</v>
      </c>
    </row>
    <row r="41" spans="1:9" s="49" customFormat="1" ht="43.5" customHeight="1">
      <c r="A41" s="62"/>
      <c r="B41" s="65" t="s">
        <v>221</v>
      </c>
      <c r="C41" s="184"/>
      <c r="D41" s="229"/>
      <c r="E41" s="184"/>
      <c r="F41" s="184"/>
      <c r="G41" s="184"/>
      <c r="H41" s="225">
        <v>0</v>
      </c>
      <c r="I41" s="225">
        <v>52680</v>
      </c>
    </row>
    <row r="42" spans="1:9" s="49" customFormat="1" ht="21" customHeight="1">
      <c r="A42" s="62"/>
      <c r="B42" s="65" t="s">
        <v>222</v>
      </c>
      <c r="C42" s="184"/>
      <c r="D42" s="184"/>
      <c r="E42" s="184"/>
      <c r="F42" s="184"/>
      <c r="G42" s="184"/>
      <c r="H42" s="225">
        <v>0</v>
      </c>
      <c r="I42" s="225">
        <v>20577</v>
      </c>
    </row>
    <row r="43" spans="1:9" s="49" customFormat="1" ht="21" customHeight="1">
      <c r="A43" s="62"/>
      <c r="B43" s="65" t="s">
        <v>223</v>
      </c>
      <c r="C43" s="228"/>
      <c r="D43" s="228"/>
      <c r="E43" s="228"/>
      <c r="F43" s="225">
        <v>0</v>
      </c>
      <c r="G43" s="225">
        <v>3424071</v>
      </c>
      <c r="H43" s="225">
        <v>0</v>
      </c>
      <c r="I43" s="225">
        <v>747</v>
      </c>
    </row>
    <row r="44" spans="1:9" s="49" customFormat="1" ht="21" customHeight="1">
      <c r="A44" s="107"/>
      <c r="B44" s="73" t="s">
        <v>238</v>
      </c>
      <c r="C44" s="225">
        <v>0</v>
      </c>
      <c r="D44" s="225">
        <v>3274</v>
      </c>
      <c r="E44" s="225">
        <v>193142</v>
      </c>
      <c r="F44" s="225">
        <v>0</v>
      </c>
      <c r="G44" s="225">
        <v>92476347</v>
      </c>
      <c r="H44" s="225">
        <v>0</v>
      </c>
      <c r="I44" s="225">
        <v>186445</v>
      </c>
    </row>
    <row r="45" spans="1:9" s="49" customFormat="1" ht="21" customHeight="1">
      <c r="A45" s="108"/>
      <c r="B45" s="73" t="s">
        <v>239</v>
      </c>
      <c r="C45" s="71">
        <f aca="true" t="shared" si="0" ref="C45:I45">SUM(C18,C19,C24,C25:C27,C44)</f>
        <v>1</v>
      </c>
      <c r="D45" s="71">
        <f t="shared" si="0"/>
        <v>3316</v>
      </c>
      <c r="E45" s="71">
        <f t="shared" si="0"/>
        <v>256059</v>
      </c>
      <c r="F45" s="71">
        <f>SUM(F18,F24,F44)</f>
        <v>30271</v>
      </c>
      <c r="G45" s="71">
        <f>SUM(G18,G24,G44)</f>
        <v>93074319</v>
      </c>
      <c r="H45" s="71">
        <f t="shared" si="0"/>
        <v>29843</v>
      </c>
      <c r="I45" s="71">
        <f t="shared" si="0"/>
        <v>188568</v>
      </c>
    </row>
    <row r="46" s="49" customFormat="1" ht="11.25"/>
    <row r="47" s="49" customFormat="1" ht="11.25">
      <c r="I47" s="101"/>
    </row>
    <row r="48" s="49" customFormat="1" ht="11.25"/>
    <row r="49" ht="12.75">
      <c r="J49" s="8" t="s">
        <v>528</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C19">
      <selection activeCell="G20" sqref="G20"/>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66"/>
      <c r="B2" s="266"/>
      <c r="C2" s="266"/>
      <c r="D2" s="266"/>
      <c r="E2" s="266"/>
      <c r="F2" s="266"/>
      <c r="G2" s="266"/>
      <c r="H2" s="266"/>
    </row>
    <row r="3" spans="1:8" s="124" customFormat="1" ht="27" customHeight="1" thickBot="1">
      <c r="A3" s="260" t="s">
        <v>299</v>
      </c>
      <c r="B3" s="260"/>
      <c r="C3" s="260"/>
      <c r="D3" s="260"/>
      <c r="E3" s="260"/>
      <c r="F3" s="260"/>
      <c r="G3" s="260"/>
      <c r="H3" s="113" t="s">
        <v>300</v>
      </c>
    </row>
    <row r="4" spans="1:8" s="124" customFormat="1" ht="25.5" customHeight="1">
      <c r="A4" s="260" t="s">
        <v>648</v>
      </c>
      <c r="B4" s="260"/>
      <c r="C4" s="260"/>
      <c r="D4" s="260"/>
      <c r="E4" s="260"/>
      <c r="F4" s="260"/>
      <c r="G4" s="260"/>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9" t="s">
        <v>301</v>
      </c>
      <c r="B8" s="259"/>
      <c r="C8" s="259"/>
      <c r="D8" s="76"/>
      <c r="E8" s="77"/>
      <c r="F8" s="76"/>
      <c r="G8" s="78"/>
      <c r="H8" s="78"/>
    </row>
    <row r="9" spans="1:8" ht="3" customHeight="1">
      <c r="A9" s="7"/>
      <c r="B9" s="1"/>
      <c r="C9" s="5"/>
      <c r="D9" s="5"/>
      <c r="E9" s="6"/>
      <c r="F9" s="5"/>
      <c r="G9" s="1"/>
      <c r="H9" s="1"/>
    </row>
    <row r="10" spans="1:8" s="127" customFormat="1" ht="21" customHeight="1">
      <c r="A10" s="48"/>
      <c r="B10" s="48"/>
      <c r="C10" s="269" t="s">
        <v>302</v>
      </c>
      <c r="D10" s="270"/>
      <c r="E10" s="270"/>
      <c r="F10" s="269" t="s">
        <v>279</v>
      </c>
      <c r="G10" s="270"/>
      <c r="H10" s="270"/>
    </row>
    <row r="11" spans="1:8" s="127" customFormat="1" ht="21" customHeight="1">
      <c r="A11" s="51"/>
      <c r="B11" s="104"/>
      <c r="C11" s="104"/>
      <c r="D11" s="50"/>
      <c r="E11" s="51"/>
      <c r="F11" s="267" t="s">
        <v>280</v>
      </c>
      <c r="G11" s="269" t="s">
        <v>281</v>
      </c>
      <c r="H11" s="270"/>
    </row>
    <row r="12" spans="1:8" s="127" customFormat="1" ht="42" customHeight="1">
      <c r="A12" s="54" t="s">
        <v>282</v>
      </c>
      <c r="B12" s="53" t="s">
        <v>283</v>
      </c>
      <c r="C12" s="54" t="s">
        <v>284</v>
      </c>
      <c r="D12" s="105" t="s">
        <v>285</v>
      </c>
      <c r="E12" s="128" t="s">
        <v>286</v>
      </c>
      <c r="F12" s="268"/>
      <c r="G12" s="55" t="s">
        <v>287</v>
      </c>
      <c r="H12" s="56" t="s">
        <v>288</v>
      </c>
    </row>
    <row r="13" spans="1:8" s="127" customFormat="1" ht="21" customHeight="1">
      <c r="A13" s="130" t="s">
        <v>289</v>
      </c>
      <c r="B13" s="58" t="s">
        <v>290</v>
      </c>
      <c r="C13" s="59"/>
      <c r="D13" s="60"/>
      <c r="E13" s="61" t="s">
        <v>253</v>
      </c>
      <c r="F13" s="61" t="s">
        <v>253</v>
      </c>
      <c r="G13" s="61" t="s">
        <v>253</v>
      </c>
      <c r="H13" s="61" t="s">
        <v>253</v>
      </c>
    </row>
    <row r="14" spans="1:8" s="127" customFormat="1" ht="21" customHeight="1">
      <c r="A14" s="62"/>
      <c r="B14" s="63" t="s">
        <v>291</v>
      </c>
      <c r="C14" s="226">
        <v>6572169</v>
      </c>
      <c r="D14" s="227"/>
      <c r="E14" s="226">
        <v>2034995422</v>
      </c>
      <c r="F14" s="226">
        <v>12556898</v>
      </c>
      <c r="G14" s="226">
        <v>10248935</v>
      </c>
      <c r="H14" s="226">
        <v>50655258</v>
      </c>
    </row>
    <row r="15" spans="1:8" s="127" customFormat="1" ht="43.5" customHeight="1">
      <c r="A15" s="62"/>
      <c r="B15" s="65" t="s">
        <v>292</v>
      </c>
      <c r="C15" s="184"/>
      <c r="D15" s="184"/>
      <c r="E15" s="184"/>
      <c r="F15" s="226">
        <v>1</v>
      </c>
      <c r="G15" s="226">
        <v>273656</v>
      </c>
      <c r="H15" s="226">
        <v>2623759</v>
      </c>
    </row>
    <row r="16" spans="1:8" s="127" customFormat="1" ht="21" customHeight="1">
      <c r="A16" s="62"/>
      <c r="B16" s="65" t="s">
        <v>293</v>
      </c>
      <c r="C16" s="184"/>
      <c r="D16" s="184"/>
      <c r="E16" s="184"/>
      <c r="F16" s="226">
        <v>0</v>
      </c>
      <c r="G16" s="226">
        <v>350451</v>
      </c>
      <c r="H16" s="226">
        <v>2635115</v>
      </c>
    </row>
    <row r="17" spans="1:8" s="127" customFormat="1" ht="21" customHeight="1">
      <c r="A17" s="62"/>
      <c r="B17" s="65" t="s">
        <v>294</v>
      </c>
      <c r="C17" s="184"/>
      <c r="D17" s="184"/>
      <c r="E17" s="226">
        <v>339217667</v>
      </c>
      <c r="F17" s="226">
        <v>374700</v>
      </c>
      <c r="G17" s="226">
        <v>156023</v>
      </c>
      <c r="H17" s="226">
        <v>1778488</v>
      </c>
    </row>
    <row r="18" spans="1:8" s="127" customFormat="1" ht="21" customHeight="1">
      <c r="A18" s="62"/>
      <c r="B18" s="68" t="s">
        <v>295</v>
      </c>
      <c r="C18" s="226">
        <v>8384</v>
      </c>
      <c r="D18" s="184"/>
      <c r="E18" s="226">
        <v>58980</v>
      </c>
      <c r="F18" s="226">
        <v>82165</v>
      </c>
      <c r="G18" s="226">
        <v>30533</v>
      </c>
      <c r="H18" s="226">
        <v>117391</v>
      </c>
    </row>
    <row r="19" spans="1:8" s="127" customFormat="1" ht="21" customHeight="1">
      <c r="A19" s="69"/>
      <c r="B19" s="70" t="s">
        <v>296</v>
      </c>
      <c r="C19" s="226">
        <v>6580553</v>
      </c>
      <c r="D19" s="184"/>
      <c r="E19" s="226">
        <v>2374272069</v>
      </c>
      <c r="F19" s="226">
        <v>13013764</v>
      </c>
      <c r="G19" s="226">
        <v>11059598</v>
      </c>
      <c r="H19" s="226">
        <v>57810011</v>
      </c>
    </row>
    <row r="20" spans="1:8" s="127" customFormat="1" ht="21" customHeight="1">
      <c r="A20" s="72" t="s">
        <v>303</v>
      </c>
      <c r="B20" s="73" t="s">
        <v>297</v>
      </c>
      <c r="C20" s="226">
        <v>5528</v>
      </c>
      <c r="D20" s="184"/>
      <c r="E20" s="184"/>
      <c r="F20" s="226">
        <v>0</v>
      </c>
      <c r="G20" s="226">
        <v>403</v>
      </c>
      <c r="H20" s="226">
        <v>41534</v>
      </c>
    </row>
    <row r="21" spans="1:8" s="127" customFormat="1" ht="43.5" customHeight="1">
      <c r="A21" s="106" t="s">
        <v>304</v>
      </c>
      <c r="B21" s="65" t="s">
        <v>298</v>
      </c>
      <c r="C21" s="226">
        <v>1641723</v>
      </c>
      <c r="D21" s="184"/>
      <c r="E21" s="226">
        <v>456243073</v>
      </c>
      <c r="F21" s="226">
        <v>27560805</v>
      </c>
      <c r="G21" s="226">
        <v>9696078</v>
      </c>
      <c r="H21" s="226">
        <v>18014601</v>
      </c>
    </row>
    <row r="22" spans="1:8" s="127" customFormat="1" ht="43.5" customHeight="1">
      <c r="A22" s="62"/>
      <c r="B22" s="65" t="s">
        <v>292</v>
      </c>
      <c r="C22" s="184"/>
      <c r="D22" s="184"/>
      <c r="E22" s="184"/>
      <c r="F22" s="226">
        <v>0</v>
      </c>
      <c r="G22" s="226">
        <v>119727</v>
      </c>
      <c r="H22" s="226">
        <v>293323</v>
      </c>
    </row>
    <row r="23" spans="1:8" s="127" customFormat="1" ht="21" customHeight="1">
      <c r="A23" s="62"/>
      <c r="B23" s="65" t="s">
        <v>293</v>
      </c>
      <c r="C23" s="184"/>
      <c r="D23" s="184"/>
      <c r="E23" s="184"/>
      <c r="F23" s="226">
        <v>0</v>
      </c>
      <c r="G23" s="226">
        <v>131217</v>
      </c>
      <c r="H23" s="226">
        <v>417853</v>
      </c>
    </row>
    <row r="24" spans="1:8" s="127" customFormat="1" ht="21" customHeight="1">
      <c r="A24" s="62"/>
      <c r="B24" s="65" t="s">
        <v>294</v>
      </c>
      <c r="C24" s="184"/>
      <c r="D24" s="184"/>
      <c r="E24" s="226">
        <v>71061024</v>
      </c>
      <c r="F24" s="226">
        <v>0</v>
      </c>
      <c r="G24" s="226">
        <v>87593</v>
      </c>
      <c r="H24" s="226">
        <v>202498</v>
      </c>
    </row>
    <row r="25" spans="1:8" s="127" customFormat="1" ht="21" customHeight="1">
      <c r="A25" s="69" t="s">
        <v>503</v>
      </c>
      <c r="B25" s="70" t="s">
        <v>305</v>
      </c>
      <c r="C25" s="226">
        <v>1641723</v>
      </c>
      <c r="D25" s="184"/>
      <c r="E25" s="226">
        <v>527304097</v>
      </c>
      <c r="F25" s="226">
        <v>27560805</v>
      </c>
      <c r="G25" s="226">
        <v>10034615</v>
      </c>
      <c r="H25" s="226">
        <v>18928275</v>
      </c>
    </row>
    <row r="26" spans="1:8" s="127" customFormat="1" ht="21" customHeight="1">
      <c r="A26" s="72" t="s">
        <v>306</v>
      </c>
      <c r="B26" s="73" t="s">
        <v>307</v>
      </c>
      <c r="C26" s="226">
        <v>201906</v>
      </c>
      <c r="D26" s="184"/>
      <c r="E26" s="184"/>
      <c r="F26" s="226">
        <v>0</v>
      </c>
      <c r="G26" s="226">
        <v>319187</v>
      </c>
      <c r="H26" s="226">
        <v>1007749</v>
      </c>
    </row>
    <row r="27" spans="1:8" s="127" customFormat="1" ht="21" customHeight="1">
      <c r="A27" s="72" t="s">
        <v>308</v>
      </c>
      <c r="B27" s="73" t="s">
        <v>309</v>
      </c>
      <c r="C27" s="226">
        <v>5</v>
      </c>
      <c r="D27" s="184"/>
      <c r="E27" s="184"/>
      <c r="F27" s="226">
        <v>0</v>
      </c>
      <c r="G27" s="226">
        <v>0</v>
      </c>
      <c r="H27" s="226">
        <v>131</v>
      </c>
    </row>
    <row r="28" spans="1:8" s="127" customFormat="1" ht="21" customHeight="1">
      <c r="A28" s="72" t="s">
        <v>310</v>
      </c>
      <c r="B28" s="73" t="s">
        <v>311</v>
      </c>
      <c r="C28" s="226">
        <v>8</v>
      </c>
      <c r="D28" s="184"/>
      <c r="E28" s="184"/>
      <c r="F28" s="226">
        <v>0</v>
      </c>
      <c r="G28" s="226">
        <v>0</v>
      </c>
      <c r="H28" s="226">
        <v>0</v>
      </c>
    </row>
    <row r="29" spans="1:8" s="127" customFormat="1" ht="21" customHeight="1">
      <c r="A29" s="75"/>
      <c r="B29" s="70" t="s">
        <v>312</v>
      </c>
      <c r="C29" s="233">
        <f>SUM(C19,C20,C25,C26:C28)</f>
        <v>8429723</v>
      </c>
      <c r="D29" s="234"/>
      <c r="E29" s="233">
        <f>SUM(E19,E25)</f>
        <v>2901576166</v>
      </c>
      <c r="F29" s="233">
        <f>SUM(F19,F20,F25,F26:F28)</f>
        <v>40574569</v>
      </c>
      <c r="G29" s="233">
        <f>SUM(G19,G20,G25,G26:G28)</f>
        <v>21413803</v>
      </c>
      <c r="H29" s="233">
        <f>SUM(H19,H20,H25,H26:H28)</f>
        <v>77787700</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40">
      <selection activeCell="D48" sqref="D48"/>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60" t="s">
        <v>314</v>
      </c>
      <c r="B3" s="260"/>
      <c r="C3" s="260"/>
      <c r="D3" s="260"/>
      <c r="E3" s="260"/>
      <c r="F3" s="260"/>
      <c r="G3" s="260"/>
      <c r="H3" s="113" t="s">
        <v>315</v>
      </c>
    </row>
    <row r="4" spans="1:8" s="124" customFormat="1" ht="28.5" customHeight="1">
      <c r="A4" s="260" t="s">
        <v>648</v>
      </c>
      <c r="B4" s="260"/>
      <c r="C4" s="260"/>
      <c r="D4" s="260"/>
      <c r="E4" s="260"/>
      <c r="F4" s="260"/>
      <c r="G4" s="260"/>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9" t="s">
        <v>316</v>
      </c>
      <c r="B7" s="259"/>
      <c r="C7" s="259"/>
      <c r="D7" s="76"/>
      <c r="E7" s="77"/>
      <c r="F7" s="76"/>
      <c r="G7" s="78"/>
      <c r="H7" s="78"/>
    </row>
    <row r="8" spans="1:8" ht="3" customHeight="1">
      <c r="A8" s="7"/>
      <c r="B8" s="1"/>
      <c r="C8" s="5"/>
      <c r="D8" s="5"/>
      <c r="E8" s="6"/>
      <c r="F8" s="5"/>
      <c r="G8" s="1"/>
      <c r="H8" s="1"/>
    </row>
    <row r="9" spans="1:8" s="127" customFormat="1" ht="22.5" customHeight="1">
      <c r="A9" s="48"/>
      <c r="B9" s="48"/>
      <c r="C9" s="269" t="s">
        <v>317</v>
      </c>
      <c r="D9" s="270"/>
      <c r="E9" s="270"/>
      <c r="F9" s="269" t="s">
        <v>318</v>
      </c>
      <c r="G9" s="270"/>
      <c r="H9" s="270"/>
    </row>
    <row r="10" spans="1:8" s="127" customFormat="1" ht="21" customHeight="1">
      <c r="A10" s="51"/>
      <c r="B10" s="104"/>
      <c r="C10" s="103"/>
      <c r="D10" s="48"/>
      <c r="E10" s="132" t="s">
        <v>313</v>
      </c>
      <c r="F10" s="267" t="s">
        <v>319</v>
      </c>
      <c r="G10" s="269" t="s">
        <v>320</v>
      </c>
      <c r="H10" s="270"/>
    </row>
    <row r="11" spans="1:8" s="127" customFormat="1" ht="22.5">
      <c r="A11" s="54" t="s">
        <v>321</v>
      </c>
      <c r="B11" s="53" t="s">
        <v>322</v>
      </c>
      <c r="C11" s="133" t="s">
        <v>323</v>
      </c>
      <c r="D11" s="134" t="s">
        <v>324</v>
      </c>
      <c r="E11" s="135" t="s">
        <v>325</v>
      </c>
      <c r="F11" s="268"/>
      <c r="G11" s="55" t="s">
        <v>326</v>
      </c>
      <c r="H11" s="56" t="s">
        <v>327</v>
      </c>
    </row>
    <row r="12" spans="1:8" s="127" customFormat="1" ht="21" customHeight="1">
      <c r="A12" s="130" t="s">
        <v>328</v>
      </c>
      <c r="B12" s="58" t="s">
        <v>329</v>
      </c>
      <c r="C12" s="59"/>
      <c r="D12" s="59"/>
      <c r="E12" s="61" t="s">
        <v>330</v>
      </c>
      <c r="F12" s="136" t="s">
        <v>330</v>
      </c>
      <c r="G12" s="61" t="s">
        <v>330</v>
      </c>
      <c r="H12" s="61" t="s">
        <v>330</v>
      </c>
    </row>
    <row r="13" spans="1:8" s="127" customFormat="1" ht="21" customHeight="1">
      <c r="A13" s="62"/>
      <c r="B13" s="63" t="s">
        <v>331</v>
      </c>
      <c r="C13" s="64">
        <v>379</v>
      </c>
      <c r="D13" s="64">
        <v>238353</v>
      </c>
      <c r="E13" s="64">
        <v>28373797</v>
      </c>
      <c r="F13" s="64">
        <v>2658</v>
      </c>
      <c r="G13" s="64">
        <v>9665</v>
      </c>
      <c r="H13" s="64">
        <v>88546</v>
      </c>
    </row>
    <row r="14" spans="1:8" s="127" customFormat="1" ht="43.5" customHeight="1">
      <c r="A14" s="62"/>
      <c r="B14" s="65" t="s">
        <v>332</v>
      </c>
      <c r="C14" s="184"/>
      <c r="D14" s="184"/>
      <c r="E14" s="184"/>
      <c r="F14" s="64">
        <v>0</v>
      </c>
      <c r="G14" s="64">
        <v>0</v>
      </c>
      <c r="H14" s="64">
        <v>0</v>
      </c>
    </row>
    <row r="15" spans="1:8" s="127" customFormat="1" ht="21" customHeight="1">
      <c r="A15" s="62"/>
      <c r="B15" s="65" t="s">
        <v>333</v>
      </c>
      <c r="C15" s="184"/>
      <c r="D15" s="184"/>
      <c r="E15" s="184"/>
      <c r="F15" s="64">
        <v>0</v>
      </c>
      <c r="G15" s="64">
        <v>44</v>
      </c>
      <c r="H15" s="64">
        <v>2314</v>
      </c>
    </row>
    <row r="16" spans="1:8" s="127" customFormat="1" ht="21" customHeight="1">
      <c r="A16" s="62"/>
      <c r="B16" s="65" t="s">
        <v>334</v>
      </c>
      <c r="C16" s="184"/>
      <c r="D16" s="184"/>
      <c r="E16" s="64">
        <v>0</v>
      </c>
      <c r="F16" s="64">
        <v>0</v>
      </c>
      <c r="G16" s="64">
        <v>0</v>
      </c>
      <c r="H16" s="64">
        <v>582</v>
      </c>
    </row>
    <row r="17" spans="1:8" s="127" customFormat="1" ht="21" customHeight="1">
      <c r="A17" s="62"/>
      <c r="B17" s="68" t="s">
        <v>335</v>
      </c>
      <c r="C17" s="64">
        <v>0</v>
      </c>
      <c r="D17" s="64">
        <v>0</v>
      </c>
      <c r="E17" s="64">
        <v>0</v>
      </c>
      <c r="F17" s="64">
        <v>0</v>
      </c>
      <c r="G17" s="64">
        <v>0</v>
      </c>
      <c r="H17" s="64">
        <v>0</v>
      </c>
    </row>
    <row r="18" spans="1:8" s="127" customFormat="1" ht="21" customHeight="1">
      <c r="A18" s="69"/>
      <c r="B18" s="70" t="s">
        <v>336</v>
      </c>
      <c r="C18" s="67">
        <v>379</v>
      </c>
      <c r="D18" s="67">
        <v>238353</v>
      </c>
      <c r="E18" s="67">
        <v>28373797</v>
      </c>
      <c r="F18" s="67">
        <v>2658</v>
      </c>
      <c r="G18" s="67">
        <v>9709</v>
      </c>
      <c r="H18" s="67">
        <v>91442</v>
      </c>
    </row>
    <row r="19" spans="1:8" s="127" customFormat="1" ht="21" customHeight="1">
      <c r="A19" s="72" t="s">
        <v>337</v>
      </c>
      <c r="B19" s="73" t="s">
        <v>338</v>
      </c>
      <c r="C19" s="67">
        <v>0</v>
      </c>
      <c r="D19" s="67">
        <v>0</v>
      </c>
      <c r="E19" s="184"/>
      <c r="F19" s="67">
        <v>0</v>
      </c>
      <c r="G19" s="67">
        <v>0</v>
      </c>
      <c r="H19" s="67">
        <v>0</v>
      </c>
    </row>
    <row r="20" spans="1:8" s="127" customFormat="1" ht="43.5" customHeight="1">
      <c r="A20" s="106" t="s">
        <v>339</v>
      </c>
      <c r="B20" s="65" t="s">
        <v>340</v>
      </c>
      <c r="C20" s="67">
        <v>1</v>
      </c>
      <c r="D20" s="67">
        <v>704</v>
      </c>
      <c r="E20" s="67">
        <v>29282</v>
      </c>
      <c r="F20" s="67">
        <v>29843</v>
      </c>
      <c r="G20" s="67">
        <v>0</v>
      </c>
      <c r="H20" s="67">
        <v>0</v>
      </c>
    </row>
    <row r="21" spans="1:8" s="127" customFormat="1" ht="43.5" customHeight="1">
      <c r="A21" s="62"/>
      <c r="B21" s="65" t="s">
        <v>332</v>
      </c>
      <c r="C21" s="184"/>
      <c r="D21" s="184"/>
      <c r="E21" s="184"/>
      <c r="F21" s="67">
        <v>0</v>
      </c>
      <c r="G21" s="67">
        <v>0</v>
      </c>
      <c r="H21" s="67">
        <v>0</v>
      </c>
    </row>
    <row r="22" spans="1:8" s="127" customFormat="1" ht="21" customHeight="1">
      <c r="A22" s="62"/>
      <c r="B22" s="65" t="s">
        <v>333</v>
      </c>
      <c r="C22" s="184"/>
      <c r="D22" s="184"/>
      <c r="E22" s="184"/>
      <c r="F22" s="67">
        <v>0</v>
      </c>
      <c r="G22" s="67">
        <v>0</v>
      </c>
      <c r="H22" s="67">
        <v>0</v>
      </c>
    </row>
    <row r="23" spans="1:8" s="127" customFormat="1" ht="21" customHeight="1">
      <c r="A23" s="62"/>
      <c r="B23" s="65" t="s">
        <v>334</v>
      </c>
      <c r="C23" s="184"/>
      <c r="D23" s="184"/>
      <c r="E23" s="67">
        <v>0</v>
      </c>
      <c r="F23" s="67">
        <v>0</v>
      </c>
      <c r="G23" s="67">
        <v>0</v>
      </c>
      <c r="H23" s="67">
        <v>0</v>
      </c>
    </row>
    <row r="24" spans="1:8" s="127" customFormat="1" ht="21" customHeight="1">
      <c r="A24" s="69"/>
      <c r="B24" s="70" t="s">
        <v>341</v>
      </c>
      <c r="C24" s="67">
        <v>1</v>
      </c>
      <c r="D24" s="67">
        <v>704</v>
      </c>
      <c r="E24" s="67">
        <v>29282</v>
      </c>
      <c r="F24" s="67">
        <v>29843</v>
      </c>
      <c r="G24" s="67">
        <v>0</v>
      </c>
      <c r="H24" s="67">
        <v>0</v>
      </c>
    </row>
    <row r="25" spans="1:8" s="127" customFormat="1" ht="21" customHeight="1">
      <c r="A25" s="72" t="s">
        <v>342</v>
      </c>
      <c r="B25" s="73" t="s">
        <v>343</v>
      </c>
      <c r="C25" s="67">
        <v>128</v>
      </c>
      <c r="D25" s="67">
        <v>5103</v>
      </c>
      <c r="E25" s="184"/>
      <c r="F25" s="67">
        <v>0</v>
      </c>
      <c r="G25" s="67">
        <v>862</v>
      </c>
      <c r="H25" s="67">
        <v>12091</v>
      </c>
    </row>
    <row r="26" spans="1:8" s="127" customFormat="1" ht="21" customHeight="1">
      <c r="A26" s="72" t="s">
        <v>344</v>
      </c>
      <c r="B26" s="73" t="s">
        <v>345</v>
      </c>
      <c r="C26" s="67">
        <v>0</v>
      </c>
      <c r="D26" s="67">
        <v>0</v>
      </c>
      <c r="E26" s="184"/>
      <c r="F26" s="67">
        <v>0</v>
      </c>
      <c r="G26" s="67">
        <v>0</v>
      </c>
      <c r="H26" s="67">
        <v>0</v>
      </c>
    </row>
    <row r="27" spans="1:8" s="127" customFormat="1" ht="21" customHeight="1">
      <c r="A27" s="72" t="s">
        <v>346</v>
      </c>
      <c r="B27" s="73" t="s">
        <v>347</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503</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60" t="s">
        <v>314</v>
      </c>
      <c r="B35" s="260"/>
      <c r="C35" s="260"/>
      <c r="D35" s="260"/>
      <c r="E35" s="260"/>
      <c r="F35" s="260"/>
      <c r="G35" s="260"/>
      <c r="H35" s="113" t="s">
        <v>315</v>
      </c>
    </row>
    <row r="36" spans="1:8" s="124" customFormat="1" ht="27.75" customHeight="1">
      <c r="A36" s="260" t="s">
        <v>648</v>
      </c>
      <c r="B36" s="260"/>
      <c r="C36" s="260"/>
      <c r="D36" s="260"/>
      <c r="E36" s="260"/>
      <c r="F36" s="260"/>
      <c r="G36" s="260"/>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9" t="s">
        <v>348</v>
      </c>
      <c r="B39" s="259"/>
      <c r="C39" s="259"/>
      <c r="D39" s="259"/>
      <c r="E39" s="77"/>
      <c r="F39" s="76"/>
      <c r="G39" s="78"/>
      <c r="H39" s="78"/>
    </row>
    <row r="40" spans="1:8" ht="6" customHeight="1">
      <c r="A40" s="7"/>
      <c r="B40" s="1"/>
      <c r="C40" s="5"/>
      <c r="D40" s="5"/>
      <c r="E40" s="6"/>
      <c r="F40" s="5"/>
      <c r="G40" s="1"/>
      <c r="H40" s="1"/>
    </row>
    <row r="41" spans="1:8" s="127" customFormat="1" ht="21" customHeight="1">
      <c r="A41" s="48"/>
      <c r="B41" s="48"/>
      <c r="C41" s="269" t="s">
        <v>317</v>
      </c>
      <c r="D41" s="270"/>
      <c r="E41" s="270"/>
      <c r="F41" s="269" t="s">
        <v>318</v>
      </c>
      <c r="G41" s="270"/>
      <c r="H41" s="270"/>
    </row>
    <row r="42" spans="1:8" s="127" customFormat="1" ht="21" customHeight="1">
      <c r="A42" s="51"/>
      <c r="B42" s="104"/>
      <c r="C42" s="103"/>
      <c r="D42" s="48"/>
      <c r="E42" s="132" t="s">
        <v>313</v>
      </c>
      <c r="F42" s="267" t="s">
        <v>319</v>
      </c>
      <c r="G42" s="269" t="s">
        <v>320</v>
      </c>
      <c r="H42" s="270"/>
    </row>
    <row r="43" spans="1:8" s="127" customFormat="1" ht="22.5">
      <c r="A43" s="54" t="s">
        <v>321</v>
      </c>
      <c r="B43" s="53" t="s">
        <v>322</v>
      </c>
      <c r="C43" s="133" t="s">
        <v>323</v>
      </c>
      <c r="D43" s="134" t="s">
        <v>324</v>
      </c>
      <c r="E43" s="135" t="s">
        <v>325</v>
      </c>
      <c r="F43" s="268"/>
      <c r="G43" s="55" t="s">
        <v>326</v>
      </c>
      <c r="H43" s="56" t="s">
        <v>327</v>
      </c>
    </row>
    <row r="44" spans="1:8" s="127" customFormat="1" ht="21" customHeight="1">
      <c r="A44" s="130" t="s">
        <v>349</v>
      </c>
      <c r="B44" s="119" t="s">
        <v>350</v>
      </c>
      <c r="C44" s="59"/>
      <c r="D44" s="59"/>
      <c r="E44" s="61" t="s">
        <v>330</v>
      </c>
      <c r="F44" s="136" t="s">
        <v>330</v>
      </c>
      <c r="G44" s="61" t="s">
        <v>330</v>
      </c>
      <c r="H44" s="61" t="s">
        <v>330</v>
      </c>
    </row>
    <row r="45" spans="1:8" s="127" customFormat="1" ht="21" customHeight="1">
      <c r="A45" s="62"/>
      <c r="B45" s="63" t="s">
        <v>331</v>
      </c>
      <c r="C45" s="64">
        <v>15979</v>
      </c>
      <c r="D45" s="64">
        <v>930929</v>
      </c>
      <c r="E45" s="64">
        <v>482898533</v>
      </c>
      <c r="F45" s="64">
        <v>6</v>
      </c>
      <c r="G45" s="64">
        <v>115651</v>
      </c>
      <c r="H45" s="64">
        <v>653085</v>
      </c>
    </row>
    <row r="46" spans="1:8" s="127" customFormat="1" ht="43.5" customHeight="1">
      <c r="A46" s="62"/>
      <c r="B46" s="65" t="s">
        <v>332</v>
      </c>
      <c r="C46" s="184"/>
      <c r="D46" s="184"/>
      <c r="E46" s="184"/>
      <c r="F46" s="67">
        <v>616</v>
      </c>
      <c r="G46" s="67">
        <v>61115</v>
      </c>
      <c r="H46" s="67">
        <v>401928</v>
      </c>
    </row>
    <row r="47" spans="1:8" s="127" customFormat="1" ht="21" customHeight="1">
      <c r="A47" s="62"/>
      <c r="B47" s="65" t="s">
        <v>333</v>
      </c>
      <c r="C47" s="184"/>
      <c r="D47" s="184"/>
      <c r="E47" s="184"/>
      <c r="F47" s="67">
        <v>0</v>
      </c>
      <c r="G47" s="67">
        <v>17101</v>
      </c>
      <c r="H47" s="67">
        <v>152744</v>
      </c>
    </row>
    <row r="48" spans="1:8" s="127" customFormat="1" ht="21" customHeight="1">
      <c r="A48" s="62"/>
      <c r="B48" s="65" t="s">
        <v>334</v>
      </c>
      <c r="C48" s="184"/>
      <c r="D48" s="184"/>
      <c r="E48" s="67">
        <v>10320919</v>
      </c>
      <c r="F48" s="67">
        <v>0</v>
      </c>
      <c r="G48" s="67">
        <v>725</v>
      </c>
      <c r="H48" s="67">
        <v>2459</v>
      </c>
    </row>
    <row r="49" spans="1:8" s="127" customFormat="1" ht="21" customHeight="1">
      <c r="A49" s="69"/>
      <c r="B49" s="70" t="s">
        <v>351</v>
      </c>
      <c r="C49" s="67">
        <v>15979</v>
      </c>
      <c r="D49" s="67">
        <v>930929</v>
      </c>
      <c r="E49" s="67">
        <v>493219452</v>
      </c>
      <c r="F49" s="67">
        <v>622</v>
      </c>
      <c r="G49" s="67">
        <v>194592</v>
      </c>
      <c r="H49" s="67">
        <v>1210216</v>
      </c>
    </row>
    <row r="50" spans="1:8" s="127" customFormat="1" ht="21" customHeight="1">
      <c r="A50" s="75"/>
      <c r="B50" s="70" t="s">
        <v>352</v>
      </c>
      <c r="C50" s="71">
        <f aca="true" t="shared" si="0" ref="C50:H50">SUM(C18,C19,C24,C25:C27,C49)</f>
        <v>16487</v>
      </c>
      <c r="D50" s="71">
        <f t="shared" si="0"/>
        <v>1175089</v>
      </c>
      <c r="E50" s="71">
        <f>SUM(E18,E24,E49)</f>
        <v>521622531</v>
      </c>
      <c r="F50" s="71">
        <f t="shared" si="0"/>
        <v>33123</v>
      </c>
      <c r="G50" s="71">
        <f t="shared" si="0"/>
        <v>205163</v>
      </c>
      <c r="H50" s="71">
        <f t="shared" si="0"/>
        <v>1313749</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C4">
      <selection activeCell="C25" sqref="C25"/>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71"/>
      <c r="B2" s="271"/>
      <c r="C2" s="271"/>
      <c r="D2" s="271"/>
      <c r="E2" s="271"/>
      <c r="F2" s="271"/>
      <c r="G2" s="271"/>
    </row>
    <row r="3" spans="1:7" s="124" customFormat="1" ht="25.5" customHeight="1" thickBot="1">
      <c r="A3" s="260" t="s">
        <v>157</v>
      </c>
      <c r="B3" s="260"/>
      <c r="C3" s="260"/>
      <c r="D3" s="260"/>
      <c r="E3" s="260"/>
      <c r="F3" s="260"/>
      <c r="G3" s="113" t="s">
        <v>356</v>
      </c>
    </row>
    <row r="4" spans="1:7" s="124" customFormat="1" ht="25.5" customHeight="1">
      <c r="A4" s="260" t="s">
        <v>648</v>
      </c>
      <c r="B4" s="260"/>
      <c r="C4" s="260"/>
      <c r="D4" s="260"/>
      <c r="E4" s="260"/>
      <c r="F4" s="260"/>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9" t="s">
        <v>357</v>
      </c>
      <c r="B8" s="259"/>
      <c r="C8" s="259"/>
      <c r="D8" s="5"/>
      <c r="E8" s="6"/>
      <c r="F8" s="5"/>
      <c r="G8" s="1"/>
    </row>
    <row r="9" spans="1:7" ht="16.5">
      <c r="A9" s="7"/>
      <c r="B9" s="1"/>
      <c r="C9" s="5"/>
      <c r="D9" s="5"/>
      <c r="E9" s="6"/>
      <c r="F9" s="5"/>
      <c r="G9" s="1"/>
    </row>
    <row r="10" spans="1:7" s="127" customFormat="1" ht="21" customHeight="1">
      <c r="A10" s="48"/>
      <c r="B10" s="48"/>
      <c r="C10" s="269" t="s">
        <v>278</v>
      </c>
      <c r="D10" s="270"/>
      <c r="E10" s="270"/>
      <c r="F10" s="257" t="s">
        <v>358</v>
      </c>
      <c r="G10" s="272"/>
    </row>
    <row r="11" spans="1:7" s="127" customFormat="1" ht="39.75" customHeight="1">
      <c r="A11" s="54" t="s">
        <v>282</v>
      </c>
      <c r="B11" s="54" t="s">
        <v>283</v>
      </c>
      <c r="C11" s="56" t="s">
        <v>359</v>
      </c>
      <c r="D11" s="56" t="s">
        <v>360</v>
      </c>
      <c r="E11" s="56" t="s">
        <v>361</v>
      </c>
      <c r="F11" s="56" t="s">
        <v>362</v>
      </c>
      <c r="G11" s="56" t="s">
        <v>363</v>
      </c>
    </row>
    <row r="12" spans="1:7" s="127" customFormat="1" ht="21" customHeight="1">
      <c r="A12" s="130" t="s">
        <v>353</v>
      </c>
      <c r="B12" s="119" t="s">
        <v>364</v>
      </c>
      <c r="C12" s="66"/>
      <c r="D12" s="61" t="s">
        <v>365</v>
      </c>
      <c r="E12" s="61" t="s">
        <v>253</v>
      </c>
      <c r="F12" s="61" t="s">
        <v>253</v>
      </c>
      <c r="G12" s="61" t="s">
        <v>253</v>
      </c>
    </row>
    <row r="13" spans="1:7" s="127" customFormat="1" ht="21" customHeight="1">
      <c r="A13" s="62"/>
      <c r="B13" s="140" t="s">
        <v>366</v>
      </c>
      <c r="C13" s="66"/>
      <c r="D13" s="244">
        <v>349792</v>
      </c>
      <c r="E13" s="244">
        <v>24774533</v>
      </c>
      <c r="F13" s="244">
        <v>3022601</v>
      </c>
      <c r="G13" s="244">
        <v>3176755</v>
      </c>
    </row>
    <row r="14" spans="1:7" s="127" customFormat="1" ht="21" customHeight="1">
      <c r="A14" s="62"/>
      <c r="B14" s="68" t="s">
        <v>367</v>
      </c>
      <c r="C14" s="66"/>
      <c r="D14" s="244">
        <v>2781951</v>
      </c>
      <c r="E14" s="244">
        <v>36090075</v>
      </c>
      <c r="F14" s="244">
        <v>456703</v>
      </c>
      <c r="G14" s="244">
        <v>2910830</v>
      </c>
    </row>
    <row r="15" spans="1:7" s="127" customFormat="1" ht="21" customHeight="1">
      <c r="A15" s="69"/>
      <c r="B15" s="70" t="s">
        <v>368</v>
      </c>
      <c r="C15" s="66"/>
      <c r="D15" s="244">
        <v>3131743</v>
      </c>
      <c r="E15" s="244">
        <v>60864608</v>
      </c>
      <c r="F15" s="244">
        <v>3479304</v>
      </c>
      <c r="G15" s="244">
        <v>6087585</v>
      </c>
    </row>
    <row r="16" spans="1:7" s="127" customFormat="1" ht="43.5" customHeight="1">
      <c r="A16" s="74" t="s">
        <v>354</v>
      </c>
      <c r="B16" s="73" t="s">
        <v>369</v>
      </c>
      <c r="C16" s="66"/>
      <c r="D16" s="244">
        <v>303504</v>
      </c>
      <c r="E16" s="244">
        <v>40609924</v>
      </c>
      <c r="F16" s="244">
        <v>7060289</v>
      </c>
      <c r="G16" s="244">
        <v>6769689</v>
      </c>
    </row>
    <row r="17" spans="1:7" s="127" customFormat="1" ht="21" customHeight="1">
      <c r="A17" s="62"/>
      <c r="B17" s="68" t="s">
        <v>370</v>
      </c>
      <c r="C17" s="66"/>
      <c r="D17" s="244">
        <v>7938</v>
      </c>
      <c r="E17" s="244">
        <v>18528265</v>
      </c>
      <c r="F17" s="244">
        <v>284435</v>
      </c>
      <c r="G17" s="244">
        <v>1039292</v>
      </c>
    </row>
    <row r="18" spans="1:7" s="127" customFormat="1" ht="21" customHeight="1">
      <c r="A18" s="69"/>
      <c r="B18" s="70" t="s">
        <v>371</v>
      </c>
      <c r="C18" s="66"/>
      <c r="D18" s="244">
        <v>311442</v>
      </c>
      <c r="E18" s="244">
        <v>59138189</v>
      </c>
      <c r="F18" s="244">
        <v>7344724</v>
      </c>
      <c r="G18" s="244">
        <v>7808981</v>
      </c>
    </row>
    <row r="19" spans="1:7" s="127" customFormat="1" ht="21" customHeight="1">
      <c r="A19" s="108"/>
      <c r="B19" s="73" t="s">
        <v>312</v>
      </c>
      <c r="C19" s="71">
        <v>318501</v>
      </c>
      <c r="D19" s="71">
        <f>+D15+D18</f>
        <v>3443185</v>
      </c>
      <c r="E19" s="71">
        <f>+E18+E15</f>
        <v>120002797</v>
      </c>
      <c r="F19" s="71">
        <f>+F18+F15</f>
        <v>10824028</v>
      </c>
      <c r="G19" s="71">
        <f>+G18+G15</f>
        <v>13896566</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7">
      <selection activeCell="C15" sqref="C15"/>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71"/>
      <c r="B2" s="271"/>
      <c r="C2" s="271"/>
      <c r="D2" s="271"/>
      <c r="E2" s="271"/>
      <c r="F2" s="271"/>
      <c r="G2" s="271"/>
      <c r="H2" s="271"/>
    </row>
    <row r="3" spans="1:8" s="124" customFormat="1" ht="25.5" customHeight="1" thickBot="1">
      <c r="A3" s="260" t="s">
        <v>372</v>
      </c>
      <c r="B3" s="260"/>
      <c r="C3" s="260"/>
      <c r="D3" s="260"/>
      <c r="E3" s="260"/>
      <c r="F3" s="260"/>
      <c r="G3" s="260"/>
      <c r="H3" s="113" t="s">
        <v>373</v>
      </c>
    </row>
    <row r="4" spans="1:8" s="124" customFormat="1" ht="25.5" customHeight="1">
      <c r="A4" s="260" t="s">
        <v>648</v>
      </c>
      <c r="B4" s="260"/>
      <c r="C4" s="260"/>
      <c r="D4" s="260"/>
      <c r="E4" s="260"/>
      <c r="F4" s="260"/>
      <c r="G4" s="260"/>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9" t="s">
        <v>374</v>
      </c>
      <c r="B8" s="259"/>
      <c r="C8" s="259"/>
      <c r="D8" s="259"/>
      <c r="E8" s="77"/>
      <c r="F8" s="76"/>
      <c r="G8" s="78"/>
      <c r="H8" s="78"/>
    </row>
    <row r="9" spans="1:8" ht="6" customHeight="1">
      <c r="A9" s="7"/>
      <c r="B9" s="1"/>
      <c r="C9" s="5"/>
      <c r="D9" s="5"/>
      <c r="E9" s="6"/>
      <c r="F9" s="5"/>
      <c r="G9" s="1"/>
      <c r="H9" s="1"/>
    </row>
    <row r="10" spans="1:8" s="127" customFormat="1" ht="21" customHeight="1">
      <c r="A10" s="48"/>
      <c r="B10" s="48"/>
      <c r="C10" s="273" t="s">
        <v>375</v>
      </c>
      <c r="D10" s="274"/>
      <c r="E10" s="274"/>
      <c r="F10" s="275"/>
      <c r="G10" s="273" t="s">
        <v>376</v>
      </c>
      <c r="H10" s="275"/>
    </row>
    <row r="11" spans="1:8" s="127" customFormat="1" ht="57" customHeight="1">
      <c r="A11" s="54" t="s">
        <v>377</v>
      </c>
      <c r="B11" s="54" t="s">
        <v>378</v>
      </c>
      <c r="C11" s="141" t="s">
        <v>379</v>
      </c>
      <c r="D11" s="141" t="s">
        <v>380</v>
      </c>
      <c r="E11" s="141" t="s">
        <v>381</v>
      </c>
      <c r="F11" s="141" t="s">
        <v>382</v>
      </c>
      <c r="G11" s="141" t="s">
        <v>383</v>
      </c>
      <c r="H11" s="141" t="s">
        <v>384</v>
      </c>
    </row>
    <row r="12" spans="1:8" s="127" customFormat="1" ht="21" customHeight="1">
      <c r="A12" s="52"/>
      <c r="B12" s="142"/>
      <c r="C12" s="59"/>
      <c r="D12" s="59"/>
      <c r="E12" s="130"/>
      <c r="F12" s="130"/>
      <c r="G12" s="61" t="s">
        <v>385</v>
      </c>
      <c r="H12" s="61" t="s">
        <v>385</v>
      </c>
    </row>
    <row r="13" spans="1:8" s="127" customFormat="1" ht="21" customHeight="1">
      <c r="A13" s="143" t="s">
        <v>386</v>
      </c>
      <c r="B13" s="144" t="s">
        <v>387</v>
      </c>
      <c r="C13" s="245">
        <v>112953</v>
      </c>
      <c r="D13" s="245">
        <v>48439</v>
      </c>
      <c r="E13" s="245">
        <v>229351</v>
      </c>
      <c r="F13" s="245">
        <v>45127</v>
      </c>
      <c r="G13" s="245">
        <v>8772542</v>
      </c>
      <c r="H13" s="245">
        <v>16846038</v>
      </c>
    </row>
    <row r="14" spans="1:8" s="127" customFormat="1" ht="21" customHeight="1">
      <c r="A14" s="62"/>
      <c r="B14" s="140" t="s">
        <v>388</v>
      </c>
      <c r="C14" s="245">
        <v>87</v>
      </c>
      <c r="D14" s="245">
        <v>78</v>
      </c>
      <c r="E14" s="245">
        <v>251</v>
      </c>
      <c r="F14" s="245">
        <v>14</v>
      </c>
      <c r="G14" s="245">
        <v>61467</v>
      </c>
      <c r="H14" s="245">
        <v>8992</v>
      </c>
    </row>
    <row r="15" spans="1:8" s="127" customFormat="1" ht="21" customHeight="1">
      <c r="A15" s="69"/>
      <c r="B15" s="70" t="s">
        <v>389</v>
      </c>
      <c r="C15" s="245">
        <v>113040</v>
      </c>
      <c r="D15" s="245">
        <v>48517</v>
      </c>
      <c r="E15" s="245">
        <v>229602</v>
      </c>
      <c r="F15" s="245">
        <v>45141</v>
      </c>
      <c r="G15" s="245">
        <v>8834009</v>
      </c>
      <c r="H15" s="245">
        <v>16855030</v>
      </c>
    </row>
    <row r="16" spans="1:8" s="127" customFormat="1" ht="21" customHeight="1">
      <c r="A16" s="72" t="s">
        <v>390</v>
      </c>
      <c r="B16" s="73" t="s">
        <v>391</v>
      </c>
      <c r="C16" s="245">
        <v>10</v>
      </c>
      <c r="D16" s="245">
        <v>11</v>
      </c>
      <c r="E16" s="245">
        <v>294</v>
      </c>
      <c r="F16" s="245">
        <v>24</v>
      </c>
      <c r="G16" s="245">
        <v>4348</v>
      </c>
      <c r="H16" s="245">
        <v>4397</v>
      </c>
    </row>
    <row r="17" spans="1:8" s="127" customFormat="1" ht="21" customHeight="1">
      <c r="A17" s="72" t="s">
        <v>392</v>
      </c>
      <c r="B17" s="73" t="s">
        <v>393</v>
      </c>
      <c r="C17" s="245">
        <v>25626</v>
      </c>
      <c r="D17" s="245">
        <v>20874</v>
      </c>
      <c r="E17" s="245">
        <v>57557</v>
      </c>
      <c r="F17" s="245">
        <v>-282</v>
      </c>
      <c r="G17" s="245">
        <v>17091072</v>
      </c>
      <c r="H17" s="245">
        <v>2100674</v>
      </c>
    </row>
    <row r="18" spans="1:8" s="127" customFormat="1" ht="21" customHeight="1">
      <c r="A18" s="72" t="s">
        <v>394</v>
      </c>
      <c r="B18" s="73" t="s">
        <v>395</v>
      </c>
      <c r="C18" s="245">
        <v>4898</v>
      </c>
      <c r="D18" s="245">
        <v>3151</v>
      </c>
      <c r="E18" s="245">
        <v>13152</v>
      </c>
      <c r="F18" s="245">
        <v>7887</v>
      </c>
      <c r="G18" s="245">
        <v>309184</v>
      </c>
      <c r="H18" s="245">
        <v>320484</v>
      </c>
    </row>
    <row r="19" spans="1:8" s="127" customFormat="1" ht="21" customHeight="1">
      <c r="A19" s="72" t="s">
        <v>396</v>
      </c>
      <c r="B19" s="73" t="s">
        <v>397</v>
      </c>
      <c r="C19" s="245">
        <v>0</v>
      </c>
      <c r="D19" s="245">
        <v>0</v>
      </c>
      <c r="E19" s="245">
        <v>0</v>
      </c>
      <c r="F19" s="245">
        <v>1</v>
      </c>
      <c r="G19" s="245">
        <v>3</v>
      </c>
      <c r="H19" s="245">
        <v>0</v>
      </c>
    </row>
    <row r="20" spans="1:8" s="127" customFormat="1" ht="21" customHeight="1">
      <c r="A20" s="72" t="s">
        <v>398</v>
      </c>
      <c r="B20" s="73" t="s">
        <v>399</v>
      </c>
      <c r="C20" s="245">
        <v>0</v>
      </c>
      <c r="D20" s="245">
        <v>0</v>
      </c>
      <c r="E20" s="245">
        <v>0</v>
      </c>
      <c r="F20" s="245">
        <v>1</v>
      </c>
      <c r="G20" s="245">
        <v>0</v>
      </c>
      <c r="H20" s="245">
        <v>20</v>
      </c>
    </row>
    <row r="21" spans="1:8" s="127" customFormat="1" ht="21" customHeight="1">
      <c r="A21" s="75"/>
      <c r="B21" s="70" t="s">
        <v>400</v>
      </c>
      <c r="C21" s="71">
        <f aca="true" t="shared" si="0" ref="C21:H21">SUM(C15,C16:C20)</f>
        <v>143574</v>
      </c>
      <c r="D21" s="71">
        <f t="shared" si="0"/>
        <v>72553</v>
      </c>
      <c r="E21" s="71">
        <f t="shared" si="0"/>
        <v>300605</v>
      </c>
      <c r="F21" s="71">
        <f t="shared" si="0"/>
        <v>52772</v>
      </c>
      <c r="G21" s="71">
        <f t="shared" si="0"/>
        <v>26238616</v>
      </c>
      <c r="H21" s="71">
        <f t="shared" si="0"/>
        <v>19280605</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7">
      <selection activeCell="C13" sqref="C13:E22"/>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71"/>
      <c r="B2" s="271"/>
      <c r="C2" s="271"/>
      <c r="D2" s="271"/>
      <c r="E2" s="271"/>
    </row>
    <row r="3" spans="1:5" s="124" customFormat="1" ht="25.5" customHeight="1" thickBot="1">
      <c r="A3" s="260" t="s">
        <v>157</v>
      </c>
      <c r="B3" s="260"/>
      <c r="C3" s="260"/>
      <c r="D3" s="260"/>
      <c r="E3" s="113" t="s">
        <v>401</v>
      </c>
    </row>
    <row r="4" spans="1:5" s="124" customFormat="1" ht="25.5" customHeight="1">
      <c r="A4" s="260" t="s">
        <v>648</v>
      </c>
      <c r="B4" s="260"/>
      <c r="C4" s="260"/>
      <c r="D4" s="260"/>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9" t="s">
        <v>402</v>
      </c>
      <c r="B8" s="259"/>
      <c r="C8" s="76"/>
      <c r="D8" s="78"/>
      <c r="E8" s="78"/>
    </row>
    <row r="9" spans="1:5" ht="16.5">
      <c r="A9" s="7"/>
      <c r="B9" s="1"/>
      <c r="C9" s="5"/>
      <c r="D9" s="1"/>
      <c r="E9" s="1"/>
    </row>
    <row r="10" spans="1:5" s="127" customFormat="1" ht="21" customHeight="1">
      <c r="A10" s="145"/>
      <c r="B10" s="48"/>
      <c r="C10" s="146"/>
      <c r="D10" s="276" t="s">
        <v>403</v>
      </c>
      <c r="E10" s="277"/>
    </row>
    <row r="11" spans="1:5" s="127" customFormat="1" ht="33" customHeight="1">
      <c r="A11" s="53" t="s">
        <v>282</v>
      </c>
      <c r="B11" s="54" t="s">
        <v>283</v>
      </c>
      <c r="C11" s="147" t="s">
        <v>404</v>
      </c>
      <c r="D11" s="148" t="s">
        <v>405</v>
      </c>
      <c r="E11" s="141" t="s">
        <v>406</v>
      </c>
    </row>
    <row r="12" spans="1:5" s="127" customFormat="1" ht="21" customHeight="1">
      <c r="A12" s="149"/>
      <c r="B12" s="142"/>
      <c r="C12" s="59"/>
      <c r="D12" s="61" t="s">
        <v>407</v>
      </c>
      <c r="E12" s="61" t="s">
        <v>407</v>
      </c>
    </row>
    <row r="13" spans="1:5" s="127" customFormat="1" ht="21" customHeight="1">
      <c r="A13" s="143" t="s">
        <v>408</v>
      </c>
      <c r="B13" s="144" t="s">
        <v>409</v>
      </c>
      <c r="C13" s="241">
        <v>136</v>
      </c>
      <c r="D13" s="241">
        <v>2868</v>
      </c>
      <c r="E13" s="241">
        <v>19359</v>
      </c>
    </row>
    <row r="14" spans="1:5" s="127" customFormat="1" ht="21" customHeight="1">
      <c r="A14" s="106"/>
      <c r="B14" s="140" t="s">
        <v>410</v>
      </c>
      <c r="C14" s="241">
        <v>0</v>
      </c>
      <c r="D14" s="241">
        <v>0</v>
      </c>
      <c r="E14" s="241">
        <v>0</v>
      </c>
    </row>
    <row r="15" spans="1:5" s="127" customFormat="1" ht="21" customHeight="1">
      <c r="A15" s="129"/>
      <c r="B15" s="70" t="s">
        <v>411</v>
      </c>
      <c r="C15" s="241">
        <v>136</v>
      </c>
      <c r="D15" s="241">
        <v>2868</v>
      </c>
      <c r="E15" s="241">
        <v>19359</v>
      </c>
    </row>
    <row r="16" spans="1:5" s="127" customFormat="1" ht="21" customHeight="1">
      <c r="A16" s="72" t="s">
        <v>412</v>
      </c>
      <c r="B16" s="73" t="s">
        <v>413</v>
      </c>
      <c r="C16" s="241">
        <v>0</v>
      </c>
      <c r="D16" s="241">
        <v>0</v>
      </c>
      <c r="E16" s="241">
        <v>0</v>
      </c>
    </row>
    <row r="17" spans="1:5" s="127" customFormat="1" ht="21" customHeight="1">
      <c r="A17" s="72" t="s">
        <v>414</v>
      </c>
      <c r="B17" s="73" t="s">
        <v>415</v>
      </c>
      <c r="C17" s="241">
        <v>0</v>
      </c>
      <c r="D17" s="241">
        <v>0</v>
      </c>
      <c r="E17" s="241">
        <v>0</v>
      </c>
    </row>
    <row r="18" spans="1:5" s="127" customFormat="1" ht="21" customHeight="1">
      <c r="A18" s="72" t="s">
        <v>416</v>
      </c>
      <c r="B18" s="73" t="s">
        <v>417</v>
      </c>
      <c r="C18" s="241">
        <v>24</v>
      </c>
      <c r="D18" s="241">
        <v>0</v>
      </c>
      <c r="E18" s="241">
        <v>6348</v>
      </c>
    </row>
    <row r="19" spans="1:5" s="127" customFormat="1" ht="21" customHeight="1">
      <c r="A19" s="72" t="s">
        <v>418</v>
      </c>
      <c r="B19" s="73" t="s">
        <v>419</v>
      </c>
      <c r="C19" s="241">
        <v>0</v>
      </c>
      <c r="D19" s="241">
        <v>0</v>
      </c>
      <c r="E19" s="241">
        <v>0</v>
      </c>
    </row>
    <row r="20" spans="1:5" s="127" customFormat="1" ht="21" customHeight="1">
      <c r="A20" s="72" t="s">
        <v>420</v>
      </c>
      <c r="B20" s="73" t="s">
        <v>421</v>
      </c>
      <c r="C20" s="241">
        <v>0</v>
      </c>
      <c r="D20" s="241">
        <v>0</v>
      </c>
      <c r="E20" s="241">
        <v>0</v>
      </c>
    </row>
    <row r="21" spans="1:5" s="127" customFormat="1" ht="21" customHeight="1">
      <c r="A21" s="72" t="s">
        <v>422</v>
      </c>
      <c r="B21" s="73" t="s">
        <v>423</v>
      </c>
      <c r="C21" s="241">
        <v>18500</v>
      </c>
      <c r="D21" s="241">
        <v>11211014</v>
      </c>
      <c r="E21" s="241">
        <v>5628232</v>
      </c>
    </row>
    <row r="22" spans="1:5" s="127" customFormat="1" ht="21" customHeight="1">
      <c r="A22" s="72" t="s">
        <v>424</v>
      </c>
      <c r="B22" s="73" t="s">
        <v>425</v>
      </c>
      <c r="C22" s="241">
        <v>3234</v>
      </c>
      <c r="D22" s="241">
        <v>1554</v>
      </c>
      <c r="E22" s="241">
        <v>691439</v>
      </c>
    </row>
    <row r="23" spans="1:5" s="127" customFormat="1" ht="21" customHeight="1">
      <c r="A23" s="75"/>
      <c r="B23" s="70" t="s">
        <v>426</v>
      </c>
      <c r="C23" s="150">
        <f>SUM(C15,C16:C22)</f>
        <v>21894</v>
      </c>
      <c r="D23" s="150">
        <f>SUM(D15,D16:D22)</f>
        <v>11215436</v>
      </c>
      <c r="E23" s="150">
        <f>SUM(E15,E16:E22)</f>
        <v>6345378</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B10" sqref="B10"/>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71"/>
      <c r="B2" s="271"/>
      <c r="C2" s="271"/>
      <c r="D2" s="271"/>
      <c r="E2" s="271"/>
      <c r="F2" s="271"/>
    </row>
    <row r="3" spans="1:6" s="124" customFormat="1" ht="25.5" customHeight="1" thickBot="1">
      <c r="A3" s="260" t="s">
        <v>157</v>
      </c>
      <c r="B3" s="260"/>
      <c r="C3" s="260"/>
      <c r="D3" s="260"/>
      <c r="E3" s="260"/>
      <c r="F3" s="113" t="s">
        <v>427</v>
      </c>
    </row>
    <row r="4" spans="1:6" s="124" customFormat="1" ht="25.5" customHeight="1">
      <c r="A4" s="260" t="s">
        <v>648</v>
      </c>
      <c r="B4" s="260"/>
      <c r="C4" s="260"/>
      <c r="D4" s="260"/>
      <c r="E4" s="260"/>
      <c r="F4" s="102"/>
    </row>
    <row r="5" spans="1:6" ht="3" customHeight="1">
      <c r="A5" s="2"/>
      <c r="B5" s="1"/>
      <c r="C5" s="5"/>
      <c r="D5" s="125"/>
      <c r="E5" s="4"/>
      <c r="F5" s="125"/>
    </row>
    <row r="6" spans="1:6" ht="3" customHeight="1">
      <c r="A6" s="7"/>
      <c r="B6" s="1"/>
      <c r="C6" s="5"/>
      <c r="D6" s="5"/>
      <c r="E6" s="1"/>
      <c r="F6" s="1"/>
    </row>
    <row r="7" spans="1:6" s="126" customFormat="1" ht="22.5" customHeight="1">
      <c r="A7" s="259" t="s">
        <v>428</v>
      </c>
      <c r="B7" s="259"/>
      <c r="C7" s="76"/>
      <c r="D7" s="76"/>
      <c r="E7" s="78"/>
      <c r="F7" s="78"/>
    </row>
    <row r="8" spans="1:6" ht="6" customHeight="1">
      <c r="A8" s="7"/>
      <c r="B8" s="1"/>
      <c r="C8" s="5"/>
      <c r="D8" s="5"/>
      <c r="E8" s="1"/>
      <c r="F8" s="1"/>
    </row>
    <row r="9" spans="1:6" s="127" customFormat="1" ht="21" customHeight="1">
      <c r="A9" s="48"/>
      <c r="B9" s="48"/>
      <c r="C9" s="273" t="s">
        <v>429</v>
      </c>
      <c r="D9" s="277"/>
      <c r="E9" s="273" t="s">
        <v>430</v>
      </c>
      <c r="F9" s="277"/>
    </row>
    <row r="10" spans="1:6" s="127" customFormat="1" ht="55.5" customHeight="1">
      <c r="A10" s="54" t="s">
        <v>282</v>
      </c>
      <c r="B10" s="54" t="s">
        <v>283</v>
      </c>
      <c r="C10" s="141" t="s">
        <v>431</v>
      </c>
      <c r="D10" s="141" t="s">
        <v>432</v>
      </c>
      <c r="E10" s="141" t="s">
        <v>431</v>
      </c>
      <c r="F10" s="141" t="s">
        <v>433</v>
      </c>
    </row>
    <row r="11" spans="1:6" s="127" customFormat="1" ht="21" customHeight="1">
      <c r="A11" s="52"/>
      <c r="B11" s="142"/>
      <c r="C11" s="61" t="s">
        <v>253</v>
      </c>
      <c r="D11" s="61" t="s">
        <v>253</v>
      </c>
      <c r="E11" s="61" t="s">
        <v>253</v>
      </c>
      <c r="F11" s="61" t="s">
        <v>253</v>
      </c>
    </row>
    <row r="12" spans="1:6" s="127" customFormat="1" ht="21" customHeight="1">
      <c r="A12" s="143" t="s">
        <v>289</v>
      </c>
      <c r="B12" s="151" t="s">
        <v>434</v>
      </c>
      <c r="C12" s="242">
        <v>971920757</v>
      </c>
      <c r="D12" s="242">
        <v>1229615</v>
      </c>
      <c r="E12" s="242">
        <v>873941134</v>
      </c>
      <c r="F12" s="242">
        <v>4448014</v>
      </c>
    </row>
    <row r="13" spans="1:6" s="127" customFormat="1" ht="21" customHeight="1">
      <c r="A13" s="152"/>
      <c r="B13" s="153" t="s">
        <v>435</v>
      </c>
      <c r="C13" s="242">
        <v>0</v>
      </c>
      <c r="D13" s="242">
        <v>0</v>
      </c>
      <c r="E13" s="242">
        <v>2001</v>
      </c>
      <c r="F13" s="242">
        <v>56</v>
      </c>
    </row>
    <row r="14" spans="1:6" s="127" customFormat="1" ht="21" customHeight="1">
      <c r="A14" s="72" t="s">
        <v>303</v>
      </c>
      <c r="B14" s="73" t="s">
        <v>297</v>
      </c>
      <c r="C14" s="242">
        <v>0</v>
      </c>
      <c r="D14" s="242">
        <v>0</v>
      </c>
      <c r="E14" s="242">
        <v>37232</v>
      </c>
      <c r="F14" s="242">
        <v>1156</v>
      </c>
    </row>
    <row r="15" spans="1:6" s="127" customFormat="1" ht="21" customHeight="1">
      <c r="A15" s="72" t="s">
        <v>304</v>
      </c>
      <c r="B15" s="73" t="s">
        <v>436</v>
      </c>
      <c r="C15" s="242">
        <v>52580</v>
      </c>
      <c r="D15" s="242">
        <v>33268</v>
      </c>
      <c r="E15" s="242">
        <v>114486674</v>
      </c>
      <c r="F15" s="242">
        <v>768232</v>
      </c>
    </row>
    <row r="16" spans="1:6" s="127" customFormat="1" ht="21" customHeight="1">
      <c r="A16" s="72" t="s">
        <v>306</v>
      </c>
      <c r="B16" s="73" t="s">
        <v>307</v>
      </c>
      <c r="C16" s="242">
        <v>621096</v>
      </c>
      <c r="D16" s="242">
        <v>185400</v>
      </c>
      <c r="E16" s="242">
        <v>287820</v>
      </c>
      <c r="F16" s="242">
        <v>108826</v>
      </c>
    </row>
    <row r="17" spans="1:6" s="127" customFormat="1" ht="21" customHeight="1">
      <c r="A17" s="72" t="s">
        <v>308</v>
      </c>
      <c r="B17" s="73" t="s">
        <v>309</v>
      </c>
      <c r="C17" s="242">
        <v>0</v>
      </c>
      <c r="D17" s="242">
        <v>0</v>
      </c>
      <c r="E17" s="242">
        <v>0</v>
      </c>
      <c r="F17" s="242">
        <v>0</v>
      </c>
    </row>
    <row r="18" spans="1:6" s="127" customFormat="1" ht="21" customHeight="1">
      <c r="A18" s="72" t="s">
        <v>310</v>
      </c>
      <c r="B18" s="73" t="s">
        <v>311</v>
      </c>
      <c r="C18" s="242">
        <v>0</v>
      </c>
      <c r="D18" s="242">
        <v>0</v>
      </c>
      <c r="E18" s="242">
        <v>0</v>
      </c>
      <c r="F18" s="242">
        <v>0</v>
      </c>
    </row>
    <row r="19" spans="1:6" s="127" customFormat="1" ht="21" customHeight="1">
      <c r="A19" s="72" t="s">
        <v>353</v>
      </c>
      <c r="B19" s="73" t="s">
        <v>437</v>
      </c>
      <c r="C19" s="242">
        <v>0</v>
      </c>
      <c r="D19" s="242">
        <v>0</v>
      </c>
      <c r="E19" s="242">
        <v>0</v>
      </c>
      <c r="F19" s="242">
        <v>0</v>
      </c>
    </row>
    <row r="20" spans="1:6" s="127" customFormat="1" ht="21" customHeight="1">
      <c r="A20" s="72" t="s">
        <v>355</v>
      </c>
      <c r="B20" s="73" t="s">
        <v>438</v>
      </c>
      <c r="C20" s="242">
        <v>0</v>
      </c>
      <c r="D20" s="242">
        <v>0</v>
      </c>
      <c r="E20" s="242">
        <v>0</v>
      </c>
      <c r="F20" s="242">
        <v>0</v>
      </c>
    </row>
    <row r="21" spans="1:6" s="127" customFormat="1" ht="21" customHeight="1">
      <c r="A21" s="72" t="s">
        <v>255</v>
      </c>
      <c r="B21" s="73" t="s">
        <v>439</v>
      </c>
      <c r="C21" s="242">
        <v>56586863</v>
      </c>
      <c r="D21" s="242">
        <v>29353</v>
      </c>
      <c r="E21" s="242">
        <v>244197419</v>
      </c>
      <c r="F21" s="242">
        <v>302310</v>
      </c>
    </row>
    <row r="22" spans="1:6" s="127" customFormat="1" ht="21" customHeight="1">
      <c r="A22" s="72"/>
      <c r="B22" s="73" t="s">
        <v>440</v>
      </c>
      <c r="C22" s="242">
        <v>0</v>
      </c>
      <c r="D22" s="242">
        <v>0</v>
      </c>
      <c r="E22" s="242">
        <v>0</v>
      </c>
      <c r="F22" s="242">
        <v>1737</v>
      </c>
    </row>
    <row r="23" spans="1:6" s="127" customFormat="1" ht="21" customHeight="1">
      <c r="A23" s="154"/>
      <c r="B23" s="70" t="s">
        <v>312</v>
      </c>
      <c r="C23" s="155">
        <f>SUM(C12:C22)</f>
        <v>1029181296</v>
      </c>
      <c r="D23" s="155">
        <f>SUM(D12:D22)</f>
        <v>1477636</v>
      </c>
      <c r="E23" s="155">
        <f>SUM(E12:E22)</f>
        <v>1232952280</v>
      </c>
      <c r="F23" s="155">
        <f>SUM(F12:F22)</f>
        <v>5630331</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F12" sqref="F12"/>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60" t="s">
        <v>157</v>
      </c>
      <c r="B3" s="260"/>
      <c r="C3" s="260"/>
      <c r="D3" s="113" t="s">
        <v>441</v>
      </c>
    </row>
    <row r="4" spans="1:5" s="156" customFormat="1" ht="25.5" customHeight="1">
      <c r="A4" s="260" t="s">
        <v>652</v>
      </c>
      <c r="B4" s="260"/>
      <c r="C4" s="260"/>
      <c r="D4" s="157"/>
      <c r="E4" s="102"/>
    </row>
    <row r="5" spans="1:5" ht="19.5" customHeight="1">
      <c r="A5" s="158"/>
      <c r="B5" s="158"/>
      <c r="C5" s="158"/>
      <c r="D5" s="158"/>
      <c r="E5" s="8"/>
    </row>
    <row r="6" spans="1:5" ht="33" customHeight="1">
      <c r="A6" s="281" t="s">
        <v>442</v>
      </c>
      <c r="B6" s="282"/>
      <c r="E6" s="8"/>
    </row>
    <row r="7" ht="17.25" thickBot="1">
      <c r="E7" s="8"/>
    </row>
    <row r="8" spans="1:5" s="127" customFormat="1" ht="30" customHeight="1">
      <c r="A8" s="159"/>
      <c r="B8" s="283" t="s">
        <v>443</v>
      </c>
      <c r="C8" s="284"/>
      <c r="D8" s="160" t="s">
        <v>444</v>
      </c>
      <c r="E8" s="49"/>
    </row>
    <row r="9" spans="1:4" s="127" customFormat="1" ht="30" customHeight="1">
      <c r="A9" s="161" t="s">
        <v>445</v>
      </c>
      <c r="B9" s="162" t="s">
        <v>446</v>
      </c>
      <c r="C9" s="163" t="s">
        <v>447</v>
      </c>
      <c r="D9" s="164">
        <v>15595</v>
      </c>
    </row>
    <row r="10" spans="1:4" s="127" customFormat="1" ht="30" customHeight="1">
      <c r="A10" s="165"/>
      <c r="B10" s="166"/>
      <c r="C10" s="163" t="s">
        <v>448</v>
      </c>
      <c r="D10" s="167">
        <v>32927</v>
      </c>
    </row>
    <row r="11" spans="1:4" s="127" customFormat="1" ht="30" customHeight="1">
      <c r="A11" s="168"/>
      <c r="B11" s="169"/>
      <c r="C11" s="170" t="s">
        <v>449</v>
      </c>
      <c r="D11" s="167">
        <v>48522</v>
      </c>
    </row>
    <row r="12" spans="1:4" s="127" customFormat="1" ht="30" customHeight="1" thickBot="1">
      <c r="A12" s="171" t="s">
        <v>450</v>
      </c>
      <c r="B12" s="172" t="s">
        <v>451</v>
      </c>
      <c r="C12" s="173"/>
      <c r="D12" s="174">
        <v>11364</v>
      </c>
    </row>
    <row r="13" spans="1:4" s="127" customFormat="1" ht="11.25">
      <c r="A13" s="49"/>
      <c r="B13" s="100"/>
      <c r="C13" s="49"/>
      <c r="D13" s="49"/>
    </row>
    <row r="14" spans="1:4" s="127" customFormat="1" ht="11.25">
      <c r="A14" s="49"/>
      <c r="B14" s="49"/>
      <c r="C14" s="49"/>
      <c r="D14" s="49"/>
    </row>
    <row r="15" spans="1:4" s="127" customFormat="1" ht="33" customHeight="1">
      <c r="A15" s="175" t="s">
        <v>452</v>
      </c>
      <c r="B15" s="49"/>
      <c r="C15" s="49"/>
      <c r="D15" s="49"/>
    </row>
    <row r="16" spans="1:4" s="127" customFormat="1" ht="39.75" customHeight="1">
      <c r="A16" s="278" t="s">
        <v>453</v>
      </c>
      <c r="B16" s="279"/>
      <c r="C16" s="279"/>
      <c r="D16" s="279"/>
    </row>
    <row r="17" spans="1:4" s="127" customFormat="1" ht="11.25">
      <c r="A17" s="176"/>
      <c r="B17" s="280"/>
      <c r="C17" s="280"/>
      <c r="D17" s="280"/>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CKLAU</cp:lastModifiedBy>
  <cp:lastPrinted>2009-02-16T08:03:27Z</cp:lastPrinted>
  <dcterms:created xsi:type="dcterms:W3CDTF">2001-11-09T01:47:38Z</dcterms:created>
  <dcterms:modified xsi:type="dcterms:W3CDTF">2009-03-06T02:40:57Z</dcterms:modified>
  <cp:category/>
  <cp:version/>
  <cp:contentType/>
  <cp:contentStatus/>
</cp:coreProperties>
</file>