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891" activeTab="0"/>
  </bookViews>
  <sheets>
    <sheet name="Form HKLQ1-1" sheetId="1" r:id="rId1"/>
    <sheet name="Form HKLQ1-1(a)" sheetId="2" r:id="rId2"/>
    <sheet name="Form HKLQ1-1(b)" sheetId="3" r:id="rId3"/>
    <sheet name="Form HKLQ1-1(c)" sheetId="4" r:id="rId4"/>
    <sheet name="Form HKLQ1-1(d)" sheetId="5" r:id="rId5"/>
    <sheet name="Form HKLQ1-1(e)" sheetId="6" r:id="rId6"/>
    <sheet name="Form HKLQ1-1(f)" sheetId="7" r:id="rId7"/>
    <sheet name="Form HKLQ1-1(g)" sheetId="8" r:id="rId8"/>
    <sheet name="Form HKLQ1-1(h)" sheetId="9" r:id="rId9"/>
    <sheet name="Form HKLQ1-2" sheetId="10" r:id="rId10"/>
    <sheet name="Form HKLQ2-1" sheetId="11" r:id="rId11"/>
    <sheet name="Form HKLQ2-2" sheetId="12" r:id="rId12"/>
    <sheet name="Form HKLQ2-3" sheetId="13" r:id="rId13"/>
    <sheet name="Form HKLQ3-1" sheetId="14" r:id="rId14"/>
    <sheet name="Form HKLQ3-2" sheetId="15" r:id="rId15"/>
    <sheet name="Form HKLQ4-1" sheetId="16" r:id="rId16"/>
    <sheet name="Form HKLQ5-1" sheetId="17" r:id="rId17"/>
    <sheet name="Form HKLQ6-1" sheetId="18" r:id="rId18"/>
    <sheet name="Table L1" sheetId="19" r:id="rId19"/>
    <sheet name="Table L1(a)" sheetId="20" r:id="rId20"/>
    <sheet name="Table L1(b)" sheetId="21" r:id="rId21"/>
    <sheet name="Table L1(c)" sheetId="22" r:id="rId22"/>
    <sheet name="Table L1(d)" sheetId="23" r:id="rId23"/>
    <sheet name="Table L1(e)" sheetId="24" r:id="rId24"/>
    <sheet name="Table L1(f)" sheetId="25" r:id="rId25"/>
    <sheet name="Table L1(g)" sheetId="26" r:id="rId26"/>
    <sheet name="Table L1(h)" sheetId="27" r:id="rId27"/>
    <sheet name="Table L2" sheetId="28" r:id="rId28"/>
    <sheet name="Table L3-1" sheetId="29" r:id="rId29"/>
    <sheet name="Table L3-2" sheetId="30" r:id="rId30"/>
    <sheet name="Table L4" sheetId="31" r:id="rId31"/>
    <sheet name="Name of Insurers" sheetId="32" r:id="rId32"/>
  </sheets>
  <definedNames>
    <definedName name="_xlfn.IFERROR" hidden="1">#NAME?</definedName>
    <definedName name="_xlnm.Print_Area" localSheetId="0">'Form HKLQ1-1'!$A$1:$I$28</definedName>
    <definedName name="_xlnm.Print_Area" localSheetId="1">'Form HKLQ1-1(a)'!$A$1:$L$28</definedName>
    <definedName name="_xlnm.Print_Area" localSheetId="2">'Form HKLQ1-1(b)'!$A$1:$H$38</definedName>
    <definedName name="_xlnm.Print_Area" localSheetId="3">'Form HKLQ1-1(c)'!$A$1:$H$27</definedName>
    <definedName name="_xlnm.Print_Area" localSheetId="4">'Form HKLQ1-1(d)'!$A$1:$N$32</definedName>
    <definedName name="_xlnm.Print_Area" localSheetId="5">'Form HKLQ1-1(e)'!$A$1:$L$29</definedName>
    <definedName name="_xlnm.Print_Area" localSheetId="6">'Form HKLQ1-1(f)'!$A$1:$H$39</definedName>
    <definedName name="_xlnm.Print_Area" localSheetId="7">'Form HKLQ1-1(g)'!$A$1:$H$28</definedName>
    <definedName name="_xlnm.Print_Area" localSheetId="8">'Form HKLQ1-1(h)'!$A$1:$N$33</definedName>
    <definedName name="_xlnm.Print_Area" localSheetId="9">'Form HKLQ1-2'!$A$1:$I$46</definedName>
    <definedName name="_xlnm.Print_Area" localSheetId="31">'Name of Insurers'!$A$1:$H$94</definedName>
    <definedName name="_xlnm.Print_Area" localSheetId="18">'Table L1'!$A$1:$N$84</definedName>
    <definedName name="_xlnm.Print_Area" localSheetId="19">'Table L1(a)'!$A$1:$L$84</definedName>
    <definedName name="_xlnm.Print_Area" localSheetId="20">'Table L1(b)'!$A$1:$H$94</definedName>
    <definedName name="_xlnm.Print_Area" localSheetId="21">'Table L1(c)'!$A$1:$H$83</definedName>
    <definedName name="_xlnm.Print_Area" localSheetId="22">'Table L1(d)'!$A$1:$N$88</definedName>
    <definedName name="_xlnm.Print_Area" localSheetId="23">'Table L1(e)'!$A$1:$L$84</definedName>
    <definedName name="_xlnm.Print_Area" localSheetId="24">'Table L1(f)'!$A$1:$H$94</definedName>
    <definedName name="_xlnm.Print_Area" localSheetId="25">'Table L1(g)'!$A$1:$H$84</definedName>
    <definedName name="_xlnm.Print_Area" localSheetId="26">'Table L1(h)'!$A$1:$N$88</definedName>
    <definedName name="_xlnm.Print_Area" localSheetId="27">'Table L2'!$A$1:$F$80</definedName>
    <definedName name="_xlnm.Print_Area" localSheetId="30">'Table L4'!$A$1:$J$83</definedName>
    <definedName name="_xlnm.Print_Titles" localSheetId="31">'Name of Insurers'!$1:$7</definedName>
    <definedName name="_xlnm.Print_Titles" localSheetId="18">'Table L1'!$1:$13</definedName>
    <definedName name="_xlnm.Print_Titles" localSheetId="19">'Table L1(a)'!$1:$13</definedName>
    <definedName name="_xlnm.Print_Titles" localSheetId="20">'Table L1(b)'!$1:$13</definedName>
    <definedName name="_xlnm.Print_Titles" localSheetId="21">'Table L1(c)'!$1:$12</definedName>
    <definedName name="_xlnm.Print_Titles" localSheetId="22">'Table L1(d)'!$1:$13</definedName>
    <definedName name="_xlnm.Print_Titles" localSheetId="23">'Table L1(e)'!$1:$13</definedName>
    <definedName name="_xlnm.Print_Titles" localSheetId="24">'Table L1(f)'!$1:$13</definedName>
    <definedName name="_xlnm.Print_Titles" localSheetId="25">'Table L1(g)'!$1:$13</definedName>
    <definedName name="_xlnm.Print_Titles" localSheetId="26">'Table L1(h)'!$1:$13</definedName>
    <definedName name="_xlnm.Print_Titles" localSheetId="27">'Table L2'!$1:$9</definedName>
    <definedName name="_xlnm.Print_Titles" localSheetId="28">'Table L3-1'!$1:$11</definedName>
    <definedName name="_xlnm.Print_Titles" localSheetId="29">'Table L3-2'!$1:$11</definedName>
    <definedName name="_xlnm.Print_Titles" localSheetId="30">'Table L4'!$1:$12</definedName>
  </definedNames>
  <calcPr fullCalcOnLoad="1"/>
</workbook>
</file>

<file path=xl/sharedStrings.xml><?xml version="1.0" encoding="utf-8"?>
<sst xmlns="http://schemas.openxmlformats.org/spreadsheetml/2006/main" count="8386" uniqueCount="865">
  <si>
    <r>
      <t>新造直接業務</t>
    </r>
    <r>
      <rPr>
        <b/>
        <sz val="12"/>
        <rFont val="Times New Roman"/>
        <family val="1"/>
      </rPr>
      <t xml:space="preserve">
Direct New Business</t>
    </r>
  </si>
  <si>
    <r>
      <t>個人人壽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Individual Business (Classes A to F)</t>
    </r>
  </si>
  <si>
    <t>AIA International</t>
  </si>
  <si>
    <t>友邦（國際）</t>
  </si>
  <si>
    <t>友邦保險有限公司</t>
  </si>
  <si>
    <t>AIA (HK)</t>
  </si>
  <si>
    <r>
      <t>友邦</t>
    </r>
    <r>
      <rPr>
        <b/>
        <sz val="8"/>
        <color indexed="8"/>
        <rFont val="Times New Roman"/>
        <family val="1"/>
      </rPr>
      <t>(</t>
    </r>
    <r>
      <rPr>
        <b/>
        <sz val="8"/>
        <color indexed="8"/>
        <rFont val="細明體"/>
        <family val="3"/>
      </rPr>
      <t>香港</t>
    </r>
    <r>
      <rPr>
        <b/>
        <sz val="8"/>
        <color indexed="8"/>
        <rFont val="Times New Roman"/>
        <family val="1"/>
      </rPr>
      <t>)</t>
    </r>
  </si>
  <si>
    <t>AIA International Limited</t>
  </si>
  <si>
    <t>友邦保險(國際)有限公司</t>
  </si>
  <si>
    <t>AIA International</t>
  </si>
  <si>
    <r>
      <t>友邦</t>
    </r>
    <r>
      <rPr>
        <b/>
        <sz val="8"/>
        <color indexed="8"/>
        <rFont val="Times New Roman"/>
        <family val="1"/>
      </rPr>
      <t>(</t>
    </r>
    <r>
      <rPr>
        <b/>
        <sz val="8"/>
        <color indexed="8"/>
        <rFont val="細明體"/>
        <family val="3"/>
      </rPr>
      <t>國際</t>
    </r>
    <r>
      <rPr>
        <b/>
        <sz val="8"/>
        <color indexed="8"/>
        <rFont val="Times New Roman"/>
        <family val="1"/>
      </rPr>
      <t>)</t>
    </r>
  </si>
  <si>
    <r>
      <t>A</t>
    </r>
    <r>
      <rPr>
        <b/>
        <sz val="8"/>
        <color indexed="8"/>
        <rFont val="Times New Roman"/>
        <family val="1"/>
      </rPr>
      <t>merican Family Life Assurance Company of Columbus</t>
    </r>
  </si>
  <si>
    <t>Hannover Rück SE</t>
  </si>
  <si>
    <r>
      <t>年度化保費總額</t>
    </r>
    <r>
      <rPr>
        <sz val="8"/>
        <rFont val="Times New Roman"/>
        <family val="1"/>
      </rPr>
      <t xml:space="preserve"> </t>
    </r>
    <r>
      <rPr>
        <sz val="8"/>
        <rFont val="新細明體"/>
        <family val="1"/>
      </rPr>
      <t xml:space="preserve">:
</t>
    </r>
    <r>
      <rPr>
        <sz val="8"/>
        <rFont val="Times New Roman"/>
        <family val="1"/>
      </rPr>
      <t>(b) + (c) + (d) + (e)
Total of Annualized Premiums : (b) + (c) + (d) + (e)</t>
    </r>
  </si>
  <si>
    <r>
      <t xml:space="preserve">(a) </t>
    </r>
    <r>
      <rPr>
        <sz val="8"/>
        <rFont val="新細明體"/>
        <family val="1"/>
      </rPr>
      <t>代理</t>
    </r>
    <r>
      <rPr>
        <sz val="8"/>
        <rFont val="Times New Roman"/>
        <family val="1"/>
      </rPr>
      <t xml:space="preserve"> (</t>
    </r>
    <r>
      <rPr>
        <sz val="8"/>
        <rFont val="新細明體"/>
        <family val="1"/>
      </rPr>
      <t>不包括銀行</t>
    </r>
    <r>
      <rPr>
        <sz val="8"/>
        <rFont val="Times New Roman"/>
        <family val="1"/>
      </rPr>
      <t>)
(a) Agents (excluding Banks)</t>
    </r>
  </si>
  <si>
    <r>
      <t xml:space="preserve">「直接」包括直接郵寄、電話銷售及互聯網銷售。
</t>
    </r>
    <r>
      <rPr>
        <sz val="8"/>
        <rFont val="Times New Roman"/>
        <family val="1"/>
      </rPr>
      <t>"Direct" should include direct mail, telesales and internet sales.</t>
    </r>
  </si>
  <si>
    <r>
      <t xml:space="preserve">註:
</t>
    </r>
    <r>
      <rPr>
        <i/>
        <sz val="10"/>
        <rFont val="Times New Roman"/>
        <family val="1"/>
      </rPr>
      <t>Note:</t>
    </r>
  </si>
  <si>
    <r>
      <t xml:space="preserve">「直接」包括直接郵寄、電話銷售及互聯網銷售。
</t>
    </r>
    <r>
      <rPr>
        <sz val="10"/>
        <rFont val="Times New Roman"/>
        <family val="1"/>
      </rPr>
      <t>"Direct" should include direct mail, telesales and internet sales.</t>
    </r>
  </si>
  <si>
    <r>
      <t xml:space="preserve">(a)  </t>
    </r>
    <r>
      <rPr>
        <b/>
        <sz val="12"/>
        <rFont val="新細明體"/>
        <family val="1"/>
      </rPr>
      <t>以港元發出的保單</t>
    </r>
    <r>
      <rPr>
        <b/>
        <sz val="12"/>
        <rFont val="Times New Roman"/>
        <family val="1"/>
      </rPr>
      <t xml:space="preserve">
(a)  Policy Issued in HKD</t>
    </r>
  </si>
  <si>
    <r>
      <t xml:space="preserve">(b)  </t>
    </r>
    <r>
      <rPr>
        <b/>
        <sz val="12"/>
        <rFont val="新細明體"/>
        <family val="1"/>
      </rPr>
      <t>以人民幣發出的保單</t>
    </r>
    <r>
      <rPr>
        <b/>
        <sz val="12"/>
        <rFont val="細明體"/>
        <family val="3"/>
      </rPr>
      <t xml:space="preserve">
</t>
    </r>
    <r>
      <rPr>
        <b/>
        <sz val="12"/>
        <rFont val="Times New Roman"/>
        <family val="1"/>
      </rPr>
      <t>(b)  Policy Issued in RMB</t>
    </r>
  </si>
  <si>
    <r>
      <t xml:space="preserve">(c)  </t>
    </r>
    <r>
      <rPr>
        <b/>
        <sz val="12"/>
        <rFont val="新細明體"/>
        <family val="1"/>
      </rPr>
      <t>以美元發出的保單</t>
    </r>
    <r>
      <rPr>
        <b/>
        <sz val="12"/>
        <rFont val="Times New Roman"/>
        <family val="1"/>
      </rPr>
      <t xml:space="preserve">
(c)  Policy Issued in USD</t>
    </r>
  </si>
  <si>
    <r>
      <t xml:space="preserve">(d)  </t>
    </r>
    <r>
      <rPr>
        <b/>
        <sz val="12"/>
        <rFont val="新細明體"/>
        <family val="1"/>
      </rPr>
      <t>以其他貨幣發出的保單</t>
    </r>
    <r>
      <rPr>
        <b/>
        <sz val="12"/>
        <rFont val="細明體"/>
        <family val="3"/>
      </rPr>
      <t xml:space="preserve">
</t>
    </r>
    <r>
      <rPr>
        <b/>
        <sz val="12"/>
        <rFont val="Times New Roman"/>
        <family val="1"/>
      </rPr>
      <t>(d)  Policy Issued in Other Currencies</t>
    </r>
  </si>
  <si>
    <r>
      <t>保費年期</t>
    </r>
    <r>
      <rPr>
        <b/>
        <sz val="12"/>
        <rFont val="Times New Roman"/>
        <family val="1"/>
      </rPr>
      <t xml:space="preserve">
Premium Term</t>
    </r>
  </si>
  <si>
    <t>(&lt;5 years)</t>
  </si>
  <si>
    <r>
      <t xml:space="preserve">(b)  </t>
    </r>
    <r>
      <rPr>
        <b/>
        <sz val="12"/>
        <rFont val="新細明體"/>
        <family val="1"/>
      </rPr>
      <t xml:space="preserve">年度化保費
</t>
    </r>
    <r>
      <rPr>
        <b/>
        <sz val="12"/>
        <rFont val="Times New Roman"/>
        <family val="1"/>
      </rPr>
      <t>(&lt;5</t>
    </r>
    <r>
      <rPr>
        <b/>
        <sz val="12"/>
        <rFont val="新細明體"/>
        <family val="1"/>
      </rPr>
      <t xml:space="preserve"> 年</t>
    </r>
    <r>
      <rPr>
        <b/>
        <sz val="12"/>
        <rFont val="Times New Roman"/>
        <family val="1"/>
      </rPr>
      <t>)</t>
    </r>
  </si>
  <si>
    <t>(b)  Annualized</t>
  </si>
  <si>
    <t>(a) Single</t>
  </si>
  <si>
    <r>
      <t xml:space="preserve">(a)  </t>
    </r>
    <r>
      <rPr>
        <b/>
        <sz val="12"/>
        <rFont val="新細明體"/>
        <family val="1"/>
      </rPr>
      <t>整付保費收入</t>
    </r>
    <r>
      <rPr>
        <b/>
        <sz val="12"/>
        <rFont val="Times New Roman"/>
        <family val="1"/>
      </rPr>
      <t xml:space="preserve">
</t>
    </r>
  </si>
  <si>
    <t>(5 &lt;10 years)</t>
  </si>
  <si>
    <t>(10 &lt;25 years)</t>
  </si>
  <si>
    <t>(25+ years)</t>
  </si>
  <si>
    <t>(c)  Annualized</t>
  </si>
  <si>
    <t>(d)  Annualized</t>
  </si>
  <si>
    <t>(e)  Annualized</t>
  </si>
  <si>
    <r>
      <t xml:space="preserve">(c)  </t>
    </r>
    <r>
      <rPr>
        <b/>
        <sz val="12"/>
        <rFont val="新細明體"/>
        <family val="1"/>
      </rPr>
      <t xml:space="preserve">年度化保費
</t>
    </r>
    <r>
      <rPr>
        <b/>
        <sz val="12"/>
        <rFont val="Times New Roman"/>
        <family val="1"/>
      </rPr>
      <t>(5 &lt;10</t>
    </r>
    <r>
      <rPr>
        <b/>
        <sz val="12"/>
        <rFont val="新細明體"/>
        <family val="1"/>
      </rPr>
      <t xml:space="preserve"> 年</t>
    </r>
    <r>
      <rPr>
        <b/>
        <sz val="12"/>
        <rFont val="Times New Roman"/>
        <family val="1"/>
      </rPr>
      <t>)</t>
    </r>
  </si>
  <si>
    <r>
      <t xml:space="preserve">(d)  </t>
    </r>
    <r>
      <rPr>
        <b/>
        <sz val="12"/>
        <rFont val="新細明體"/>
        <family val="1"/>
      </rPr>
      <t xml:space="preserve">年度化保費
</t>
    </r>
    <r>
      <rPr>
        <b/>
        <sz val="12"/>
        <rFont val="Times New Roman"/>
        <family val="1"/>
      </rPr>
      <t>(10 &lt;25</t>
    </r>
    <r>
      <rPr>
        <b/>
        <sz val="12"/>
        <rFont val="新細明體"/>
        <family val="1"/>
      </rPr>
      <t xml:space="preserve"> 年</t>
    </r>
    <r>
      <rPr>
        <b/>
        <sz val="12"/>
        <rFont val="Times New Roman"/>
        <family val="1"/>
      </rPr>
      <t>)</t>
    </r>
  </si>
  <si>
    <r>
      <t xml:space="preserve">(e)  </t>
    </r>
    <r>
      <rPr>
        <b/>
        <sz val="12"/>
        <rFont val="新細明體"/>
        <family val="1"/>
      </rPr>
      <t xml:space="preserve">年度化保費
</t>
    </r>
    <r>
      <rPr>
        <b/>
        <sz val="12"/>
        <rFont val="Times New Roman"/>
        <family val="1"/>
      </rPr>
      <t>(25+</t>
    </r>
    <r>
      <rPr>
        <b/>
        <sz val="12"/>
        <rFont val="新細明體"/>
        <family val="1"/>
      </rPr>
      <t xml:space="preserve"> 年</t>
    </r>
    <r>
      <rPr>
        <b/>
        <sz val="12"/>
        <rFont val="Times New Roman"/>
        <family val="1"/>
      </rPr>
      <t>)</t>
    </r>
  </si>
  <si>
    <t>(f) Total of Annualized</t>
  </si>
  <si>
    <t>(b) + (c) + (d) + (e)</t>
  </si>
  <si>
    <r>
      <t xml:space="preserve">(e)  </t>
    </r>
    <r>
      <rPr>
        <b/>
        <sz val="12"/>
        <rFont val="新細明體"/>
        <family val="1"/>
      </rPr>
      <t>總額</t>
    </r>
    <r>
      <rPr>
        <b/>
        <sz val="12"/>
        <rFont val="Times New Roman"/>
        <family val="1"/>
      </rPr>
      <t xml:space="preserve"> (a) + (b) + (c) + (d)</t>
    </r>
    <r>
      <rPr>
        <b/>
        <sz val="12"/>
        <rFont val="細明體"/>
        <family val="3"/>
      </rPr>
      <t xml:space="preserve">
</t>
    </r>
    <r>
      <rPr>
        <b/>
        <sz val="12"/>
        <rFont val="Times New Roman"/>
        <family val="1"/>
      </rPr>
      <t>(e)  Total (a) + (b) + (c) + (d)</t>
    </r>
  </si>
  <si>
    <r>
      <t xml:space="preserve">(f) </t>
    </r>
    <r>
      <rPr>
        <b/>
        <sz val="12"/>
        <rFont val="新細明體"/>
        <family val="1"/>
      </rPr>
      <t xml:space="preserve"> 年度化保費總額
</t>
    </r>
    <r>
      <rPr>
        <b/>
        <sz val="12"/>
        <rFont val="Times New Roman"/>
        <family val="1"/>
      </rPr>
      <t>(b) + (c) + (d) + (e)</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</si>
  <si>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</si>
  <si>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</si>
  <si>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</si>
  <si>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</si>
  <si>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</si>
  <si>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</si>
  <si>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</si>
  <si>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</si>
  <si>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銷售渠道</t>
    </r>
    <r>
      <rPr>
        <b/>
        <sz val="12"/>
        <rFont val="Times New Roman"/>
        <family val="1"/>
      </rPr>
      <t xml:space="preserve">
Distribution Channel</t>
    </r>
  </si>
  <si>
    <r>
      <t xml:space="preserve">(a)  </t>
    </r>
    <r>
      <rPr>
        <b/>
        <sz val="12"/>
        <rFont val="新細明體"/>
        <family val="1"/>
      </rPr>
      <t>代理</t>
    </r>
    <r>
      <rPr>
        <b/>
        <sz val="12"/>
        <rFont val="Times New Roman"/>
        <family val="1"/>
      </rPr>
      <t xml:space="preserve"> (</t>
    </r>
    <r>
      <rPr>
        <b/>
        <sz val="12"/>
        <rFont val="新細明體"/>
        <family val="1"/>
      </rPr>
      <t>不包括銀行</t>
    </r>
    <r>
      <rPr>
        <b/>
        <sz val="12"/>
        <rFont val="Times New Roman"/>
        <family val="1"/>
      </rPr>
      <t>)
(a)  Agents (excluding Banks)</t>
    </r>
  </si>
  <si>
    <r>
      <t xml:space="preserve">(b)  </t>
    </r>
    <r>
      <rPr>
        <b/>
        <sz val="12"/>
        <rFont val="新細明體"/>
        <family val="1"/>
      </rPr>
      <t>銀行</t>
    </r>
    <r>
      <rPr>
        <b/>
        <sz val="12"/>
        <rFont val="細明體"/>
        <family val="3"/>
      </rPr>
      <t xml:space="preserve">
</t>
    </r>
    <r>
      <rPr>
        <b/>
        <sz val="12"/>
        <rFont val="Times New Roman"/>
        <family val="1"/>
      </rPr>
      <t>(b)  Banks</t>
    </r>
  </si>
  <si>
    <r>
      <t xml:space="preserve">(c)  </t>
    </r>
    <r>
      <rPr>
        <b/>
        <sz val="12"/>
        <rFont val="新細明體"/>
        <family val="1"/>
      </rPr>
      <t>經紀</t>
    </r>
    <r>
      <rPr>
        <b/>
        <sz val="12"/>
        <rFont val="Times New Roman"/>
        <family val="1"/>
      </rPr>
      <t xml:space="preserve">
(c)  Brokers</t>
    </r>
  </si>
  <si>
    <r>
      <t xml:space="preserve">(d)  </t>
    </r>
    <r>
      <rPr>
        <b/>
        <sz val="12"/>
        <rFont val="新細明體"/>
        <family val="1"/>
      </rPr>
      <t>直接</t>
    </r>
    <r>
      <rPr>
        <b/>
        <sz val="12"/>
        <rFont val="細明體"/>
        <family val="3"/>
      </rPr>
      <t xml:space="preserve">
</t>
    </r>
    <r>
      <rPr>
        <b/>
        <sz val="12"/>
        <rFont val="Times New Roman"/>
        <family val="1"/>
      </rPr>
      <t>(d)  Direct</t>
    </r>
  </si>
  <si>
    <r>
      <t xml:space="preserve">(e)  </t>
    </r>
    <r>
      <rPr>
        <b/>
        <sz val="12"/>
        <rFont val="新細明體"/>
        <family val="1"/>
      </rPr>
      <t>其他</t>
    </r>
    <r>
      <rPr>
        <b/>
        <sz val="12"/>
        <rFont val="細明體"/>
        <family val="3"/>
      </rPr>
      <t xml:space="preserve">
</t>
    </r>
    <r>
      <rPr>
        <b/>
        <sz val="12"/>
        <rFont val="Times New Roman"/>
        <family val="1"/>
      </rPr>
      <t>(e)  Others</t>
    </r>
  </si>
  <si>
    <r>
      <t xml:space="preserve">(f)  </t>
    </r>
    <r>
      <rPr>
        <b/>
        <sz val="12"/>
        <rFont val="新細明體"/>
        <family val="1"/>
      </rPr>
      <t>總額</t>
    </r>
    <r>
      <rPr>
        <b/>
        <sz val="12"/>
        <rFont val="Times New Roman"/>
        <family val="1"/>
      </rPr>
      <t xml:space="preserve"> (a) + (b) + (c) + (d) + (e)</t>
    </r>
    <r>
      <rPr>
        <b/>
        <sz val="12"/>
        <rFont val="細明體"/>
        <family val="3"/>
      </rPr>
      <t xml:space="preserve">
</t>
    </r>
    <r>
      <rPr>
        <b/>
        <sz val="12"/>
        <rFont val="Times New Roman"/>
        <family val="1"/>
      </rPr>
      <t>(f)  Total (a) + (b) + (c) + (d) + (e)</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</si>
  <si>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</si>
  <si>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</si>
  <si>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</si>
  <si>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</si>
  <si>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</si>
  <si>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</si>
  <si>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</si>
  <si>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</si>
  <si>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</si>
  <si>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</si>
  <si>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</si>
  <si>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</si>
  <si>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</si>
  <si>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</si>
  <si>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</si>
  <si>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</si>
  <si>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</si>
  <si>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</si>
  <si>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</si>
  <si>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</si>
  <si>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</si>
  <si>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</si>
  <si>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</si>
  <si>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</si>
  <si>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</si>
  <si>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</si>
  <si>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</si>
  <si>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</si>
  <si>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HKLQ1-1(d)
Form HKLQ1-1(d)</t>
    </r>
  </si>
  <si>
    <r>
      <t>銷售渠道</t>
    </r>
    <r>
      <rPr>
        <sz val="8"/>
        <rFont val="Times New Roman"/>
        <family val="1"/>
      </rPr>
      <t xml:space="preserve">
Distribution Channel</t>
    </r>
  </si>
  <si>
    <r>
      <t xml:space="preserve">(b) </t>
    </r>
    <r>
      <rPr>
        <sz val="8"/>
        <rFont val="新細明體"/>
        <family val="1"/>
      </rPr>
      <t>銀行</t>
    </r>
    <r>
      <rPr>
        <sz val="8"/>
        <rFont val="Times New Roman"/>
        <family val="1"/>
      </rPr>
      <t xml:space="preserve">
(b) Banks</t>
    </r>
  </si>
  <si>
    <r>
      <t xml:space="preserve">(c) </t>
    </r>
    <r>
      <rPr>
        <sz val="8"/>
        <rFont val="新細明體"/>
        <family val="1"/>
      </rPr>
      <t>經紀</t>
    </r>
    <r>
      <rPr>
        <sz val="8"/>
        <rFont val="Times New Roman"/>
        <family val="1"/>
      </rPr>
      <t xml:space="preserve">
(c) Brokers</t>
    </r>
  </si>
  <si>
    <r>
      <t xml:space="preserve">(a) </t>
    </r>
    <r>
      <rPr>
        <sz val="8"/>
        <rFont val="新細明體"/>
        <family val="1"/>
      </rPr>
      <t xml:space="preserve">以港元發出的保單
</t>
    </r>
    <r>
      <rPr>
        <sz val="8"/>
        <rFont val="Times New Roman"/>
        <family val="1"/>
      </rPr>
      <t>(a) Policy issued in HKD</t>
    </r>
  </si>
  <si>
    <r>
      <t xml:space="preserve">(b) </t>
    </r>
    <r>
      <rPr>
        <sz val="8"/>
        <rFont val="新細明體"/>
        <family val="1"/>
      </rPr>
      <t xml:space="preserve">以人民幣發出的保單
</t>
    </r>
    <r>
      <rPr>
        <sz val="8"/>
        <rFont val="Times New Roman"/>
        <family val="1"/>
      </rPr>
      <t>(b) Policy issued in RMB</t>
    </r>
  </si>
  <si>
    <r>
      <t xml:space="preserve">(c) </t>
    </r>
    <r>
      <rPr>
        <sz val="8"/>
        <rFont val="新細明體"/>
        <family val="1"/>
      </rPr>
      <t xml:space="preserve">以美元發出的保單
</t>
    </r>
    <r>
      <rPr>
        <sz val="8"/>
        <rFont val="Times New Roman"/>
        <family val="1"/>
      </rPr>
      <t>(c) Policy issued in USD</t>
    </r>
  </si>
  <si>
    <r>
      <t xml:space="preserve">(d) </t>
    </r>
    <r>
      <rPr>
        <sz val="8"/>
        <rFont val="新細明體"/>
        <family val="1"/>
      </rPr>
      <t xml:space="preserve">以其他貨幣發出的保單
</t>
    </r>
    <r>
      <rPr>
        <sz val="8"/>
        <rFont val="Times New Roman"/>
        <family val="1"/>
      </rPr>
      <t>(d) Policy issued in other currencies</t>
    </r>
  </si>
  <si>
    <r>
      <t xml:space="preserve">(d) </t>
    </r>
    <r>
      <rPr>
        <sz val="8"/>
        <rFont val="新細明體"/>
        <family val="1"/>
      </rPr>
      <t>直接</t>
    </r>
    <r>
      <rPr>
        <sz val="8"/>
        <rFont val="Times New Roman"/>
        <family val="1"/>
      </rPr>
      <t xml:space="preserve">
(d) Direct</t>
    </r>
  </si>
  <si>
    <r>
      <t xml:space="preserve">(e) </t>
    </r>
    <r>
      <rPr>
        <sz val="8"/>
        <rFont val="新細明體"/>
        <family val="1"/>
      </rPr>
      <t>其他</t>
    </r>
    <r>
      <rPr>
        <sz val="8"/>
        <rFont val="Times New Roman"/>
        <family val="1"/>
      </rPr>
      <t xml:space="preserve">
(e) Others</t>
    </r>
  </si>
  <si>
    <r>
      <t xml:space="preserve">總額 : </t>
    </r>
    <r>
      <rPr>
        <sz val="8"/>
        <rFont val="Times New Roman"/>
        <family val="1"/>
      </rPr>
      <t>(a) + (b) + (c) + (d) + (e)</t>
    </r>
    <r>
      <rPr>
        <sz val="8"/>
        <rFont val="新細明體"/>
        <family val="1"/>
      </rPr>
      <t xml:space="preserve">
</t>
    </r>
    <r>
      <rPr>
        <sz val="8"/>
        <rFont val="Times New Roman"/>
        <family val="1"/>
      </rPr>
      <t>Total : (a) + (b) + (c) + (d) + (e)</t>
    </r>
  </si>
  <si>
    <r>
      <t>註</t>
    </r>
    <r>
      <rPr>
        <i/>
        <sz val="8"/>
        <rFont val="Times New Roman"/>
        <family val="1"/>
      </rPr>
      <t>:</t>
    </r>
    <r>
      <rPr>
        <i/>
        <u val="single"/>
        <sz val="8"/>
        <rFont val="Times New Roman"/>
        <family val="1"/>
      </rPr>
      <t xml:space="preserve">
</t>
    </r>
    <r>
      <rPr>
        <i/>
        <sz val="8"/>
        <rFont val="Times New Roman"/>
        <family val="1"/>
      </rPr>
      <t>Note:</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</si>
  <si>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</si>
  <si>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參照香港保險業聯會於二零一零年二月一日實施的壽險轉保守則內的修訂程序。</t>
    </r>
    <r>
      <rPr>
        <sz val="8"/>
        <rFont val="Times New Roman"/>
        <family val="1"/>
      </rPr>
      <t xml:space="preserve">
This has reference to the revised procedure on policy replacement implemented on 1 February 2010 by the Hong Kong Federation of Insurers under the Code of Practice for Life Insurance Replacement.</t>
    </r>
  </si>
  <si>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</si>
  <si>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</si>
  <si>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t>安達人壽</t>
  </si>
  <si>
    <t>信諾環球人壽保險有限公司</t>
  </si>
  <si>
    <t>Annualized</t>
  </si>
  <si>
    <t>Policies</t>
  </si>
  <si>
    <t>Lives</t>
  </si>
  <si>
    <t>Premiums</t>
  </si>
  <si>
    <t>Name of Insurer</t>
  </si>
  <si>
    <t/>
  </si>
  <si>
    <t>Revenue</t>
  </si>
  <si>
    <t>Premiums</t>
  </si>
  <si>
    <t>American Family Life</t>
  </si>
  <si>
    <t>AIA (HK)</t>
  </si>
  <si>
    <t>Asia Insurance</t>
  </si>
  <si>
    <t>AXA China (Bermuda)</t>
  </si>
  <si>
    <t>AXA China (HK)</t>
  </si>
  <si>
    <t>AXA Life</t>
  </si>
  <si>
    <t>Blue Cross</t>
  </si>
  <si>
    <t>China Life</t>
  </si>
  <si>
    <t>Hannover Re</t>
  </si>
  <si>
    <t>Hong Kong Life</t>
  </si>
  <si>
    <t>HSBC Insurance</t>
  </si>
  <si>
    <t>HSBC Life</t>
  </si>
  <si>
    <t>Liberty Int'l</t>
  </si>
  <si>
    <t>Manulife (Int'l)</t>
  </si>
  <si>
    <t>Massachusetts Mutual</t>
  </si>
  <si>
    <t>Old Mutual Life</t>
  </si>
  <si>
    <t>Pacific Life</t>
  </si>
  <si>
    <t>Principal</t>
  </si>
  <si>
    <t>RGA Re</t>
  </si>
  <si>
    <t>Swiss Re</t>
  </si>
  <si>
    <t>Sincere Life</t>
  </si>
  <si>
    <t>Revenue Premiums</t>
  </si>
  <si>
    <t>Name of Insurer</t>
  </si>
  <si>
    <t>Abbreviated Name</t>
  </si>
  <si>
    <t>簡稱</t>
  </si>
  <si>
    <t>Type of Business</t>
  </si>
  <si>
    <t>獲授權</t>
  </si>
  <si>
    <t>Authorized</t>
  </si>
  <si>
    <t>業務類型</t>
  </si>
  <si>
    <t>Long Term</t>
  </si>
  <si>
    <t>長期</t>
  </si>
  <si>
    <t>Composite</t>
  </si>
  <si>
    <t>綜合</t>
  </si>
  <si>
    <t>Asia Insurance Company, Limited</t>
  </si>
  <si>
    <t>亞洲保險</t>
  </si>
  <si>
    <t>AXA China Region Insurance Company (Bermuda) Limited</t>
  </si>
  <si>
    <t>AXA China Region Insurance Company Limited</t>
  </si>
  <si>
    <t>AXA Life Insurance Company Limited</t>
  </si>
  <si>
    <t>藍十字</t>
  </si>
  <si>
    <t>中銀集團人壽保險有限公司</t>
  </si>
  <si>
    <t xml:space="preserve">Composite </t>
  </si>
  <si>
    <t>Hong Kong Life Insurance Limited</t>
  </si>
  <si>
    <t>香港人壽</t>
  </si>
  <si>
    <t>HSBC Insurance (Asia) Limited</t>
  </si>
  <si>
    <t>滙豐保險</t>
  </si>
  <si>
    <t>HSBC Life (International) Limited</t>
  </si>
  <si>
    <t>滙豐人壽</t>
  </si>
  <si>
    <t>利寶國際保險有限公司</t>
  </si>
  <si>
    <t>利寶國際</t>
  </si>
  <si>
    <t>Massachusetts Mutual Life Insurance Company</t>
  </si>
  <si>
    <t>Münchener Rückversicherungs - Gesellschaft 
     (Munich Reinsurance Company)</t>
  </si>
  <si>
    <r>
      <t>Mu</t>
    </r>
    <r>
      <rPr>
        <b/>
        <sz val="8"/>
        <rFont val="Times New Roman"/>
        <family val="1"/>
      </rPr>
      <t>n</t>
    </r>
    <r>
      <rPr>
        <b/>
        <sz val="8"/>
        <color indexed="8"/>
        <rFont val="Times New Roman"/>
        <family val="1"/>
      </rPr>
      <t>ich Re</t>
    </r>
  </si>
  <si>
    <t>太平洋人壽保險有限公司</t>
  </si>
  <si>
    <t>太平洋人壽</t>
  </si>
  <si>
    <t>Principal Insurance Company (Hong Kong) Limited</t>
  </si>
  <si>
    <t>美國信安保險有限公司</t>
  </si>
  <si>
    <t>美國信安</t>
  </si>
  <si>
    <r>
      <t>R</t>
    </r>
    <r>
      <rPr>
        <b/>
        <sz val="8"/>
        <color indexed="8"/>
        <rFont val="Times New Roman"/>
        <family val="1"/>
      </rPr>
      <t>GA Reinsurance Company</t>
    </r>
  </si>
  <si>
    <t>瑞士再保險</t>
  </si>
  <si>
    <t>Sincere Life Assurance Company Limited - The</t>
  </si>
  <si>
    <t>先施人壽</t>
  </si>
  <si>
    <t>Zurich Life</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</si>
  <si>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</si>
  <si>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</si>
  <si>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</si>
  <si>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</si>
  <si>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</si>
  <si>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</si>
  <si>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</si>
  <si>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</si>
  <si>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</si>
  <si>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</si>
  <si>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</si>
  <si>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</si>
  <si>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</si>
  <si>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</si>
  <si>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</si>
  <si>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</si>
  <si>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</si>
  <si>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</si>
  <si>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</si>
  <si>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</si>
  <si>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</si>
  <si>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</si>
  <si>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</si>
  <si>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</si>
  <si>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t>市場總額</t>
  </si>
  <si>
    <r>
      <t xml:space="preserve">(3) </t>
    </r>
    <r>
      <rPr>
        <b/>
        <sz val="12"/>
        <rFont val="新細明體"/>
        <family val="1"/>
      </rPr>
      <t>其他</t>
    </r>
    <r>
      <rPr>
        <b/>
        <sz val="12"/>
        <rFont val="Times New Roman"/>
        <family val="1"/>
      </rPr>
      <t xml:space="preserve"> (</t>
    </r>
    <r>
      <rPr>
        <b/>
        <sz val="12"/>
        <rFont val="新細明體"/>
        <family val="1"/>
      </rPr>
      <t>類別</t>
    </r>
    <r>
      <rPr>
        <b/>
        <sz val="12"/>
        <rFont val="Times New Roman"/>
        <family val="1"/>
      </rPr>
      <t xml:space="preserve"> B, D, E &amp; F)
(3) Others (Classes B, D, E &amp; F)</t>
    </r>
  </si>
  <si>
    <r>
      <t xml:space="preserve">(4) </t>
    </r>
    <r>
      <rPr>
        <b/>
        <sz val="12"/>
        <rFont val="新細明體"/>
        <family val="1"/>
      </rPr>
      <t>總額</t>
    </r>
    <r>
      <rPr>
        <b/>
        <sz val="12"/>
        <rFont val="Times New Roman"/>
        <family val="1"/>
      </rPr>
      <t xml:space="preserve"> (1)(a) + (2)(a) + (3)
(4) Total (1)(a) + (2)(a) + (3)</t>
    </r>
  </si>
  <si>
    <r>
      <t xml:space="preserve">(a)  </t>
    </r>
    <r>
      <rPr>
        <b/>
        <sz val="12"/>
        <rFont val="新細明體"/>
        <family val="1"/>
      </rPr>
      <t>人壽及年金</t>
    </r>
    <r>
      <rPr>
        <b/>
        <sz val="12"/>
        <rFont val="Times New Roman"/>
        <family val="1"/>
      </rPr>
      <t xml:space="preserve">
(a)  Life &amp; Annuity
(</t>
    </r>
    <r>
      <rPr>
        <b/>
        <sz val="12"/>
        <rFont val="新細明體"/>
        <family val="1"/>
      </rPr>
      <t>所有保障</t>
    </r>
    <r>
      <rPr>
        <b/>
        <sz val="12"/>
        <rFont val="Times New Roman"/>
        <family val="1"/>
      </rPr>
      <t>)
(All Coverages)</t>
    </r>
  </si>
  <si>
    <r>
      <t xml:space="preserve">(b)  </t>
    </r>
    <r>
      <rPr>
        <b/>
        <sz val="12"/>
        <rFont val="新細明體"/>
        <family val="1"/>
      </rPr>
      <t>意外及疾病</t>
    </r>
    <r>
      <rPr>
        <b/>
        <sz val="12"/>
        <rFont val="Times New Roman"/>
        <family val="1"/>
      </rPr>
      <t xml:space="preserve">
(b)  Accident &amp; Sickness</t>
    </r>
  </si>
  <si>
    <r>
      <t>(</t>
    </r>
    <r>
      <rPr>
        <b/>
        <sz val="12"/>
        <rFont val="新細明體"/>
        <family val="1"/>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</si>
  <si>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</si>
  <si>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1"/>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</si>
  <si>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</si>
  <si>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</si>
  <si>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</si>
  <si>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</si>
  <si>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</si>
  <si>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</si>
  <si>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</si>
  <si>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</si>
  <si>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</si>
  <si>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</si>
  <si>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</si>
  <si>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</si>
  <si>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</si>
  <si>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</si>
  <si>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</si>
  <si>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</si>
  <si>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</si>
  <si>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</si>
  <si>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</si>
  <si>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</si>
  <si>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</si>
  <si>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</si>
  <si>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</si>
  <si>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</si>
  <si>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</si>
  <si>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</si>
  <si>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</si>
  <si>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</si>
  <si>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</si>
  <si>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</si>
  <si>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</si>
  <si>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</si>
  <si>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</si>
  <si>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</si>
  <si>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</si>
  <si>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</si>
  <si>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</si>
  <si>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</si>
  <si>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</si>
  <si>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</si>
  <si>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</si>
  <si>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</si>
  <si>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</si>
  <si>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</si>
  <si>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</si>
  <si>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</si>
  <si>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</si>
  <si>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</si>
  <si>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</si>
  <si>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</si>
  <si>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1"/>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</si>
  <si>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</si>
  <si>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</si>
  <si>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</si>
  <si>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</si>
  <si>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</si>
  <si>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</si>
  <si>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</si>
  <si>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</si>
  <si>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</si>
  <si>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</si>
  <si>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</si>
  <si>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t>Long Term</t>
  </si>
  <si>
    <t>Zurich International</t>
  </si>
  <si>
    <t>先施人壽保險有限公司</t>
  </si>
  <si>
    <t>Friends Provident Int'l</t>
  </si>
  <si>
    <t>Desjardins Financial Security</t>
  </si>
  <si>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</si>
  <si>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</si>
  <si>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</si>
  <si>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</si>
  <si>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</si>
  <si>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</si>
  <si>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</si>
  <si>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</si>
  <si>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</si>
  <si>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</si>
  <si>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</si>
  <si>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</si>
  <si>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</si>
  <si>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</si>
  <si>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</si>
  <si>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</si>
  <si>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</si>
  <si>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</si>
  <si>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</si>
  <si>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</si>
  <si>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</si>
  <si>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</si>
  <si>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</si>
  <si>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</si>
  <si>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</si>
  <si>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</si>
  <si>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</si>
  <si>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</si>
  <si>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</si>
  <si>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</si>
  <si>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</si>
  <si>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</si>
  <si>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</si>
  <si>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</si>
  <si>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</si>
  <si>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</si>
  <si>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</si>
  <si>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</si>
  <si>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</si>
  <si>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</si>
  <si>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</si>
  <si>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</si>
  <si>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</si>
  <si>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</si>
  <si>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</si>
  <si>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</si>
  <si>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</si>
  <si>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</si>
  <si>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</si>
  <si>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</si>
  <si>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</si>
  <si>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</si>
  <si>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</si>
  <si>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</si>
  <si>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</si>
  <si>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</si>
  <si>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</si>
  <si>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</si>
  <si>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</si>
  <si>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</si>
  <si>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</si>
  <si>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</si>
  <si>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</si>
  <si>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</si>
  <si>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</si>
  <si>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</si>
  <si>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</si>
  <si>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</si>
  <si>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</si>
  <si>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</si>
  <si>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</si>
  <si>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</si>
  <si>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</si>
  <si>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</si>
  <si>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</si>
  <si>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</si>
  <si>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</si>
  <si>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</si>
  <si>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</si>
  <si>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</si>
  <si>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</si>
  <si>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</si>
  <si>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</si>
  <si>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</si>
  <si>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</si>
  <si>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</si>
  <si>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</si>
  <si>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</si>
  <si>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</si>
  <si>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</si>
  <si>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</si>
  <si>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</si>
  <si>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</si>
  <si>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</si>
  <si>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</si>
  <si>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</si>
  <si>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</si>
  <si>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</si>
  <si>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</si>
  <si>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</si>
  <si>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</si>
  <si>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</si>
  <si>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</si>
  <si>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</si>
  <si>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</si>
  <si>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</si>
  <si>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</si>
  <si>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</si>
  <si>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</si>
  <si>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</si>
  <si>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</si>
  <si>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</si>
  <si>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</si>
  <si>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</si>
  <si>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</si>
  <si>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</si>
  <si>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</si>
  <si>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</si>
  <si>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</si>
  <si>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</si>
  <si>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</si>
  <si>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</si>
  <si>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</si>
  <si>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</si>
  <si>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</si>
  <si>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</si>
  <si>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</si>
  <si>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</si>
  <si>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</si>
  <si>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</si>
  <si>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</si>
  <si>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</si>
  <si>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</si>
  <si>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</si>
  <si>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</si>
  <si>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</si>
  <si>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</si>
  <si>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</si>
  <si>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</si>
  <si>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</si>
  <si>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</si>
  <si>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</si>
  <si>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</si>
  <si>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</si>
  <si>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</si>
  <si>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</si>
  <si>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</si>
  <si>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</si>
  <si>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</si>
  <si>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</si>
  <si>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</si>
  <si>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</si>
  <si>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</si>
  <si>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</si>
  <si>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</si>
  <si>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</si>
  <si>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</si>
  <si>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</si>
  <si>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</si>
  <si>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</si>
  <si>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</si>
  <si>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</si>
  <si>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</si>
  <si>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</si>
  <si>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</si>
  <si>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</si>
  <si>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</si>
  <si>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</si>
  <si>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</si>
  <si>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</si>
  <si>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</si>
  <si>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</si>
  <si>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t>英國友誠國際有限公司</t>
  </si>
  <si>
    <t>英國友誠國際</t>
  </si>
  <si>
    <t>Zurich Assurance</t>
  </si>
  <si>
    <t>本統計數字所涵蓋的保險公司名單</t>
  </si>
  <si>
    <t>List of Insurers Covered in these Statistics</t>
  </si>
  <si>
    <r>
      <t>M</t>
    </r>
    <r>
      <rPr>
        <b/>
        <sz val="8"/>
        <color indexed="8"/>
        <rFont val="Times New Roman"/>
        <family val="1"/>
      </rPr>
      <t>anulife (International) Limited</t>
    </r>
  </si>
  <si>
    <t>BOC Group Life Assurance Company Limited</t>
  </si>
  <si>
    <t>Long Term</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</si>
  <si>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</si>
  <si>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t>Phoenix Life Limited</t>
  </si>
  <si>
    <t>PLL</t>
  </si>
  <si>
    <t xml:space="preserve"> </t>
  </si>
  <si>
    <t>Sun Life Hong Kong Limited</t>
  </si>
  <si>
    <t>Sun Life Hong Kong</t>
  </si>
  <si>
    <t>香港永明金融</t>
  </si>
  <si>
    <t>Transamerica Life (Bermuda)</t>
  </si>
  <si>
    <t>信諾環球人壽</t>
  </si>
  <si>
    <t>CIGNA Worldwide Life</t>
  </si>
  <si>
    <t>CIGNA Worldwide Life Insurance Company Limited</t>
  </si>
  <si>
    <t>中國人壽</t>
  </si>
  <si>
    <t>香港永明金融有限公司</t>
  </si>
  <si>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</si>
  <si>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</si>
  <si>
    <t>富通保險</t>
  </si>
  <si>
    <t>AXA Wealth Mgt (HK)</t>
  </si>
  <si>
    <r>
      <t>安盛財富管理</t>
    </r>
    <r>
      <rPr>
        <b/>
        <sz val="8"/>
        <color indexed="8"/>
        <rFont val="Times New Roman"/>
        <family val="1"/>
      </rPr>
      <t>(</t>
    </r>
    <r>
      <rPr>
        <b/>
        <sz val="8"/>
        <color indexed="8"/>
        <rFont val="細明體"/>
        <family val="3"/>
      </rPr>
      <t>香港</t>
    </r>
    <r>
      <rPr>
        <b/>
        <sz val="8"/>
        <color indexed="8"/>
        <rFont val="Times New Roman"/>
        <family val="1"/>
      </rPr>
      <t>)</t>
    </r>
  </si>
  <si>
    <r>
      <t xml:space="preserve">(1) </t>
    </r>
    <r>
      <rPr>
        <b/>
        <sz val="12"/>
        <rFont val="新細明體"/>
        <family val="1"/>
      </rPr>
      <t>非投資相連</t>
    </r>
    <r>
      <rPr>
        <b/>
        <sz val="12"/>
        <rFont val="Times New Roman"/>
        <family val="1"/>
      </rPr>
      <t xml:space="preserve"> (</t>
    </r>
    <r>
      <rPr>
        <b/>
        <sz val="12"/>
        <rFont val="新細明體"/>
        <family val="1"/>
      </rPr>
      <t>類別</t>
    </r>
    <r>
      <rPr>
        <b/>
        <sz val="12"/>
        <rFont val="Times New Roman"/>
        <family val="1"/>
      </rPr>
      <t xml:space="preserve"> A)
(1) Non-linked (Class A)</t>
    </r>
  </si>
  <si>
    <r>
      <t xml:space="preserve">(2) </t>
    </r>
    <r>
      <rPr>
        <b/>
        <sz val="12"/>
        <rFont val="新細明體"/>
        <family val="1"/>
      </rPr>
      <t>投資相連</t>
    </r>
    <r>
      <rPr>
        <b/>
        <sz val="12"/>
        <rFont val="Times New Roman"/>
        <family val="1"/>
      </rPr>
      <t xml:space="preserve"> (</t>
    </r>
    <r>
      <rPr>
        <b/>
        <sz val="12"/>
        <rFont val="新細明體"/>
        <family val="1"/>
      </rPr>
      <t>類別</t>
    </r>
    <r>
      <rPr>
        <b/>
        <sz val="12"/>
        <rFont val="Times New Roman"/>
        <family val="1"/>
      </rPr>
      <t xml:space="preserve"> C)
(2) Linked (Class C)</t>
    </r>
  </si>
  <si>
    <t>Market Total</t>
  </si>
  <si>
    <r>
      <t>有效直接業務</t>
    </r>
    <r>
      <rPr>
        <b/>
        <sz val="12"/>
        <rFont val="Times New Roman"/>
        <family val="1"/>
      </rPr>
      <t xml:space="preserve">
Direct Inforce Business</t>
    </r>
  </si>
  <si>
    <r>
      <t xml:space="preserve">(1) </t>
    </r>
    <r>
      <rPr>
        <b/>
        <sz val="12"/>
        <rFont val="新細明體"/>
        <family val="1"/>
      </rPr>
      <t>非投資相連個人業務</t>
    </r>
    <r>
      <rPr>
        <b/>
        <sz val="12"/>
        <rFont val="Times New Roman"/>
        <family val="1"/>
      </rPr>
      <t xml:space="preserve"> (</t>
    </r>
    <r>
      <rPr>
        <b/>
        <sz val="12"/>
        <rFont val="新細明體"/>
        <family val="1"/>
      </rPr>
      <t>類別</t>
    </r>
    <r>
      <rPr>
        <b/>
        <sz val="12"/>
        <rFont val="Times New Roman"/>
        <family val="1"/>
      </rPr>
      <t xml:space="preserve"> A)
(1) Non-Linked Individual Business (Class A)</t>
    </r>
  </si>
  <si>
    <r>
      <t xml:space="preserve">(2) </t>
    </r>
    <r>
      <rPr>
        <b/>
        <sz val="12"/>
        <rFont val="新細明體"/>
        <family val="1"/>
      </rPr>
      <t>投資相連個人業務</t>
    </r>
    <r>
      <rPr>
        <b/>
        <sz val="12"/>
        <rFont val="Times New Roman"/>
        <family val="1"/>
      </rPr>
      <t xml:space="preserve"> (</t>
    </r>
    <r>
      <rPr>
        <b/>
        <sz val="12"/>
        <rFont val="新細明體"/>
        <family val="1"/>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</si>
  <si>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</si>
  <si>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</si>
  <si>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</si>
  <si>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</si>
  <si>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</si>
  <si>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</si>
  <si>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</si>
  <si>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</si>
  <si>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</si>
  <si>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1"/>
      </rPr>
      <t>千港元</t>
    </r>
    <r>
      <rPr>
        <b/>
        <sz val="12"/>
        <rFont val="Times New Roman"/>
        <family val="1"/>
      </rPr>
      <t>)
(HK$'000)</t>
    </r>
  </si>
  <si>
    <r>
      <t>有效直接業務</t>
    </r>
    <r>
      <rPr>
        <b/>
        <sz val="12"/>
        <rFont val="Times New Roman"/>
        <family val="1"/>
      </rPr>
      <t xml:space="preserve">
Direct Inforce Business</t>
    </r>
  </si>
  <si>
    <r>
      <t xml:space="preserve">(3) </t>
    </r>
    <r>
      <rPr>
        <b/>
        <sz val="12"/>
        <rFont val="新細明體"/>
        <family val="1"/>
      </rP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</si>
  <si>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</si>
  <si>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</si>
  <si>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</si>
  <si>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</si>
  <si>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</si>
  <si>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</si>
  <si>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</si>
  <si>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</si>
  <si>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</si>
  <si>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1"/>
      </rPr>
      <t>千港元</t>
    </r>
    <r>
      <rPr>
        <b/>
        <sz val="12"/>
        <rFont val="Times New Roman"/>
        <family val="1"/>
      </rPr>
      <t>)
(HK$'000)</t>
    </r>
  </si>
  <si>
    <r>
      <t>非退休計劃團體業務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</si>
  <si>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1"/>
      </rPr>
      <t>類別</t>
    </r>
    <r>
      <rPr>
        <b/>
        <sz val="12"/>
        <rFont val="Times New Roman"/>
        <family val="1"/>
      </rPr>
      <t xml:space="preserve"> G </t>
    </r>
    <r>
      <rPr>
        <b/>
        <sz val="12"/>
        <rFont val="新細明體"/>
        <family val="1"/>
      </rPr>
      <t>及</t>
    </r>
    <r>
      <rPr>
        <b/>
        <sz val="12"/>
        <rFont val="Times New Roman"/>
        <family val="1"/>
      </rPr>
      <t xml:space="preserve"> H)
Retirement Scheme Group Business (Classes G &amp; H)</t>
    </r>
  </si>
  <si>
    <r>
      <t>受保人數</t>
    </r>
    <r>
      <rPr>
        <b/>
        <sz val="12"/>
        <rFont val="Times New Roman"/>
        <family val="1"/>
      </rPr>
      <t xml:space="preserve">
Number of</t>
    </r>
  </si>
  <si>
    <r>
      <t>整付保費收入</t>
    </r>
    <r>
      <rPr>
        <b/>
        <sz val="12"/>
        <rFont val="Times New Roman"/>
        <family val="1"/>
      </rPr>
      <t xml:space="preserve">
Single Revenue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</si>
  <si>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</si>
  <si>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</si>
  <si>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</si>
  <si>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</si>
  <si>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Lives</t>
  </si>
  <si>
    <t>Premiums</t>
  </si>
  <si>
    <t>Revenue</t>
  </si>
  <si>
    <t>Schemes</t>
  </si>
  <si>
    <t>Balance</t>
  </si>
  <si>
    <t>Contributions</t>
  </si>
  <si>
    <t>Premiums</t>
  </si>
  <si>
    <t>Contributions</t>
  </si>
  <si>
    <r>
      <t>(</t>
    </r>
    <r>
      <rPr>
        <b/>
        <sz val="12"/>
        <rFont val="新細明體"/>
        <family val="1"/>
      </rPr>
      <t>千港元</t>
    </r>
    <r>
      <rPr>
        <b/>
        <sz val="12"/>
        <rFont val="Times New Roman"/>
        <family val="1"/>
      </rPr>
      <t>) 
(HK$'000)</t>
    </r>
  </si>
  <si>
    <t>AXA Wealth Management (HK) Limited</t>
  </si>
  <si>
    <r>
      <t>安盛財富管理</t>
    </r>
    <r>
      <rPr>
        <b/>
        <sz val="8"/>
        <color indexed="8"/>
        <rFont val="Times New Roman"/>
        <family val="1"/>
      </rPr>
      <t>(</t>
    </r>
    <r>
      <rPr>
        <b/>
        <sz val="8"/>
        <color indexed="8"/>
        <rFont val="新細明體"/>
        <family val="1"/>
      </rPr>
      <t>香港</t>
    </r>
    <r>
      <rPr>
        <b/>
        <sz val="8"/>
        <color indexed="8"/>
        <rFont val="Times New Roman"/>
        <family val="1"/>
      </rPr>
      <t>)</t>
    </r>
    <r>
      <rPr>
        <b/>
        <sz val="8"/>
        <color indexed="8"/>
        <rFont val="新細明體"/>
        <family val="1"/>
      </rPr>
      <t>有限公司</t>
    </r>
  </si>
  <si>
    <t>恒生保險有限公司</t>
  </si>
  <si>
    <t>恒生保險</t>
  </si>
  <si>
    <t>Hang Seng Insurance</t>
  </si>
  <si>
    <t xml:space="preserve">Blue Cross (Asia-Pacific) Insurance Limited </t>
  </si>
  <si>
    <t>東亞人壽保險有限公司</t>
  </si>
  <si>
    <t>東亞人壽</t>
  </si>
  <si>
    <t>BEA Life</t>
  </si>
  <si>
    <r>
      <t>L</t>
    </r>
    <r>
      <rPr>
        <b/>
        <sz val="8"/>
        <color indexed="8"/>
        <rFont val="Times New Roman"/>
        <family val="1"/>
      </rPr>
      <t>iberty International Insurance Limited</t>
    </r>
  </si>
  <si>
    <t>Assicurazioni Generali Società per Azioni</t>
  </si>
  <si>
    <r>
      <t>P</t>
    </r>
    <r>
      <rPr>
        <b/>
        <sz val="8"/>
        <color indexed="8"/>
        <rFont val="Times New Roman"/>
        <family val="1"/>
      </rPr>
      <t>acific Life Assurance Company, Limited - The</t>
    </r>
  </si>
  <si>
    <r>
      <t>S</t>
    </r>
    <r>
      <rPr>
        <b/>
        <sz val="8"/>
        <color indexed="8"/>
        <rFont val="Times New Roman"/>
        <family val="1"/>
      </rPr>
      <t>chweizerische Rückversicherungs-Gesellschaft AG
     (Swiss Reinsurance Company Ltd)</t>
    </r>
  </si>
  <si>
    <t>AXA Wealth Mgt (HK)</t>
  </si>
  <si>
    <t>BEA Life</t>
  </si>
  <si>
    <t>CIGNA Worldwide Life</t>
  </si>
  <si>
    <t>Desjardins Financial Security</t>
  </si>
  <si>
    <t>Friends Provident Int'l</t>
  </si>
  <si>
    <t>Hang Seng Insurance</t>
  </si>
  <si>
    <t>Munich Re</t>
  </si>
  <si>
    <t>PLL</t>
  </si>
  <si>
    <t>Sun Life Hong Kong</t>
  </si>
  <si>
    <t>TPRe</t>
  </si>
  <si>
    <t>Transamerica Life (Bermuda)</t>
  </si>
  <si>
    <t>Zurich Assurance</t>
  </si>
  <si>
    <t>Zurich International</t>
  </si>
  <si>
    <t>Transamerica Life (Bermuda) Ltd.</t>
  </si>
  <si>
    <t>TPRe</t>
  </si>
  <si>
    <t>太平再保險</t>
  </si>
  <si>
    <t>太平再保險有限公司</t>
  </si>
  <si>
    <t>安盛財富管理(香港)</t>
  </si>
  <si>
    <t>中國人壽</t>
  </si>
  <si>
    <t>信諾環球人壽</t>
  </si>
  <si>
    <t>富通保險</t>
  </si>
  <si>
    <r>
      <t>F</t>
    </r>
    <r>
      <rPr>
        <b/>
        <sz val="8"/>
        <color indexed="8"/>
        <rFont val="Times New Roman"/>
        <family val="1"/>
      </rPr>
      <t>riends Provident International Limited</t>
    </r>
  </si>
  <si>
    <t>GenRe</t>
  </si>
  <si>
    <t>太平再保險</t>
  </si>
  <si>
    <t>通用再保</t>
  </si>
  <si>
    <r>
      <t>H</t>
    </r>
    <r>
      <rPr>
        <b/>
        <sz val="8"/>
        <rFont val="Times New Roman"/>
        <family val="1"/>
      </rPr>
      <t>ang Seng Insurance Company Limited</t>
    </r>
    <r>
      <rPr>
        <b/>
        <sz val="12"/>
        <rFont val="Times New Roman"/>
        <family val="1"/>
      </rPr>
      <t xml:space="preserve"> </t>
    </r>
  </si>
  <si>
    <r>
      <t>G</t>
    </r>
    <r>
      <rPr>
        <b/>
        <sz val="8"/>
        <color indexed="8"/>
        <rFont val="Times New Roman"/>
        <family val="1"/>
      </rPr>
      <t>eneral Reinsurance AG</t>
    </r>
  </si>
  <si>
    <r>
      <t>B</t>
    </r>
    <r>
      <rPr>
        <b/>
        <sz val="8"/>
        <color indexed="8"/>
        <rFont val="Times New Roman"/>
        <family val="1"/>
      </rPr>
      <t xml:space="preserve">EA Life Limited </t>
    </r>
  </si>
  <si>
    <t>GenRe</t>
  </si>
  <si>
    <t>通用再保</t>
  </si>
  <si>
    <t>宏利（國際）</t>
  </si>
  <si>
    <t>全美（百慕達）</t>
  </si>
  <si>
    <t>安達人壽保險有限公司</t>
  </si>
  <si>
    <t>安達人壽</t>
  </si>
  <si>
    <t>安盛金融有限公司</t>
  </si>
  <si>
    <t>安盛金融</t>
  </si>
  <si>
    <t>亞洲保險有限公司</t>
  </si>
  <si>
    <r>
      <t>安盛保險</t>
    </r>
    <r>
      <rPr>
        <b/>
        <sz val="8"/>
        <color indexed="8"/>
        <rFont val="Times New Roman"/>
        <family val="1"/>
      </rPr>
      <t>(</t>
    </r>
    <r>
      <rPr>
        <b/>
        <sz val="8"/>
        <color indexed="8"/>
        <rFont val="細明體"/>
        <family val="3"/>
      </rPr>
      <t>百慕達</t>
    </r>
    <r>
      <rPr>
        <b/>
        <sz val="8"/>
        <color indexed="8"/>
        <rFont val="Times New Roman"/>
        <family val="1"/>
      </rPr>
      <t>)</t>
    </r>
  </si>
  <si>
    <t>安盛保險(百慕達)有限公司</t>
  </si>
  <si>
    <t>SCOR Reinsurance Company (Asia) Limited</t>
  </si>
  <si>
    <t>SCOR Re</t>
  </si>
  <si>
    <t>法國再保險</t>
  </si>
  <si>
    <t>Zürich Lebensversicherungs - Gesellschaft AG
     (Zurich Life Insurance Company Ltd)</t>
  </si>
  <si>
    <t>SCOR Re</t>
  </si>
  <si>
    <r>
      <t>有效直接業務</t>
    </r>
    <r>
      <rPr>
        <b/>
        <sz val="12"/>
        <rFont val="Times New Roman"/>
        <family val="1"/>
      </rPr>
      <t xml:space="preserve">
Direct Inforce Business</t>
    </r>
  </si>
  <si>
    <t>Canada Life Assurance</t>
  </si>
  <si>
    <t>友邦（香港）</t>
  </si>
  <si>
    <r>
      <t>C</t>
    </r>
    <r>
      <rPr>
        <b/>
        <sz val="8"/>
        <color indexed="8"/>
        <rFont val="Times New Roman"/>
        <family val="1"/>
      </rPr>
      <t>anada Life Assurance Company - The</t>
    </r>
  </si>
  <si>
    <t>Canada Life Assurance</t>
  </si>
  <si>
    <t>China Life Insurance (Overseas) Company Limited</t>
  </si>
  <si>
    <r>
      <t>全美</t>
    </r>
    <r>
      <rPr>
        <b/>
        <sz val="8"/>
        <color indexed="8"/>
        <rFont val="Times New Roman"/>
        <family val="1"/>
      </rPr>
      <t>(</t>
    </r>
    <r>
      <rPr>
        <b/>
        <sz val="8"/>
        <color indexed="8"/>
        <rFont val="細明體"/>
        <family val="3"/>
      </rPr>
      <t>百慕達</t>
    </r>
    <r>
      <rPr>
        <b/>
        <sz val="8"/>
        <color indexed="8"/>
        <rFont val="Times New Roman"/>
        <family val="1"/>
      </rPr>
      <t>)</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</si>
  <si>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</si>
  <si>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</si>
  <si>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</si>
  <si>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</si>
  <si>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</si>
  <si>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</si>
  <si>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</si>
  <si>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</si>
  <si>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</si>
  <si>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</si>
  <si>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</si>
  <si>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</si>
  <si>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</si>
  <si>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</si>
  <si>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</si>
  <si>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</si>
  <si>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</si>
  <si>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</si>
  <si>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</si>
  <si>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</si>
  <si>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</si>
  <si>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</si>
  <si>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</si>
  <si>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</si>
  <si>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</si>
  <si>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</si>
  <si>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</si>
  <si>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貨幣</t>
    </r>
    <r>
      <rPr>
        <sz val="8"/>
        <rFont val="Times New Roman"/>
        <family val="1"/>
      </rPr>
      <t xml:space="preserve">
Currency</t>
    </r>
  </si>
  <si>
    <r>
      <t xml:space="preserve">總額 : </t>
    </r>
    <r>
      <rPr>
        <sz val="8"/>
        <rFont val="Times New Roman"/>
        <family val="1"/>
      </rPr>
      <t>(a) + (b) + (c) + (d)</t>
    </r>
    <r>
      <rPr>
        <sz val="8"/>
        <rFont val="新細明體"/>
        <family val="1"/>
      </rPr>
      <t xml:space="preserve">
</t>
    </r>
    <r>
      <rPr>
        <sz val="8"/>
        <rFont val="Times New Roman"/>
        <family val="1"/>
      </rPr>
      <t>Total : (a) + (b) + (c) + (d)</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</si>
  <si>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</si>
  <si>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</si>
  <si>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表格</t>
    </r>
    <r>
      <rPr>
        <b/>
        <sz val="9"/>
        <rFont val="Times New Roman"/>
        <family val="1"/>
      </rPr>
      <t xml:space="preserve"> HKLQ1-1(c)
Form HKLQ1-1(c)</t>
    </r>
  </si>
  <si>
    <r>
      <t>保費年期</t>
    </r>
    <r>
      <rPr>
        <sz val="8"/>
        <rFont val="Times New Roman"/>
        <family val="1"/>
      </rPr>
      <t xml:space="preserve">
Premium Term</t>
    </r>
  </si>
  <si>
    <r>
      <t xml:space="preserve">(a) </t>
    </r>
    <r>
      <rPr>
        <sz val="8"/>
        <rFont val="新細明體"/>
        <family val="1"/>
      </rPr>
      <t>此期間收入帳內的可收取的整付保費</t>
    </r>
    <r>
      <rPr>
        <sz val="8"/>
        <rFont val="Times New Roman"/>
        <family val="1"/>
      </rPr>
      <t xml:space="preserve">
(a) Single Premiums Receivable in Revenue Account in the Period</t>
    </r>
  </si>
  <si>
    <r>
      <t xml:space="preserve">(b) </t>
    </r>
    <r>
      <rPr>
        <sz val="8"/>
        <rFont val="新細明體"/>
        <family val="1"/>
      </rPr>
      <t>年度化保費</t>
    </r>
    <r>
      <rPr>
        <sz val="8"/>
        <rFont val="Times New Roman"/>
        <family val="1"/>
      </rPr>
      <t xml:space="preserve"> (&lt;5</t>
    </r>
    <r>
      <rPr>
        <sz val="8"/>
        <rFont val="新細明體"/>
        <family val="1"/>
      </rPr>
      <t>年</t>
    </r>
    <r>
      <rPr>
        <sz val="8"/>
        <rFont val="Times New Roman"/>
        <family val="1"/>
      </rPr>
      <t>)
(b) Annualized Premiums (&lt;5 years)</t>
    </r>
  </si>
  <si>
    <r>
      <t xml:space="preserve">(c) </t>
    </r>
    <r>
      <rPr>
        <sz val="8"/>
        <rFont val="新細明體"/>
        <family val="1"/>
      </rPr>
      <t>年度化保費</t>
    </r>
    <r>
      <rPr>
        <sz val="8"/>
        <rFont val="Times New Roman"/>
        <family val="1"/>
      </rPr>
      <t xml:space="preserve"> (5 &lt;10</t>
    </r>
    <r>
      <rPr>
        <sz val="8"/>
        <rFont val="新細明體"/>
        <family val="1"/>
      </rPr>
      <t>年</t>
    </r>
    <r>
      <rPr>
        <sz val="8"/>
        <rFont val="Times New Roman"/>
        <family val="1"/>
      </rPr>
      <t>)
(c) Annualized Premiums (5 &lt;10 years)</t>
    </r>
  </si>
  <si>
    <r>
      <t xml:space="preserve">(d) </t>
    </r>
    <r>
      <rPr>
        <sz val="8"/>
        <rFont val="新細明體"/>
        <family val="1"/>
      </rPr>
      <t>年度化保費</t>
    </r>
    <r>
      <rPr>
        <sz val="8"/>
        <rFont val="Times New Roman"/>
        <family val="1"/>
      </rPr>
      <t xml:space="preserve"> (10 &lt;25</t>
    </r>
    <r>
      <rPr>
        <sz val="8"/>
        <rFont val="新細明體"/>
        <family val="1"/>
      </rPr>
      <t>年</t>
    </r>
    <r>
      <rPr>
        <sz val="8"/>
        <rFont val="Times New Roman"/>
        <family val="1"/>
      </rPr>
      <t>)
(d) Annualized Premiums (10 &lt;25 years)</t>
    </r>
  </si>
  <si>
    <r>
      <t xml:space="preserve">(e) </t>
    </r>
    <r>
      <rPr>
        <sz val="8"/>
        <rFont val="新細明體"/>
        <family val="1"/>
      </rPr>
      <t>年度化保費</t>
    </r>
    <r>
      <rPr>
        <sz val="8"/>
        <rFont val="Times New Roman"/>
        <family val="1"/>
      </rPr>
      <t xml:space="preserve"> (25+</t>
    </r>
    <r>
      <rPr>
        <sz val="8"/>
        <rFont val="新細明體"/>
        <family val="1"/>
      </rPr>
      <t>年</t>
    </r>
    <r>
      <rPr>
        <sz val="8"/>
        <rFont val="Times New Roman"/>
        <family val="1"/>
      </rPr>
      <t>)
(e) Annualized Premiums (25+ years)</t>
    </r>
  </si>
  <si>
    <r>
      <t xml:space="preserve">註:
</t>
    </r>
    <r>
      <rPr>
        <i/>
        <sz val="8"/>
        <rFont val="Times New Roman"/>
        <family val="1"/>
      </rPr>
      <t>Note:</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</si>
  <si>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</si>
  <si>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</si>
  <si>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</si>
  <si>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</si>
  <si>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</si>
  <si>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</si>
  <si>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</si>
  <si>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</si>
  <si>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貨幣</t>
    </r>
    <r>
      <rPr>
        <b/>
        <sz val="12"/>
        <rFont val="Times New Roman"/>
        <family val="1"/>
      </rPr>
      <t xml:space="preserve">
Currency</t>
    </r>
  </si>
  <si>
    <t>FWD Life Insurance Company (Bermuda) Limited</t>
  </si>
  <si>
    <t>RL360 Insurance Company Limited</t>
  </si>
  <si>
    <t>RL360º</t>
  </si>
  <si>
    <t>Prudential Hong Kong Limited</t>
  </si>
  <si>
    <t>保誠保險</t>
  </si>
  <si>
    <t>Prudential (HK) Life</t>
  </si>
  <si>
    <t>保誠保險有限公司</t>
  </si>
  <si>
    <t>Prudential (HK) Life</t>
  </si>
  <si>
    <t>保誠保險</t>
  </si>
  <si>
    <t>Peak Reinsurance Company Limited</t>
  </si>
  <si>
    <t>鼎睿再保險有限公司</t>
  </si>
  <si>
    <t>Peak Re</t>
  </si>
  <si>
    <t>鼎睿</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</si>
  <si>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</si>
  <si>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HKLQ1-1(e)
Form HKLQ1-1(e)</t>
    </r>
  </si>
  <si>
    <r>
      <t>表格</t>
    </r>
    <r>
      <rPr>
        <b/>
        <sz val="9"/>
        <rFont val="Times New Roman"/>
        <family val="1"/>
      </rPr>
      <t xml:space="preserve"> HKLQ1-1(g)
Form HKLQ1-1(g)</t>
    </r>
  </si>
  <si>
    <r>
      <t xml:space="preserve">(a) </t>
    </r>
    <r>
      <rPr>
        <sz val="8"/>
        <rFont val="新細明體"/>
        <family val="1"/>
      </rPr>
      <t>整付保費</t>
    </r>
    <r>
      <rPr>
        <sz val="8"/>
        <rFont val="Times New Roman"/>
        <family val="1"/>
      </rPr>
      <t xml:space="preserve">
(a) Single Premiums</t>
    </r>
  </si>
  <si>
    <r>
      <t xml:space="preserve">(b) </t>
    </r>
    <r>
      <rPr>
        <sz val="8"/>
        <rFont val="新細明體"/>
        <family val="1"/>
      </rPr>
      <t>非整付保費</t>
    </r>
    <r>
      <rPr>
        <sz val="8"/>
        <rFont val="Times New Roman"/>
        <family val="1"/>
      </rPr>
      <t xml:space="preserve"> (&lt;5</t>
    </r>
    <r>
      <rPr>
        <sz val="8"/>
        <rFont val="新細明體"/>
        <family val="1"/>
      </rPr>
      <t>年</t>
    </r>
    <r>
      <rPr>
        <sz val="8"/>
        <rFont val="Times New Roman"/>
        <family val="1"/>
      </rPr>
      <t>)
(b) Non-single Premiums (&lt;5 years)</t>
    </r>
  </si>
  <si>
    <r>
      <t xml:space="preserve">(c) </t>
    </r>
    <r>
      <rPr>
        <sz val="8"/>
        <rFont val="新細明體"/>
        <family val="1"/>
      </rPr>
      <t>非整付保費</t>
    </r>
    <r>
      <rPr>
        <sz val="8"/>
        <rFont val="Times New Roman"/>
        <family val="1"/>
      </rPr>
      <t xml:space="preserve"> (5 &lt;10</t>
    </r>
    <r>
      <rPr>
        <sz val="8"/>
        <rFont val="新細明體"/>
        <family val="1"/>
      </rPr>
      <t>年</t>
    </r>
    <r>
      <rPr>
        <sz val="8"/>
        <rFont val="Times New Roman"/>
        <family val="1"/>
      </rPr>
      <t>)
(c) Non-single Premiums (5 &lt;10 years)</t>
    </r>
  </si>
  <si>
    <r>
      <t xml:space="preserve">(d) </t>
    </r>
    <r>
      <rPr>
        <sz val="8"/>
        <rFont val="新細明體"/>
        <family val="1"/>
      </rPr>
      <t>非整付保費</t>
    </r>
    <r>
      <rPr>
        <sz val="8"/>
        <rFont val="Times New Roman"/>
        <family val="1"/>
      </rPr>
      <t xml:space="preserve"> (10 &lt;25</t>
    </r>
    <r>
      <rPr>
        <sz val="8"/>
        <rFont val="新細明體"/>
        <family val="1"/>
      </rPr>
      <t>年</t>
    </r>
    <r>
      <rPr>
        <sz val="8"/>
        <rFont val="Times New Roman"/>
        <family val="1"/>
      </rPr>
      <t>)
(d) Non-single Premiums (10 &lt;25 years)</t>
    </r>
  </si>
  <si>
    <r>
      <t xml:space="preserve">(e) </t>
    </r>
    <r>
      <rPr>
        <sz val="8"/>
        <rFont val="新細明體"/>
        <family val="1"/>
      </rPr>
      <t>非整付保費</t>
    </r>
    <r>
      <rPr>
        <sz val="8"/>
        <rFont val="Times New Roman"/>
        <family val="1"/>
      </rPr>
      <t xml:space="preserve"> (25+</t>
    </r>
    <r>
      <rPr>
        <sz val="8"/>
        <rFont val="新細明體"/>
        <family val="1"/>
      </rPr>
      <t>年</t>
    </r>
    <r>
      <rPr>
        <sz val="8"/>
        <rFont val="Times New Roman"/>
        <family val="1"/>
      </rPr>
      <t>)
(e) Non-single Premiums (25+ years)</t>
    </r>
  </si>
  <si>
    <r>
      <t>非整付保費總額</t>
    </r>
    <r>
      <rPr>
        <sz val="8"/>
        <rFont val="Times New Roman"/>
        <family val="1"/>
      </rPr>
      <t xml:space="preserve"> </t>
    </r>
    <r>
      <rPr>
        <sz val="8"/>
        <rFont val="新細明體"/>
        <family val="1"/>
      </rPr>
      <t xml:space="preserve">:
</t>
    </r>
    <r>
      <rPr>
        <sz val="8"/>
        <rFont val="Times New Roman"/>
        <family val="1"/>
      </rPr>
      <t>(b) + (c) + (d) + (e)
Total of Non-single Premiums : (b) + (c) + (d) + (e)</t>
    </r>
  </si>
  <si>
    <r>
      <t>表格</t>
    </r>
    <r>
      <rPr>
        <b/>
        <sz val="9"/>
        <rFont val="Times New Roman"/>
        <family val="1"/>
      </rPr>
      <t xml:space="preserve"> HKLQ1-1(h)
Form HKLQ1-1(h)</t>
    </r>
  </si>
  <si>
    <r>
      <t>整付保費</t>
    </r>
    <r>
      <rPr>
        <b/>
        <sz val="12"/>
        <rFont val="Times New Roman"/>
        <family val="1"/>
      </rPr>
      <t xml:space="preserve">
Single</t>
    </r>
  </si>
  <si>
    <r>
      <t>非整付保費</t>
    </r>
    <r>
      <rPr>
        <b/>
        <sz val="12"/>
        <rFont val="Times New Roman"/>
        <family val="1"/>
      </rPr>
      <t xml:space="preserve">
</t>
    </r>
    <r>
      <rPr>
        <b/>
        <sz val="12"/>
        <rFont val="新細明體"/>
        <family val="1"/>
      </rPr>
      <t>Non-s</t>
    </r>
    <r>
      <rPr>
        <b/>
        <sz val="12"/>
        <rFont val="Times New Roman"/>
        <family val="1"/>
      </rPr>
      <t>ingle</t>
    </r>
  </si>
  <si>
    <t>(&lt;5 years)</t>
  </si>
  <si>
    <t>(5 &lt;10 years)</t>
  </si>
  <si>
    <t>(10 &lt;25 years)</t>
  </si>
  <si>
    <t>(25+ years)</t>
  </si>
  <si>
    <t>(b) + (c) + (d) + (e)</t>
  </si>
  <si>
    <t>(b)  Non-single</t>
  </si>
  <si>
    <r>
      <t xml:space="preserve">(a)  </t>
    </r>
    <r>
      <rPr>
        <b/>
        <sz val="12"/>
        <rFont val="新細明體"/>
        <family val="1"/>
      </rPr>
      <t>整付保費</t>
    </r>
    <r>
      <rPr>
        <b/>
        <sz val="12"/>
        <rFont val="Times New Roman"/>
        <family val="1"/>
      </rPr>
      <t xml:space="preserve">
</t>
    </r>
  </si>
  <si>
    <t>(c)  Non-single</t>
  </si>
  <si>
    <t>(d)  Non-single</t>
  </si>
  <si>
    <t>(e)  Non-single</t>
  </si>
  <si>
    <t>(f) Total of Non-single</t>
  </si>
  <si>
    <r>
      <t xml:space="preserve">(b)  </t>
    </r>
    <r>
      <rPr>
        <b/>
        <sz val="12"/>
        <rFont val="新細明體"/>
        <family val="1"/>
      </rPr>
      <t xml:space="preserve">非整付保費
</t>
    </r>
    <r>
      <rPr>
        <b/>
        <sz val="12"/>
        <rFont val="Times New Roman"/>
        <family val="1"/>
      </rPr>
      <t>(&lt;5</t>
    </r>
    <r>
      <rPr>
        <b/>
        <sz val="12"/>
        <rFont val="新細明體"/>
        <family val="1"/>
      </rPr>
      <t xml:space="preserve"> 年</t>
    </r>
    <r>
      <rPr>
        <b/>
        <sz val="12"/>
        <rFont val="Times New Roman"/>
        <family val="1"/>
      </rPr>
      <t>)</t>
    </r>
  </si>
  <si>
    <r>
      <t xml:space="preserve">(c)  </t>
    </r>
    <r>
      <rPr>
        <b/>
        <sz val="12"/>
        <rFont val="新細明體"/>
        <family val="1"/>
      </rPr>
      <t xml:space="preserve">非整付保費
</t>
    </r>
    <r>
      <rPr>
        <b/>
        <sz val="12"/>
        <rFont val="Times New Roman"/>
        <family val="1"/>
      </rPr>
      <t>(5 &lt;10</t>
    </r>
    <r>
      <rPr>
        <b/>
        <sz val="12"/>
        <rFont val="新細明體"/>
        <family val="1"/>
      </rPr>
      <t xml:space="preserve"> 年</t>
    </r>
    <r>
      <rPr>
        <b/>
        <sz val="12"/>
        <rFont val="Times New Roman"/>
        <family val="1"/>
      </rPr>
      <t>)</t>
    </r>
  </si>
  <si>
    <r>
      <t xml:space="preserve">(d)  </t>
    </r>
    <r>
      <rPr>
        <b/>
        <sz val="12"/>
        <rFont val="新細明體"/>
        <family val="1"/>
      </rPr>
      <t xml:space="preserve">非整付保費
</t>
    </r>
    <r>
      <rPr>
        <b/>
        <sz val="12"/>
        <rFont val="Times New Roman"/>
        <family val="1"/>
      </rPr>
      <t>(10 &lt;25</t>
    </r>
    <r>
      <rPr>
        <b/>
        <sz val="12"/>
        <rFont val="新細明體"/>
        <family val="1"/>
      </rPr>
      <t xml:space="preserve"> 年</t>
    </r>
    <r>
      <rPr>
        <b/>
        <sz val="12"/>
        <rFont val="Times New Roman"/>
        <family val="1"/>
      </rPr>
      <t>)</t>
    </r>
  </si>
  <si>
    <r>
      <t xml:space="preserve">(e)  </t>
    </r>
    <r>
      <rPr>
        <b/>
        <sz val="12"/>
        <rFont val="新細明體"/>
        <family val="1"/>
      </rPr>
      <t xml:space="preserve">非整付保費
</t>
    </r>
    <r>
      <rPr>
        <b/>
        <sz val="12"/>
        <rFont val="Times New Roman"/>
        <family val="1"/>
      </rPr>
      <t>(25+</t>
    </r>
    <r>
      <rPr>
        <b/>
        <sz val="12"/>
        <rFont val="新細明體"/>
        <family val="1"/>
      </rPr>
      <t xml:space="preserve"> 年</t>
    </r>
    <r>
      <rPr>
        <b/>
        <sz val="12"/>
        <rFont val="Times New Roman"/>
        <family val="1"/>
      </rPr>
      <t>)</t>
    </r>
  </si>
  <si>
    <r>
      <t xml:space="preserve">(f) </t>
    </r>
    <r>
      <rPr>
        <b/>
        <sz val="12"/>
        <rFont val="新細明體"/>
        <family val="1"/>
      </rPr>
      <t xml:space="preserve"> 非整付保費總額
</t>
    </r>
    <r>
      <rPr>
        <b/>
        <sz val="12"/>
        <rFont val="Times New Roman"/>
        <family val="1"/>
      </rPr>
      <t>(b) + (c) + (d) + (e)</t>
    </r>
  </si>
  <si>
    <t>鼎睿</t>
  </si>
  <si>
    <t>Peak Re</t>
  </si>
  <si>
    <t>安盛保險（百慕達）</t>
  </si>
  <si>
    <t>安盛金融</t>
  </si>
  <si>
    <t>TPLHK</t>
  </si>
  <si>
    <t>太壽香港</t>
  </si>
  <si>
    <t>Market Total</t>
  </si>
  <si>
    <t>市場總額</t>
  </si>
  <si>
    <t>China Taiping Life Insurance (Hong Kong) Company Limited</t>
  </si>
  <si>
    <t>SCOTTISH WIDOWS LIMITED</t>
  </si>
  <si>
    <t>SCOTTISH WIDOWS LIMITED</t>
  </si>
  <si>
    <t>Chubb Life Insurance Company Ltd.</t>
  </si>
  <si>
    <t>Chubb Life</t>
  </si>
  <si>
    <t>Chubb Life</t>
  </si>
  <si>
    <t>RL360 Services</t>
  </si>
  <si>
    <t>RL360 Services</t>
  </si>
  <si>
    <t>FTLife</t>
  </si>
  <si>
    <t>Fubon Life Hong Kong</t>
  </si>
  <si>
    <t>香港富邦人壽</t>
  </si>
  <si>
    <t>SJPI(HK)L</t>
  </si>
  <si>
    <r>
      <rPr>
        <b/>
        <sz val="14"/>
        <rFont val="Times New Roman"/>
        <family val="1"/>
      </rPr>
      <t>A</t>
    </r>
    <r>
      <rPr>
        <b/>
        <sz val="8"/>
        <rFont val="Times New Roman"/>
        <family val="1"/>
      </rPr>
      <t>IA Company Limited</t>
    </r>
  </si>
  <si>
    <t xml:space="preserve">FTLife Insurance Company Limited </t>
  </si>
  <si>
    <r>
      <t>富通保險</t>
    </r>
    <r>
      <rPr>
        <b/>
        <sz val="8"/>
        <color indexed="8"/>
        <rFont val="細明體"/>
        <family val="3"/>
      </rPr>
      <t>有限公司</t>
    </r>
  </si>
  <si>
    <t>FTLife</t>
  </si>
  <si>
    <t>Fubon Life Insurance (Hong Kong) Company Limited</t>
  </si>
  <si>
    <t>ST. JAMES'S PLACE INTERNATIONAL (HONG KONG) LIMITED</t>
  </si>
  <si>
    <t>Generali Life (Hong Kong) Limited</t>
  </si>
  <si>
    <t>忠意人壽</t>
  </si>
  <si>
    <t>Generali</t>
  </si>
  <si>
    <t>忠意保險</t>
  </si>
  <si>
    <t>BOC LIFE</t>
  </si>
  <si>
    <t>中銀人壽</t>
  </si>
  <si>
    <t>英國友誠國際</t>
  </si>
  <si>
    <t>Generali Life (HK)</t>
  </si>
  <si>
    <t>Generali</t>
  </si>
  <si>
    <t>RL360 LIFE INSURANCE COMPANY LIMITED</t>
  </si>
  <si>
    <t>A</t>
  </si>
  <si>
    <r>
      <t>表格</t>
    </r>
    <r>
      <rPr>
        <b/>
        <sz val="9"/>
        <rFont val="Times New Roman"/>
        <family val="1"/>
      </rPr>
      <t xml:space="preserve"> HKLQ1-1(b)
Form HKLQ1-1(b)</t>
    </r>
  </si>
  <si>
    <r>
      <t>在岸</t>
    </r>
    <r>
      <rPr>
        <sz val="8"/>
        <rFont val="Times New Roman"/>
        <family val="1"/>
      </rPr>
      <t xml:space="preserve"> / </t>
    </r>
    <r>
      <rPr>
        <sz val="8"/>
        <rFont val="新細明體"/>
        <family val="1"/>
      </rPr>
      <t>離岸</t>
    </r>
    <r>
      <rPr>
        <sz val="8"/>
        <rFont val="Times New Roman"/>
        <family val="1"/>
      </rPr>
      <t xml:space="preserve">
Onshore / Offshore</t>
    </r>
  </si>
  <si>
    <r>
      <t xml:space="preserve">(a) </t>
    </r>
    <r>
      <rPr>
        <sz val="8"/>
        <rFont val="新細明體"/>
        <family val="1"/>
      </rPr>
      <t>在岸</t>
    </r>
    <r>
      <rPr>
        <sz val="8"/>
        <rFont val="Times New Roman"/>
        <family val="1"/>
      </rPr>
      <t xml:space="preserve">
(a) Onshore</t>
    </r>
  </si>
  <si>
    <r>
      <t xml:space="preserve">(b) </t>
    </r>
    <r>
      <rPr>
        <sz val="8"/>
        <rFont val="新細明體"/>
        <family val="1"/>
      </rPr>
      <t>離岸</t>
    </r>
    <r>
      <rPr>
        <sz val="8"/>
        <rFont val="Times New Roman"/>
        <family val="1"/>
      </rPr>
      <t xml:space="preserve">
(b) Offshore</t>
    </r>
  </si>
  <si>
    <r>
      <t xml:space="preserve">總額 : </t>
    </r>
    <r>
      <rPr>
        <sz val="8"/>
        <rFont val="Times New Roman"/>
        <family val="1"/>
      </rPr>
      <t>(a) + (b)</t>
    </r>
    <r>
      <rPr>
        <sz val="8"/>
        <rFont val="新細明體"/>
        <family val="1"/>
      </rPr>
      <t xml:space="preserve">
</t>
    </r>
    <r>
      <rPr>
        <sz val="8"/>
        <rFont val="Times New Roman"/>
        <family val="1"/>
      </rPr>
      <t>Total : (a) + (b)</t>
    </r>
  </si>
  <si>
    <r>
      <t xml:space="preserve">註:
</t>
    </r>
    <r>
      <rPr>
        <i/>
        <sz val="8"/>
        <rFont val="Times New Roman"/>
        <family val="1"/>
      </rPr>
      <t>Notes:</t>
    </r>
  </si>
  <si>
    <r>
      <t xml:space="preserve">在岸 / 離岸的定義
</t>
    </r>
    <r>
      <rPr>
        <b/>
        <u val="single"/>
        <sz val="8"/>
        <rFont val="Times New Roman"/>
        <family val="1"/>
      </rPr>
      <t>Definition of Onshore/Offshore</t>
    </r>
  </si>
  <si>
    <r>
      <t xml:space="preserve">在岸
</t>
    </r>
    <r>
      <rPr>
        <b/>
        <sz val="8"/>
        <rFont val="Times New Roman"/>
        <family val="1"/>
      </rPr>
      <t>Onshore</t>
    </r>
  </si>
  <si>
    <r>
      <t xml:space="preserve">在岸指持有香港身份證的保單持有人的保單。
</t>
    </r>
    <r>
      <rPr>
        <sz val="8"/>
        <rFont val="Times New Roman"/>
        <family val="1"/>
      </rPr>
      <t>Onshore is any policy where the policy holder has a Hong Kong identity card.</t>
    </r>
  </si>
  <si>
    <r>
      <t xml:space="preserve">離岸
</t>
    </r>
    <r>
      <rPr>
        <b/>
        <sz val="8"/>
        <rFont val="Times New Roman"/>
        <family val="1"/>
      </rPr>
      <t>Offshore</t>
    </r>
  </si>
  <si>
    <r>
      <t xml:space="preserve">離岸指非持有或沒有披露香港身份證號碼的保單持有人的保單。
</t>
    </r>
    <r>
      <rPr>
        <sz val="8"/>
        <rFont val="Times New Roman"/>
        <family val="1"/>
      </rPr>
      <t>Offshore is any policy where the policy holder does not have or disclose a Hong Kong identity card number.</t>
    </r>
  </si>
  <si>
    <r>
      <t>表格</t>
    </r>
    <r>
      <rPr>
        <b/>
        <sz val="9"/>
        <rFont val="Times New Roman"/>
        <family val="1"/>
      </rPr>
      <t xml:space="preserve"> HKLQ1-1(f)
Form HKLQ1-1(f)</t>
    </r>
  </si>
  <si>
    <r>
      <t>在岸</t>
    </r>
    <r>
      <rPr>
        <b/>
        <sz val="12"/>
        <rFont val="Times New Roman"/>
        <family val="1"/>
      </rPr>
      <t xml:space="preserve"> / </t>
    </r>
    <r>
      <rPr>
        <b/>
        <sz val="12"/>
        <rFont val="新細明體"/>
        <family val="1"/>
      </rPr>
      <t>離岸</t>
    </r>
    <r>
      <rPr>
        <b/>
        <sz val="12"/>
        <rFont val="Times New Roman"/>
        <family val="1"/>
      </rPr>
      <t xml:space="preserve">
Onshore / Offshore</t>
    </r>
  </si>
  <si>
    <r>
      <t xml:space="preserve">(a)  </t>
    </r>
    <r>
      <rPr>
        <b/>
        <sz val="12"/>
        <rFont val="新細明體"/>
        <family val="1"/>
      </rPr>
      <t>在岸</t>
    </r>
    <r>
      <rPr>
        <b/>
        <sz val="12"/>
        <rFont val="Times New Roman"/>
        <family val="1"/>
      </rPr>
      <t xml:space="preserve">
(a)  Onshore</t>
    </r>
  </si>
  <si>
    <r>
      <t xml:space="preserve">(b)  </t>
    </r>
    <r>
      <rPr>
        <b/>
        <sz val="12"/>
        <rFont val="新細明體"/>
        <family val="1"/>
      </rPr>
      <t>離岸</t>
    </r>
    <r>
      <rPr>
        <b/>
        <sz val="12"/>
        <rFont val="細明體"/>
        <family val="3"/>
      </rPr>
      <t xml:space="preserve">
</t>
    </r>
    <r>
      <rPr>
        <b/>
        <sz val="12"/>
        <rFont val="Times New Roman"/>
        <family val="1"/>
      </rPr>
      <t>(b)  Offshore</t>
    </r>
  </si>
  <si>
    <r>
      <t xml:space="preserve">(c)  </t>
    </r>
    <r>
      <rPr>
        <b/>
        <sz val="12"/>
        <rFont val="新細明體"/>
        <family val="1"/>
      </rPr>
      <t>總額</t>
    </r>
    <r>
      <rPr>
        <b/>
        <sz val="12"/>
        <rFont val="Times New Roman"/>
        <family val="1"/>
      </rPr>
      <t xml:space="preserve"> (a) + (b)</t>
    </r>
    <r>
      <rPr>
        <b/>
        <sz val="12"/>
        <rFont val="細明體"/>
        <family val="3"/>
      </rPr>
      <t xml:space="preserve">
</t>
    </r>
    <r>
      <rPr>
        <b/>
        <sz val="12"/>
        <rFont val="Times New Roman"/>
        <family val="1"/>
      </rPr>
      <t>(c)  Total (a) + (b)</t>
    </r>
  </si>
  <si>
    <r>
      <t xml:space="preserve">註:
</t>
    </r>
    <r>
      <rPr>
        <i/>
        <sz val="10"/>
        <rFont val="Times New Roman"/>
        <family val="1"/>
      </rPr>
      <t>Notes:</t>
    </r>
  </si>
  <si>
    <r>
      <t xml:space="preserve">在岸 / 離岸的定義
</t>
    </r>
    <r>
      <rPr>
        <b/>
        <u val="single"/>
        <sz val="10"/>
        <rFont val="Times New Roman"/>
        <family val="1"/>
      </rPr>
      <t>Definition of Onshore/Offshore</t>
    </r>
  </si>
  <si>
    <r>
      <t xml:space="preserve">在岸
</t>
    </r>
    <r>
      <rPr>
        <b/>
        <sz val="10"/>
        <rFont val="Times New Roman"/>
        <family val="1"/>
      </rPr>
      <t>Onshore</t>
    </r>
  </si>
  <si>
    <r>
      <t xml:space="preserve">在岸指持有香港身份證的保單持有人的保單。
</t>
    </r>
    <r>
      <rPr>
        <sz val="10"/>
        <rFont val="Times New Roman"/>
        <family val="1"/>
      </rPr>
      <t>Onshore is any policy where the policy holder has a Hong Kong identity card.</t>
    </r>
  </si>
  <si>
    <r>
      <t xml:space="preserve">離岸
</t>
    </r>
    <r>
      <rPr>
        <b/>
        <sz val="10"/>
        <rFont val="Times New Roman"/>
        <family val="1"/>
      </rPr>
      <t>Offshore</t>
    </r>
  </si>
  <si>
    <r>
      <t xml:space="preserve">離岸指非持有或沒有披露香港身份證號碼的保單持有人的保單。
</t>
    </r>
    <r>
      <rPr>
        <sz val="10"/>
        <rFont val="Times New Roman"/>
        <family val="1"/>
      </rPr>
      <t>Offshore is any policy where the policy holder does not have or disclose a Hong Kong identity card number.</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</si>
  <si>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</si>
  <si>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</si>
  <si>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</si>
  <si>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新造業務</t>
    </r>
    <r>
      <rPr>
        <i/>
        <sz val="8"/>
        <rFont val="Times New Roman"/>
        <family val="1"/>
      </rPr>
      <t xml:space="preserve">
New Business</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</si>
  <si>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</si>
  <si>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</si>
  <si>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</si>
  <si>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</si>
  <si>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</si>
  <si>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</si>
  <si>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</si>
  <si>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</si>
  <si>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</si>
  <si>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</si>
  <si>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</si>
  <si>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</si>
  <si>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Number of policies terminated in the period</t>
  </si>
  <si>
    <r>
      <t xml:space="preserve">千港元
</t>
    </r>
    <r>
      <rPr>
        <sz val="8"/>
        <rFont val="Times New Roman"/>
        <family val="1"/>
      </rPr>
      <t>HK$'000</t>
    </r>
  </si>
  <si>
    <r>
      <t>人壽及年金</t>
    </r>
    <r>
      <rPr>
        <sz val="8"/>
        <rFont val="Times New Roman"/>
        <family val="1"/>
      </rPr>
      <t xml:space="preserve">
Life and annuity</t>
    </r>
  </si>
  <si>
    <r>
      <rPr>
        <sz val="8"/>
        <rFont val="細明體"/>
        <family val="3"/>
      </rPr>
      <t xml:space="preserve">基本計劃
</t>
    </r>
    <r>
      <rPr>
        <u val="single"/>
        <sz val="8"/>
        <rFont val="Times New Roman"/>
        <family val="1"/>
      </rPr>
      <t>Base Plan:</t>
    </r>
    <r>
      <rPr>
        <sz val="8"/>
        <rFont val="Times New Roman"/>
        <family val="1"/>
      </rPr>
      <t xml:space="preserve">
(1) </t>
    </r>
    <r>
      <rPr>
        <sz val="8"/>
        <rFont val="細明體"/>
        <family val="3"/>
      </rPr>
      <t>終身壽險</t>
    </r>
    <r>
      <rPr>
        <sz val="8"/>
        <rFont val="Times New Roman"/>
        <family val="1"/>
      </rPr>
      <t xml:space="preserve">
     Whole Life</t>
    </r>
  </si>
  <si>
    <r>
      <t xml:space="preserve">(2) </t>
    </r>
    <r>
      <rPr>
        <sz val="8"/>
        <rFont val="細明體"/>
        <family val="3"/>
      </rPr>
      <t xml:space="preserve">儲蓄壽險
</t>
    </r>
    <r>
      <rPr>
        <sz val="8"/>
        <rFont val="Times New Roman"/>
        <family val="1"/>
      </rPr>
      <t xml:space="preserve">      Endowment</t>
    </r>
  </si>
  <si>
    <r>
      <t xml:space="preserve">(3) </t>
    </r>
    <r>
      <rPr>
        <sz val="8"/>
        <rFont val="細明體"/>
        <family val="3"/>
      </rPr>
      <t xml:space="preserve">萬用壽險
</t>
    </r>
    <r>
      <rPr>
        <sz val="8"/>
        <rFont val="Times New Roman"/>
        <family val="1"/>
      </rPr>
      <t xml:space="preserve">      Universal Life</t>
    </r>
  </si>
  <si>
    <r>
      <t xml:space="preserve">(4) </t>
    </r>
    <r>
      <rPr>
        <sz val="8"/>
        <rFont val="細明體"/>
        <family val="3"/>
      </rPr>
      <t xml:space="preserve">定期壽險
</t>
    </r>
    <r>
      <rPr>
        <sz val="8"/>
        <rFont val="Times New Roman"/>
        <family val="1"/>
      </rPr>
      <t xml:space="preserve">      Term Life</t>
    </r>
  </si>
  <si>
    <r>
      <t xml:space="preserve">(5) </t>
    </r>
    <r>
      <rPr>
        <sz val="8"/>
        <rFont val="細明體"/>
        <family val="3"/>
      </rPr>
      <t xml:space="preserve">醫療
</t>
    </r>
    <r>
      <rPr>
        <sz val="8"/>
        <rFont val="Times New Roman"/>
        <family val="1"/>
      </rPr>
      <t xml:space="preserve">      Medical</t>
    </r>
  </si>
  <si>
    <r>
      <t xml:space="preserve">(6) </t>
    </r>
    <r>
      <rPr>
        <sz val="8"/>
        <rFont val="細明體"/>
        <family val="3"/>
      </rPr>
      <t xml:space="preserve">危疾
</t>
    </r>
    <r>
      <rPr>
        <sz val="8"/>
        <rFont val="Times New Roman"/>
        <family val="1"/>
      </rPr>
      <t xml:space="preserve">      Critical Illness</t>
    </r>
  </si>
  <si>
    <r>
      <t xml:space="preserve">(7) </t>
    </r>
    <r>
      <rPr>
        <sz val="8"/>
        <rFont val="細明體"/>
        <family val="3"/>
      </rPr>
      <t xml:space="preserve">年金
</t>
    </r>
    <r>
      <rPr>
        <sz val="8"/>
        <rFont val="Times New Roman"/>
        <family val="1"/>
      </rPr>
      <t xml:space="preserve">      Annuities</t>
    </r>
  </si>
  <si>
    <r>
      <t xml:space="preserve">(8) </t>
    </r>
    <r>
      <rPr>
        <sz val="8"/>
        <rFont val="細明體"/>
        <family val="3"/>
      </rPr>
      <t xml:space="preserve">其他
   </t>
    </r>
    <r>
      <rPr>
        <sz val="8"/>
        <rFont val="Times New Roman"/>
        <family val="1"/>
      </rPr>
      <t>Others</t>
    </r>
  </si>
  <si>
    <r>
      <rPr>
        <sz val="8"/>
        <rFont val="細明體"/>
        <family val="3"/>
      </rPr>
      <t>附加合約</t>
    </r>
    <r>
      <rPr>
        <sz val="8"/>
        <rFont val="Times New Roman"/>
        <family val="1"/>
      </rPr>
      <t xml:space="preserve">:
</t>
    </r>
    <r>
      <rPr>
        <u val="single"/>
        <sz val="8"/>
        <rFont val="Times New Roman"/>
        <family val="1"/>
      </rPr>
      <t>Supplementary Contracts:</t>
    </r>
    <r>
      <rPr>
        <sz val="8"/>
        <rFont val="Times New Roman"/>
        <family val="1"/>
      </rPr>
      <t xml:space="preserve">
</t>
    </r>
    <r>
      <rPr>
        <sz val="8"/>
        <rFont val="細明體"/>
        <family val="3"/>
      </rPr>
      <t>意外及疾病</t>
    </r>
    <r>
      <rPr>
        <sz val="8"/>
        <rFont val="Times New Roman"/>
        <family val="1"/>
      </rPr>
      <t xml:space="preserve"> (</t>
    </r>
    <r>
      <rPr>
        <sz val="8"/>
        <rFont val="細明體"/>
        <family val="3"/>
      </rPr>
      <t>醫療</t>
    </r>
    <r>
      <rPr>
        <sz val="8"/>
        <rFont val="Times New Roman"/>
        <family val="1"/>
      </rPr>
      <t>)
Accident &amp; Sickness (Medical)</t>
    </r>
  </si>
  <si>
    <r>
      <rPr>
        <sz val="8"/>
        <rFont val="細明體"/>
        <family val="3"/>
      </rPr>
      <t>意外及疾病</t>
    </r>
    <r>
      <rPr>
        <sz val="8"/>
        <rFont val="Times New Roman"/>
        <family val="1"/>
      </rPr>
      <t xml:space="preserve"> (</t>
    </r>
    <r>
      <rPr>
        <sz val="8"/>
        <rFont val="細明體"/>
        <family val="3"/>
      </rPr>
      <t>非醫療</t>
    </r>
    <r>
      <rPr>
        <sz val="8"/>
        <rFont val="Times New Roman"/>
        <family val="1"/>
      </rPr>
      <t>)
Accident &amp; Sickness (Non-medical)</t>
    </r>
  </si>
  <si>
    <r>
      <rPr>
        <sz val="8"/>
        <rFont val="細明體"/>
        <family val="3"/>
      </rPr>
      <t xml:space="preserve">非意外及疾病
</t>
    </r>
    <r>
      <rPr>
        <sz val="8"/>
        <rFont val="Times New Roman"/>
        <family val="1"/>
      </rPr>
      <t>Other than Accident &amp; Sickness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</si>
  <si>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</si>
  <si>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</si>
  <si>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</si>
  <si>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</si>
  <si>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</si>
  <si>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</si>
  <si>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</si>
  <si>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</si>
  <si>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</si>
  <si>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</si>
  <si>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</si>
  <si>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</si>
  <si>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rPr>
        <b/>
        <sz val="14"/>
        <color indexed="8"/>
        <rFont val="Times New Roman"/>
        <family val="1"/>
      </rPr>
      <t>D</t>
    </r>
    <r>
      <rPr>
        <b/>
        <sz val="8"/>
        <color indexed="8"/>
        <rFont val="Times New Roman"/>
        <family val="1"/>
      </rPr>
      <t>esjardins Sécurité Financière, Compagnie d'Assurance Vie
     (Desjardins Financial Security Life Assurance Company)</t>
    </r>
  </si>
  <si>
    <t xml:space="preserve">Taiping Reinsurance Company Limited </t>
  </si>
  <si>
    <r>
      <rPr>
        <b/>
        <sz val="14"/>
        <color indexed="8"/>
        <rFont val="Times New Roman"/>
        <family val="1"/>
      </rPr>
      <t>T</t>
    </r>
    <r>
      <rPr>
        <b/>
        <sz val="8"/>
        <color indexed="8"/>
        <rFont val="Times New Roman"/>
        <family val="1"/>
      </rPr>
      <t>ahoe Life Insurance Company Limited</t>
    </r>
  </si>
  <si>
    <t>泰禾人壽保險有限公司</t>
  </si>
  <si>
    <t>TLIC</t>
  </si>
  <si>
    <t>泰禾人壽</t>
  </si>
  <si>
    <t>HKMC Annuity Limited</t>
  </si>
  <si>
    <t>香港年金有限公司</t>
  </si>
  <si>
    <t>香港年金公司</t>
  </si>
  <si>
    <t>HKMC Annuity</t>
  </si>
  <si>
    <t>RL360°</t>
  </si>
  <si>
    <t>Bowtie Life Insurance Company Limited</t>
  </si>
  <si>
    <t>保泰人壽保險有限公司</t>
  </si>
  <si>
    <t>Bowtie Life</t>
  </si>
  <si>
    <t>保泰人壽</t>
  </si>
  <si>
    <t>萬通保險國際有限公司</t>
  </si>
  <si>
    <r>
      <rPr>
        <b/>
        <sz val="14"/>
        <color indexed="8"/>
        <rFont val="Times New Roman"/>
        <family val="1"/>
      </rPr>
      <t>Y</t>
    </r>
    <r>
      <rPr>
        <b/>
        <sz val="8"/>
        <color indexed="8"/>
        <rFont val="Times New Roman"/>
        <family val="1"/>
      </rPr>
      <t>F Life Insurance International Limited</t>
    </r>
  </si>
  <si>
    <t>萬通保險</t>
  </si>
  <si>
    <t>YF LIFE</t>
  </si>
  <si>
    <t>Utmost Worldwide</t>
  </si>
  <si>
    <r>
      <rPr>
        <b/>
        <sz val="14"/>
        <color indexed="8"/>
        <rFont val="Times New Roman"/>
        <family val="1"/>
      </rPr>
      <t>U</t>
    </r>
    <r>
      <rPr>
        <b/>
        <sz val="8"/>
        <color indexed="8"/>
        <rFont val="Times New Roman"/>
        <family val="1"/>
      </rPr>
      <t>tmost Worldwide Limited</t>
    </r>
  </si>
  <si>
    <t>Well Link Life</t>
  </si>
  <si>
    <t>立橋人壽</t>
  </si>
  <si>
    <r>
      <rPr>
        <b/>
        <sz val="14"/>
        <color indexed="8"/>
        <rFont val="Times New Roman"/>
        <family val="1"/>
      </rPr>
      <t>W</t>
    </r>
    <r>
      <rPr>
        <b/>
        <sz val="8"/>
        <color indexed="8"/>
        <rFont val="Times New Roman"/>
        <family val="1"/>
      </rPr>
      <t>ell Link Life Insurance Company Limited</t>
    </r>
  </si>
  <si>
    <t>立橋人壽保險有限公司</t>
  </si>
  <si>
    <t>Swiss Re Asia Pte. Ltd.</t>
  </si>
  <si>
    <t>Swiss Re (Asia)</t>
  </si>
  <si>
    <t>瑞士再保險 (亞洲)</t>
  </si>
  <si>
    <t>PartnerRe Europe</t>
  </si>
  <si>
    <t>Partner Reinsurance Europe SE</t>
  </si>
  <si>
    <t>China Re HK</t>
  </si>
  <si>
    <t>中再香港</t>
  </si>
  <si>
    <t>China Reinsurance (Hong Kong) Company Limited</t>
  </si>
  <si>
    <t>中國再保險(香港)股份有限公司</t>
  </si>
  <si>
    <t>Zurich Life Insurance (Hong Kong)</t>
  </si>
  <si>
    <t>Zurich Life Insurance (Hong Kong) Limited</t>
  </si>
  <si>
    <r>
      <t>O</t>
    </r>
    <r>
      <rPr>
        <b/>
        <sz val="8"/>
        <color indexed="8"/>
        <rFont val="Times New Roman"/>
        <family val="1"/>
      </rPr>
      <t>ld Mutual Life Assurance Company (South Africa) Limited</t>
    </r>
  </si>
  <si>
    <r>
      <t>Q</t>
    </r>
    <r>
      <rPr>
        <b/>
        <sz val="8"/>
        <color indexed="8"/>
        <rFont val="Times New Roman"/>
        <family val="1"/>
      </rPr>
      <t>uilter International Isle of Man Limited</t>
    </r>
  </si>
  <si>
    <t>Quilter International</t>
  </si>
  <si>
    <t>Blue</t>
  </si>
  <si>
    <t>微藍</t>
  </si>
  <si>
    <t>Blue Insurance Limited</t>
  </si>
  <si>
    <t xml:space="preserve">Blue </t>
  </si>
  <si>
    <t>微藍保險有限公司</t>
  </si>
  <si>
    <t>ZA Insure</t>
  </si>
  <si>
    <t>眾安人壽</t>
  </si>
  <si>
    <t>眾安人壽有限公司</t>
  </si>
  <si>
    <r>
      <rPr>
        <b/>
        <sz val="14"/>
        <rFont val="Times New Roman"/>
        <family val="1"/>
      </rPr>
      <t>Z</t>
    </r>
    <r>
      <rPr>
        <b/>
        <sz val="8"/>
        <rFont val="Times New Roman"/>
        <family val="1"/>
      </rPr>
      <t>A Life Limited</t>
    </r>
  </si>
  <si>
    <t>Zurich International Life Limited</t>
  </si>
  <si>
    <t>Zurich Assurance Ltd</t>
  </si>
  <si>
    <t>蘇黎世人壽保險(香港)有限公司</t>
  </si>
  <si>
    <t>蘇黎世保險（香港 ）</t>
  </si>
  <si>
    <t>二零二零年一月至九月
January to September 2020</t>
  </si>
  <si>
    <t>Heng An Standard Life Asia</t>
  </si>
  <si>
    <t>恒安標準人壽亞洲</t>
  </si>
  <si>
    <t>Heng An Standard Life (Asia) Limited</t>
  </si>
  <si>
    <t>富衛人壽保險(百慕達)有限公司</t>
  </si>
  <si>
    <t>恒安標準人壽(亞洲)有限公司</t>
  </si>
  <si>
    <t>香港人壽保險有限公司</t>
  </si>
  <si>
    <t>忠意人壽(香港)有限公司</t>
  </si>
  <si>
    <t>滙豐保險(亞洲)有限公司</t>
  </si>
  <si>
    <t>法國再保險(亞洲)有限公司</t>
  </si>
  <si>
    <t>富邦人壽保險(香港)有限公司</t>
  </si>
  <si>
    <r>
      <t>中國太平人壽保險</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有限公司</t>
    </r>
  </si>
  <si>
    <t xml:space="preserve">FWD Life (Hong Kong) Limited </t>
  </si>
  <si>
    <t>FWD Life Assurance Company (Hong Kong) Limited</t>
  </si>
  <si>
    <t>富衛人壽(香港)有限公司</t>
  </si>
  <si>
    <t>富衛人壽保險(香港)有限公司</t>
  </si>
  <si>
    <t>蘇黎世保險（香港）</t>
  </si>
  <si>
    <t>FWD Life (HK)</t>
  </si>
  <si>
    <t>富衛人壽(香港)</t>
  </si>
  <si>
    <t>FWD Life Assurance</t>
  </si>
  <si>
    <t>富衛人壽保險</t>
  </si>
  <si>
    <t>FWD Life (Bermuda)</t>
  </si>
  <si>
    <t>富衛人壽(百慕達)</t>
  </si>
  <si>
    <t>-</t>
  </si>
  <si>
    <t>富衛人壽（百慕達）</t>
  </si>
  <si>
    <t>富衛人壽（香港）</t>
  </si>
  <si>
    <r>
      <t>香港長期保險業務的臨時統計數字</t>
    </r>
    <r>
      <rPr>
        <b/>
        <sz val="14"/>
        <rFont val="Times New Roman"/>
        <family val="1"/>
      </rPr>
      <t xml:space="preserve">
Provisional Statistics on Hong Kong Long Term Insurance Business</t>
    </r>
  </si>
  <si>
    <r>
      <t>表</t>
    </r>
    <r>
      <rPr>
        <b/>
        <sz val="12"/>
        <rFont val="Times New Roman"/>
        <family val="1"/>
      </rPr>
      <t xml:space="preserve"> L1
Table L1</t>
    </r>
  </si>
  <si>
    <r>
      <t>表</t>
    </r>
    <r>
      <rPr>
        <b/>
        <sz val="12"/>
        <rFont val="Times New Roman"/>
        <family val="1"/>
      </rPr>
      <t xml:space="preserve"> L1(a)
Table L1(a)</t>
    </r>
  </si>
  <si>
    <r>
      <t>表</t>
    </r>
    <r>
      <rPr>
        <b/>
        <sz val="12"/>
        <rFont val="Times New Roman"/>
        <family val="1"/>
      </rPr>
      <t xml:space="preserve"> L1(b)
Table L1(b)</t>
    </r>
  </si>
  <si>
    <r>
      <t>表</t>
    </r>
    <r>
      <rPr>
        <b/>
        <sz val="12"/>
        <rFont val="Times New Roman"/>
        <family val="1"/>
      </rPr>
      <t xml:space="preserve"> L1(c)
Table L1(c)</t>
    </r>
  </si>
  <si>
    <r>
      <t>表</t>
    </r>
    <r>
      <rPr>
        <b/>
        <sz val="12"/>
        <rFont val="Times New Roman"/>
        <family val="1"/>
      </rPr>
      <t xml:space="preserve"> L1(d)
Table L1(d)</t>
    </r>
  </si>
  <si>
    <r>
      <t>表</t>
    </r>
    <r>
      <rPr>
        <b/>
        <sz val="12"/>
        <rFont val="Times New Roman"/>
        <family val="1"/>
      </rPr>
      <t xml:space="preserve"> L1(e)
Table L1(e)</t>
    </r>
  </si>
  <si>
    <r>
      <t>表</t>
    </r>
    <r>
      <rPr>
        <b/>
        <sz val="12"/>
        <rFont val="Times New Roman"/>
        <family val="1"/>
      </rPr>
      <t xml:space="preserve"> L1(f)
Table L1(f)</t>
    </r>
  </si>
  <si>
    <r>
      <t>表</t>
    </r>
    <r>
      <rPr>
        <b/>
        <sz val="12"/>
        <rFont val="Times New Roman"/>
        <family val="1"/>
      </rPr>
      <t xml:space="preserve"> L1(g)
Table L1(g)</t>
    </r>
  </si>
  <si>
    <r>
      <t>表</t>
    </r>
    <r>
      <rPr>
        <b/>
        <sz val="12"/>
        <rFont val="Times New Roman"/>
        <family val="1"/>
      </rPr>
      <t xml:space="preserve"> L1(h)
Table L1(h)</t>
    </r>
  </si>
  <si>
    <r>
      <t>表</t>
    </r>
    <r>
      <rPr>
        <b/>
        <sz val="12"/>
        <rFont val="Times New Roman"/>
        <family val="1"/>
      </rPr>
      <t xml:space="preserve"> L2
Table L2</t>
    </r>
  </si>
  <si>
    <r>
      <t>表</t>
    </r>
    <r>
      <rPr>
        <b/>
        <sz val="12"/>
        <rFont val="Times New Roman"/>
        <family val="1"/>
      </rPr>
      <t xml:space="preserve"> L3-1
Table L3-1</t>
    </r>
  </si>
  <si>
    <r>
      <t xml:space="preserve">香港長期保險業務的臨時統計數字
</t>
    </r>
    <r>
      <rPr>
        <b/>
        <sz val="14"/>
        <rFont val="Times New Roman"/>
        <family val="1"/>
      </rPr>
      <t>Provisional Statistics on Hong Kong Long Term Insurance Business</t>
    </r>
  </si>
  <si>
    <r>
      <t>表</t>
    </r>
    <r>
      <rPr>
        <b/>
        <sz val="12"/>
        <rFont val="Times New Roman"/>
        <family val="1"/>
      </rPr>
      <t xml:space="preserve"> L3-2
Table L3-2</t>
    </r>
  </si>
  <si>
    <r>
      <t>表</t>
    </r>
    <r>
      <rPr>
        <b/>
        <sz val="12"/>
        <rFont val="Times New Roman"/>
        <family val="1"/>
      </rPr>
      <t xml:space="preserve"> L4
Table L4</t>
    </r>
  </si>
  <si>
    <r>
      <t>表格</t>
    </r>
    <r>
      <rPr>
        <b/>
        <sz val="9"/>
        <rFont val="Times New Roman"/>
        <family val="1"/>
      </rPr>
      <t xml:space="preserve"> HKLQ1-1(a)
Form HKLQ1-1(a)</t>
    </r>
  </si>
  <si>
    <r>
      <t xml:space="preserve">「直接」包括直接郵寄、電話銷售及互聯網銷售。
</t>
    </r>
    <r>
      <rPr>
        <sz val="8"/>
        <rFont val="Times New Roman"/>
        <family val="1"/>
      </rPr>
      <t>"Direct" should include direct mail, telesales and internet sales.</t>
    </r>
  </si>
  <si>
    <t>Policies</t>
  </si>
  <si>
    <r>
      <rPr>
        <b/>
        <sz val="12"/>
        <rFont val="新細明體"/>
        <family val="0"/>
      </rPr>
      <t>整付保費收入</t>
    </r>
    <r>
      <rPr>
        <b/>
        <sz val="12"/>
        <rFont val="Times New Roman"/>
        <family val="1"/>
      </rPr>
      <t xml:space="preserve">
Single</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</si>
</sst>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quot;HK$&quot;* #,##0.00_);_(&quot;HK$&quot;* \(#,##0.00\);_(&quot;HK$&quot;* &quot;-&quot;??_);_(@_)"/>
    <numFmt numFmtId="170" formatCode="&quot;US$&quot;#,##0_);\(&quot;US$&quot;#,##0\)"/>
    <numFmt numFmtId="171" formatCode="&quot;US$&quot;#,##0_);[Red]\(&quot;US$&quot;#,##0\)"/>
    <numFmt numFmtId="172" formatCode="&quot;US$&quot;#,##0.00_);\(&quot;US$&quot;#,##0.00\)"/>
    <numFmt numFmtId="173" formatCode="&quot;US$&quot;#,##0.00_);[Red]\(&quot;US$&quot;#,##0.00\)"/>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_-* #,##0_-;\-* #,##0_-;_-* &quot;-&quot;??_-;_-@_-"/>
    <numFmt numFmtId="183" formatCode="_-* #,##0.000_-;\-* #,##0.000_-;_-* &quot;-&quot;??_-;_-@_-"/>
    <numFmt numFmtId="184" formatCode="_-* #,##0.0_-;\-* #,##0.0_-;_-* &quot;-&quot;??_-;_-@_-"/>
    <numFmt numFmtId="185" formatCode="&quot;Yes&quot;;&quot;Yes&quot;;&quot;No&quot;"/>
    <numFmt numFmtId="186" formatCode="&quot;True&quot;;&quot;True&quot;;&quot;False&quot;"/>
    <numFmt numFmtId="187" formatCode="&quot;On&quot;;&quot;On&quot;;&quot;Off&quot;"/>
    <numFmt numFmtId="188" formatCode="[$€-2]\ #,##0.00_);[Red]\([$€-2]\ #,##0.00\)"/>
    <numFmt numFmtId="189" formatCode="#,##0.0_);[Red]\(#,##0.0\)"/>
  </numFmts>
  <fonts count="95">
    <font>
      <sz val="12"/>
      <name val="新細明體"/>
      <family val="1"/>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1"/>
      <color indexed="8"/>
      <name val="Times New Roman"/>
      <family val="1"/>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2"/>
      <name val="新細明體"/>
      <family val="1"/>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sz val="8"/>
      <name val="細明體"/>
      <family val="3"/>
    </font>
    <font>
      <sz val="17"/>
      <name val="Times New Roman"/>
      <family val="1"/>
    </font>
    <font>
      <i/>
      <u val="single"/>
      <sz val="8"/>
      <name val="Times New Roman"/>
      <family val="1"/>
    </font>
    <font>
      <b/>
      <sz val="12"/>
      <name val="細明體"/>
      <family val="3"/>
    </font>
    <font>
      <i/>
      <sz val="10"/>
      <name val="新細明體"/>
      <family val="1"/>
    </font>
    <font>
      <i/>
      <sz val="10"/>
      <name val="Times New Roman"/>
      <family val="1"/>
    </font>
    <font>
      <b/>
      <u val="single"/>
      <sz val="8"/>
      <name val="新細明體"/>
      <family val="1"/>
    </font>
    <font>
      <b/>
      <u val="single"/>
      <sz val="8"/>
      <name val="Times New Roman"/>
      <family val="1"/>
    </font>
    <font>
      <b/>
      <u val="single"/>
      <sz val="10"/>
      <name val="新細明體"/>
      <family val="1"/>
    </font>
    <font>
      <sz val="10"/>
      <name val="Arial"/>
      <family val="2"/>
    </font>
    <font>
      <b/>
      <u val="single"/>
      <sz val="10"/>
      <name val="Times New Roman"/>
      <family val="1"/>
    </font>
    <font>
      <b/>
      <sz val="16"/>
      <color indexed="8"/>
      <name val="新細明體"/>
      <family val="0"/>
    </font>
    <font>
      <b/>
      <sz val="11"/>
      <color indexed="8"/>
      <name val="新細明體"/>
      <family val="0"/>
    </font>
    <font>
      <b/>
      <sz val="8"/>
      <name val="細明體"/>
      <family val="0"/>
    </font>
    <font>
      <sz val="12"/>
      <color indexed="8"/>
      <name val="Calibri"/>
      <family val="1"/>
    </font>
    <font>
      <sz val="12"/>
      <color indexed="9"/>
      <name val="Calibri"/>
      <family val="1"/>
    </font>
    <font>
      <sz val="12"/>
      <color indexed="20"/>
      <name val="Calibri"/>
      <family val="1"/>
    </font>
    <font>
      <b/>
      <sz val="12"/>
      <color indexed="52"/>
      <name val="Calibri"/>
      <family val="1"/>
    </font>
    <font>
      <b/>
      <sz val="12"/>
      <color indexed="9"/>
      <name val="Calibri"/>
      <family val="1"/>
    </font>
    <font>
      <i/>
      <sz val="12"/>
      <color indexed="23"/>
      <name val="Calibri"/>
      <family val="1"/>
    </font>
    <font>
      <sz val="12"/>
      <color indexed="17"/>
      <name val="Calibri"/>
      <family val="1"/>
    </font>
    <font>
      <b/>
      <sz val="15"/>
      <color indexed="56"/>
      <name val="Calibri"/>
      <family val="1"/>
    </font>
    <font>
      <b/>
      <sz val="13"/>
      <color indexed="56"/>
      <name val="Calibri"/>
      <family val="1"/>
    </font>
    <font>
      <b/>
      <sz val="11"/>
      <color indexed="56"/>
      <name val="Calibri"/>
      <family val="1"/>
    </font>
    <font>
      <sz val="12"/>
      <color indexed="62"/>
      <name val="Calibri"/>
      <family val="1"/>
    </font>
    <font>
      <sz val="12"/>
      <color indexed="52"/>
      <name val="Calibri"/>
      <family val="1"/>
    </font>
    <font>
      <sz val="12"/>
      <color indexed="60"/>
      <name val="Calibri"/>
      <family val="1"/>
    </font>
    <font>
      <sz val="11"/>
      <color indexed="8"/>
      <name val="Calibri"/>
      <family val="1"/>
    </font>
    <font>
      <b/>
      <sz val="12"/>
      <color indexed="63"/>
      <name val="Calibri"/>
      <family val="1"/>
    </font>
    <font>
      <b/>
      <sz val="18"/>
      <color indexed="56"/>
      <name val="Cambria"/>
      <family val="1"/>
    </font>
    <font>
      <b/>
      <sz val="12"/>
      <color indexed="8"/>
      <name val="Calibri"/>
      <family val="1"/>
    </font>
    <font>
      <sz val="12"/>
      <color indexed="10"/>
      <name val="Calibri"/>
      <family val="1"/>
    </font>
    <font>
      <sz val="12"/>
      <color indexed="8"/>
      <name val="Times New Roman"/>
      <family val="1"/>
    </font>
    <font>
      <sz val="8"/>
      <color indexed="8"/>
      <name val="Times New Roman"/>
      <family val="1"/>
    </font>
    <font>
      <sz val="10"/>
      <color indexed="8"/>
      <name val="Times New Roman"/>
      <family val="1"/>
    </font>
    <font>
      <sz val="9"/>
      <color indexed="8"/>
      <name val="Times New Roman"/>
      <family val="1"/>
    </font>
    <font>
      <sz val="12"/>
      <color theme="1"/>
      <name val="Calibri"/>
      <family val="1"/>
    </font>
    <font>
      <sz val="12"/>
      <color theme="0"/>
      <name val="Calibri"/>
      <family val="1"/>
    </font>
    <font>
      <sz val="12"/>
      <color rgb="FF9C0006"/>
      <name val="Calibri"/>
      <family val="1"/>
    </font>
    <font>
      <b/>
      <sz val="12"/>
      <color rgb="FFFA7D00"/>
      <name val="Calibri"/>
      <family val="1"/>
    </font>
    <font>
      <b/>
      <sz val="12"/>
      <color theme="0"/>
      <name val="Calibri"/>
      <family val="1"/>
    </font>
    <font>
      <i/>
      <sz val="12"/>
      <color rgb="FF7F7F7F"/>
      <name val="Calibri"/>
      <family val="1"/>
    </font>
    <font>
      <sz val="12"/>
      <color rgb="FF006100"/>
      <name val="Calibri"/>
      <family val="1"/>
    </font>
    <font>
      <b/>
      <sz val="15"/>
      <color theme="3"/>
      <name val="Calibri"/>
      <family val="1"/>
    </font>
    <font>
      <b/>
      <sz val="13"/>
      <color theme="3"/>
      <name val="Calibri"/>
      <family val="1"/>
    </font>
    <font>
      <b/>
      <sz val="11"/>
      <color theme="3"/>
      <name val="Calibri"/>
      <family val="1"/>
    </font>
    <font>
      <sz val="12"/>
      <color rgb="FF3F3F76"/>
      <name val="Calibri"/>
      <family val="1"/>
    </font>
    <font>
      <sz val="12"/>
      <color rgb="FFFA7D00"/>
      <name val="Calibri"/>
      <family val="1"/>
    </font>
    <font>
      <sz val="12"/>
      <color rgb="FF9C6500"/>
      <name val="Calibri"/>
      <family val="1"/>
    </font>
    <font>
      <sz val="11"/>
      <color theme="1"/>
      <name val="Calibri"/>
      <family val="1"/>
    </font>
    <font>
      <b/>
      <sz val="12"/>
      <color rgb="FF3F3F3F"/>
      <name val="Calibri"/>
      <family val="1"/>
    </font>
    <font>
      <b/>
      <sz val="18"/>
      <color theme="3"/>
      <name val="Cambria"/>
      <family val="1"/>
    </font>
    <font>
      <b/>
      <sz val="12"/>
      <color theme="1"/>
      <name val="Calibri"/>
      <family val="1"/>
    </font>
    <font>
      <sz val="12"/>
      <color rgb="FFFF0000"/>
      <name val="Calibri"/>
      <family val="1"/>
    </font>
    <font>
      <sz val="12"/>
      <color theme="1"/>
      <name val="Times New Roman"/>
      <family val="1"/>
    </font>
    <font>
      <sz val="8"/>
      <color theme="1"/>
      <name val="Times New Roman"/>
      <family val="1"/>
    </font>
    <font>
      <sz val="10"/>
      <color theme="1"/>
      <name val="Times New Roman"/>
      <family val="1"/>
    </font>
    <font>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color indexed="63"/>
      </left>
      <right>
        <color indexed="63"/>
      </right>
      <top>
        <color indexed="63"/>
      </top>
      <bottom style="thin"/>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diagonalUp="1" diagonalDown="1">
      <left style="thin"/>
      <right style="thin"/>
      <top>
        <color indexed="63"/>
      </top>
      <bottom style="thin"/>
      <diagonal style="thin"/>
    </border>
    <border diagonalUp="1" diagonalDown="1">
      <left style="thin"/>
      <right style="thin"/>
      <top>
        <color indexed="63"/>
      </top>
      <bottom>
        <color indexed="63"/>
      </bottom>
      <diagonal style="thin"/>
    </border>
    <border>
      <left style="thin"/>
      <right style="medium"/>
      <top style="thin"/>
      <bottom style="mediu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78" fillId="0" borderId="0" applyNumberFormat="0" applyFill="0" applyBorder="0" applyAlignment="0" applyProtection="0"/>
    <xf numFmtId="0" fontId="31"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30"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86" fillId="0" borderId="0">
      <alignment vertical="center"/>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xf numFmtId="0" fontId="7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cellStyleXfs>
  <cellXfs count="403">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8" fillId="0" borderId="0" xfId="0" applyFont="1" applyAlignment="1">
      <alignment/>
    </xf>
    <xf numFmtId="0" fontId="10" fillId="0" borderId="0" xfId="0" applyFont="1" applyAlignment="1">
      <alignment/>
    </xf>
    <xf numFmtId="0" fontId="5" fillId="0" borderId="12" xfId="0" applyFont="1" applyBorder="1" applyAlignment="1">
      <alignment/>
    </xf>
    <xf numFmtId="0" fontId="3" fillId="0" borderId="14" xfId="0" applyFont="1" applyBorder="1" applyAlignment="1">
      <alignment/>
    </xf>
    <xf numFmtId="0" fontId="3" fillId="0" borderId="0" xfId="0" applyFont="1" applyBorder="1" applyAlignment="1">
      <alignment/>
    </xf>
    <xf numFmtId="0" fontId="0" fillId="0" borderId="15" xfId="0" applyBorder="1" applyAlignment="1">
      <alignment/>
    </xf>
    <xf numFmtId="0" fontId="0" fillId="0" borderId="16" xfId="0" applyBorder="1" applyAlignment="1">
      <alignment/>
    </xf>
    <xf numFmtId="0" fontId="14" fillId="0" borderId="14" xfId="0" applyFont="1" applyBorder="1" applyAlignment="1">
      <alignment/>
    </xf>
    <xf numFmtId="0" fontId="0" fillId="0" borderId="17" xfId="0" applyBorder="1" applyAlignment="1">
      <alignment/>
    </xf>
    <xf numFmtId="0" fontId="0" fillId="0" borderId="18" xfId="0" applyBorder="1" applyAlignment="1">
      <alignment/>
    </xf>
    <xf numFmtId="0" fontId="14" fillId="0" borderId="17" xfId="0" applyFont="1" applyBorder="1" applyAlignment="1">
      <alignment/>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16" fillId="0" borderId="0" xfId="0" applyFont="1" applyAlignment="1">
      <alignment wrapText="1"/>
    </xf>
    <xf numFmtId="0" fontId="17" fillId="0" borderId="0" xfId="0" applyFont="1" applyAlignment="1">
      <alignment wrapText="1"/>
    </xf>
    <xf numFmtId="0" fontId="18" fillId="0" borderId="0" xfId="0" applyFont="1" applyAlignment="1">
      <alignment/>
    </xf>
    <xf numFmtId="0" fontId="15" fillId="0" borderId="0" xfId="0" applyFont="1" applyAlignment="1">
      <alignment wrapText="1"/>
    </xf>
    <xf numFmtId="0" fontId="16" fillId="0" borderId="0" xfId="0" applyFont="1" applyAlignment="1">
      <alignment vertical="center"/>
    </xf>
    <xf numFmtId="0" fontId="17"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0" fillId="0" borderId="10" xfId="0" applyFont="1" applyFill="1" applyBorder="1" applyAlignment="1" applyProtection="1">
      <alignment/>
      <protection/>
    </xf>
    <xf numFmtId="0" fontId="20" fillId="0" borderId="0" xfId="0" applyFont="1" applyAlignment="1">
      <alignment/>
    </xf>
    <xf numFmtId="0" fontId="20" fillId="0" borderId="14" xfId="0" applyFont="1" applyFill="1" applyBorder="1" applyAlignment="1" applyProtection="1">
      <alignment/>
      <protection/>
    </xf>
    <xf numFmtId="0" fontId="20" fillId="0" borderId="11" xfId="0" applyFont="1" applyFill="1" applyBorder="1" applyAlignment="1" applyProtection="1">
      <alignment/>
      <protection/>
    </xf>
    <xf numFmtId="0" fontId="20" fillId="0" borderId="10" xfId="0" applyFont="1" applyFill="1" applyBorder="1" applyAlignment="1" applyProtection="1">
      <alignment horizontal="center"/>
      <protection/>
    </xf>
    <xf numFmtId="0" fontId="21" fillId="0" borderId="17" xfId="0" applyFont="1" applyFill="1" applyBorder="1" applyAlignment="1" applyProtection="1">
      <alignment horizontal="center" wrapText="1"/>
      <protection/>
    </xf>
    <xf numFmtId="0" fontId="21" fillId="0" borderId="13" xfId="0" applyFont="1" applyFill="1" applyBorder="1" applyAlignment="1" applyProtection="1">
      <alignment horizontal="center" wrapText="1"/>
      <protection/>
    </xf>
    <xf numFmtId="0" fontId="21" fillId="0" borderId="19" xfId="0" applyFont="1" applyFill="1" applyBorder="1" applyAlignment="1" applyProtection="1">
      <alignment horizontal="center" wrapText="1"/>
      <protection/>
    </xf>
    <xf numFmtId="0" fontId="21" fillId="0" borderId="20" xfId="0" applyFont="1" applyFill="1" applyBorder="1" applyAlignment="1" applyProtection="1">
      <alignment horizontal="center" wrapText="1"/>
      <protection/>
    </xf>
    <xf numFmtId="0" fontId="20" fillId="0" borderId="11" xfId="0" applyFont="1" applyFill="1" applyBorder="1" applyAlignment="1" applyProtection="1">
      <alignment horizontal="center" vertical="center"/>
      <protection/>
    </xf>
    <xf numFmtId="0" fontId="20" fillId="0" borderId="10" xfId="0" applyFont="1" applyFill="1" applyBorder="1" applyAlignment="1" applyProtection="1">
      <alignment horizontal="left" wrapText="1"/>
      <protection/>
    </xf>
    <xf numFmtId="0" fontId="20" fillId="0" borderId="10" xfId="0" applyFont="1" applyFill="1" applyBorder="1" applyAlignment="1" applyProtection="1">
      <alignment horizontal="center" wrapText="1"/>
      <protection/>
    </xf>
    <xf numFmtId="38" fontId="22" fillId="0" borderId="21" xfId="0" applyNumberFormat="1" applyFont="1" applyFill="1" applyBorder="1" applyAlignment="1">
      <alignment/>
    </xf>
    <xf numFmtId="0" fontId="21" fillId="0" borderId="10" xfId="0" applyFont="1" applyFill="1" applyBorder="1" applyAlignment="1" applyProtection="1">
      <alignment horizontal="center" vertical="center" wrapText="1"/>
      <protection/>
    </xf>
    <xf numFmtId="0" fontId="20" fillId="0" borderId="11" xfId="0" applyFont="1" applyFill="1" applyBorder="1" applyAlignment="1">
      <alignment horizontal="center"/>
    </xf>
    <xf numFmtId="0" fontId="21" fillId="0" borderId="18" xfId="0" applyFont="1" applyFill="1" applyBorder="1" applyAlignment="1">
      <alignment wrapText="1"/>
    </xf>
    <xf numFmtId="38" fontId="20" fillId="0" borderId="13" xfId="0" applyNumberFormat="1" applyFont="1" applyFill="1" applyBorder="1" applyAlignment="1" applyProtection="1">
      <alignment/>
      <protection locked="0"/>
    </xf>
    <xf numFmtId="0" fontId="21" fillId="0" borderId="19" xfId="0" applyFont="1" applyFill="1" applyBorder="1" applyAlignment="1">
      <alignment wrapText="1"/>
    </xf>
    <xf numFmtId="38" fontId="22" fillId="0" borderId="22" xfId="0" applyNumberFormat="1" applyFont="1" applyFill="1" applyBorder="1" applyAlignment="1">
      <alignment/>
    </xf>
    <xf numFmtId="38" fontId="20" fillId="0" borderId="20" xfId="0" applyNumberFormat="1" applyFont="1" applyFill="1" applyBorder="1" applyAlignment="1" applyProtection="1">
      <alignment/>
      <protection locked="0"/>
    </xf>
    <xf numFmtId="0" fontId="20" fillId="0" borderId="19" xfId="0" applyFont="1" applyFill="1" applyBorder="1" applyAlignment="1">
      <alignment wrapText="1"/>
    </xf>
    <xf numFmtId="0" fontId="20" fillId="0" borderId="13" xfId="0" applyFont="1" applyFill="1" applyBorder="1" applyAlignment="1" applyProtection="1">
      <alignment horizontal="center"/>
      <protection/>
    </xf>
    <xf numFmtId="0" fontId="21" fillId="0" borderId="20" xfId="0" applyFont="1" applyFill="1" applyBorder="1" applyAlignment="1" applyProtection="1">
      <alignment wrapText="1"/>
      <protection/>
    </xf>
    <xf numFmtId="38" fontId="20" fillId="0" borderId="20" xfId="0" applyNumberFormat="1" applyFont="1" applyFill="1" applyBorder="1" applyAlignment="1" applyProtection="1">
      <alignment/>
      <protection hidden="1"/>
    </xf>
    <xf numFmtId="0" fontId="20" fillId="0" borderId="20" xfId="0" applyFont="1" applyFill="1" applyBorder="1" applyAlignment="1">
      <alignment horizontal="center" vertical="center"/>
    </xf>
    <xf numFmtId="0" fontId="21" fillId="0" borderId="20" xfId="0" applyFont="1" applyFill="1" applyBorder="1" applyAlignment="1">
      <alignment wrapText="1"/>
    </xf>
    <xf numFmtId="0" fontId="20" fillId="0" borderId="10" xfId="0" applyFont="1" applyFill="1" applyBorder="1" applyAlignment="1">
      <alignment horizontal="center" vertical="center"/>
    </xf>
    <xf numFmtId="0" fontId="20" fillId="0" borderId="20" xfId="0" applyFont="1" applyFill="1" applyBorder="1" applyAlignment="1" applyProtection="1">
      <alignment horizontal="center"/>
      <protection/>
    </xf>
    <xf numFmtId="0" fontId="7" fillId="0" borderId="0" xfId="0" applyFont="1" applyFill="1" applyAlignment="1" applyProtection="1">
      <alignment/>
      <protection/>
    </xf>
    <xf numFmtId="0" fontId="26" fillId="0" borderId="0" xfId="0" applyFont="1" applyFill="1" applyAlignment="1" applyProtection="1">
      <alignment/>
      <protection/>
    </xf>
    <xf numFmtId="0" fontId="7" fillId="0" borderId="0" xfId="0" applyFont="1" applyAlignment="1" applyProtection="1">
      <alignment/>
      <protection/>
    </xf>
    <xf numFmtId="0" fontId="24" fillId="0" borderId="0" xfId="0" applyFont="1" applyBorder="1" applyAlignment="1" applyProtection="1">
      <alignment horizontal="center" wrapText="1"/>
      <protection/>
    </xf>
    <xf numFmtId="0" fontId="5" fillId="0" borderId="15" xfId="0" applyFont="1" applyBorder="1" applyAlignment="1">
      <alignment/>
    </xf>
    <xf numFmtId="0" fontId="5" fillId="0" borderId="14" xfId="0" applyFont="1" applyBorder="1" applyAlignment="1">
      <alignment/>
    </xf>
    <xf numFmtId="0" fontId="5" fillId="0" borderId="23" xfId="0" applyFont="1" applyBorder="1" applyAlignment="1">
      <alignment/>
    </xf>
    <xf numFmtId="0" fontId="5" fillId="0" borderId="0" xfId="0" applyFont="1" applyBorder="1" applyAlignment="1">
      <alignment/>
    </xf>
    <xf numFmtId="0" fontId="9" fillId="0" borderId="12" xfId="0" applyFont="1" applyBorder="1" applyAlignment="1">
      <alignment horizontal="left"/>
    </xf>
    <xf numFmtId="0" fontId="5" fillId="0" borderId="17" xfId="0" applyFont="1" applyBorder="1" applyAlignment="1">
      <alignment/>
    </xf>
    <xf numFmtId="0" fontId="9" fillId="0" borderId="14" xfId="0" applyFont="1" applyBorder="1" applyAlignment="1">
      <alignment horizontal="left"/>
    </xf>
    <xf numFmtId="0" fontId="5" fillId="0" borderId="24" xfId="0" applyFont="1" applyBorder="1" applyAlignment="1">
      <alignment/>
    </xf>
    <xf numFmtId="0" fontId="27" fillId="0" borderId="18" xfId="0" applyFont="1" applyBorder="1" applyAlignment="1">
      <alignment/>
    </xf>
    <xf numFmtId="0" fontId="27" fillId="0" borderId="19" xfId="0" applyFont="1" applyBorder="1" applyAlignment="1">
      <alignment/>
    </xf>
    <xf numFmtId="0" fontId="27" fillId="0" borderId="10" xfId="0" applyFont="1" applyBorder="1" applyAlignment="1">
      <alignment horizontal="center" wrapText="1"/>
    </xf>
    <xf numFmtId="0" fontId="5" fillId="0" borderId="13" xfId="0" applyFont="1" applyBorder="1" applyAlignment="1">
      <alignment horizontal="center" wrapText="1"/>
    </xf>
    <xf numFmtId="0" fontId="27" fillId="0" borderId="10" xfId="0" applyFont="1" applyBorder="1" applyAlignment="1">
      <alignment horizontal="center"/>
    </xf>
    <xf numFmtId="0" fontId="27" fillId="0" borderId="12" xfId="0" applyFont="1" applyBorder="1" applyAlignment="1">
      <alignment horizontal="center"/>
    </xf>
    <xf numFmtId="0" fontId="27" fillId="0" borderId="11" xfId="0" applyFont="1" applyBorder="1" applyAlignment="1">
      <alignment horizontal="center" wrapText="1"/>
    </xf>
    <xf numFmtId="0" fontId="21" fillId="0" borderId="24"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0" fillId="0" borderId="0" xfId="0" applyFont="1" applyAlignment="1" applyProtection="1">
      <alignment/>
      <protection/>
    </xf>
    <xf numFmtId="0" fontId="20" fillId="0" borderId="0" xfId="0" applyFont="1" applyFill="1" applyAlignment="1">
      <alignment/>
    </xf>
    <xf numFmtId="0" fontId="3" fillId="0" borderId="0" xfId="0" applyFont="1" applyAlignment="1" applyProtection="1">
      <alignment horizontal="center"/>
      <protection/>
    </xf>
    <xf numFmtId="0" fontId="20" fillId="0" borderId="16" xfId="0" applyFont="1" applyFill="1" applyBorder="1" applyAlignment="1" applyProtection="1">
      <alignment/>
      <protection/>
    </xf>
    <xf numFmtId="0" fontId="20" fillId="0" borderId="12" xfId="0" applyFont="1" applyFill="1" applyBorder="1" applyAlignment="1" applyProtection="1">
      <alignment/>
      <protection/>
    </xf>
    <xf numFmtId="0" fontId="21" fillId="0" borderId="18" xfId="0" applyFont="1" applyFill="1" applyBorder="1" applyAlignment="1" applyProtection="1">
      <alignment horizontal="center" wrapText="1"/>
      <protection/>
    </xf>
    <xf numFmtId="0" fontId="20" fillId="0" borderId="11" xfId="0" applyFont="1" applyFill="1" applyBorder="1" applyAlignment="1">
      <alignment horizontal="center" vertical="center"/>
    </xf>
    <xf numFmtId="0" fontId="20" fillId="0" borderId="13" xfId="0" applyFont="1" applyFill="1" applyBorder="1" applyAlignment="1">
      <alignment horizontal="center"/>
    </xf>
    <xf numFmtId="0" fontId="20" fillId="0" borderId="20" xfId="0" applyFont="1" applyFill="1" applyBorder="1" applyAlignment="1">
      <alignment horizontal="center"/>
    </xf>
    <xf numFmtId="0" fontId="27" fillId="0" borderId="0" xfId="0" applyFont="1" applyAlignment="1">
      <alignment wrapText="1"/>
    </xf>
    <xf numFmtId="0" fontId="5" fillId="0" borderId="16" xfId="0" applyFont="1" applyBorder="1" applyAlignment="1">
      <alignment/>
    </xf>
    <xf numFmtId="0" fontId="27" fillId="0" borderId="16" xfId="0" applyFont="1" applyBorder="1" applyAlignment="1">
      <alignment horizontal="center" wrapText="1"/>
    </xf>
    <xf numFmtId="0" fontId="5" fillId="0" borderId="18" xfId="0" applyFont="1" applyBorder="1" applyAlignment="1">
      <alignment horizontal="center" wrapText="1"/>
    </xf>
    <xf numFmtId="0" fontId="25" fillId="0" borderId="25" xfId="0" applyFont="1" applyBorder="1" applyAlignment="1" applyProtection="1">
      <alignment horizontal="center" wrapText="1"/>
      <protection/>
    </xf>
    <xf numFmtId="0" fontId="20" fillId="0" borderId="0" xfId="0" applyFont="1" applyFill="1" applyBorder="1" applyAlignment="1">
      <alignment horizontal="center" vertical="center"/>
    </xf>
    <xf numFmtId="0" fontId="21" fillId="0" borderId="0" xfId="0" applyFont="1" applyFill="1" applyBorder="1" applyAlignment="1">
      <alignment wrapText="1"/>
    </xf>
    <xf numFmtId="38" fontId="20" fillId="0" borderId="0" xfId="0" applyNumberFormat="1" applyFont="1" applyFill="1" applyBorder="1" applyAlignment="1" applyProtection="1">
      <alignment/>
      <protection locked="0"/>
    </xf>
    <xf numFmtId="38" fontId="22" fillId="0" borderId="0" xfId="0" applyNumberFormat="1" applyFont="1" applyFill="1" applyBorder="1" applyAlignment="1" applyProtection="1">
      <alignment/>
      <protection/>
    </xf>
    <xf numFmtId="0" fontId="20" fillId="0" borderId="0" xfId="0" applyFont="1" applyBorder="1" applyAlignment="1">
      <alignment/>
    </xf>
    <xf numFmtId="0" fontId="21" fillId="0" borderId="10" xfId="0" applyFont="1" applyFill="1" applyBorder="1" applyAlignment="1" applyProtection="1">
      <alignment horizontal="left" wrapText="1"/>
      <protection/>
    </xf>
    <xf numFmtId="0" fontId="29" fillId="0" borderId="0" xfId="0" applyFont="1" applyAlignment="1">
      <alignment/>
    </xf>
    <xf numFmtId="0" fontId="1" fillId="0" borderId="0" xfId="0" applyFont="1" applyBorder="1" applyAlignment="1" applyProtection="1">
      <alignment/>
      <protection/>
    </xf>
    <xf numFmtId="0" fontId="0" fillId="0" borderId="0" xfId="0" applyBorder="1" applyAlignment="1">
      <alignment/>
    </xf>
    <xf numFmtId="0" fontId="32"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1" fillId="0" borderId="0" xfId="0" applyFont="1" applyAlignment="1">
      <alignment/>
    </xf>
    <xf numFmtId="0" fontId="21" fillId="0" borderId="26" xfId="0" applyFont="1" applyFill="1" applyBorder="1" applyAlignment="1" applyProtection="1">
      <alignment horizontal="center" wrapText="1"/>
      <protection/>
    </xf>
    <xf numFmtId="0" fontId="20" fillId="0" borderId="13" xfId="0" applyFont="1" applyFill="1" applyBorder="1" applyAlignment="1" applyProtection="1">
      <alignment horizontal="center" vertical="center"/>
      <protection/>
    </xf>
    <xf numFmtId="0" fontId="20" fillId="0" borderId="10" xfId="0" applyFont="1" applyFill="1" applyBorder="1" applyAlignment="1" applyProtection="1">
      <alignment horizontal="center" vertical="center"/>
      <protection/>
    </xf>
    <xf numFmtId="0" fontId="1" fillId="0" borderId="0" xfId="0" applyFont="1" applyFill="1" applyBorder="1" applyAlignment="1">
      <alignment/>
    </xf>
    <xf numFmtId="0" fontId="21" fillId="0" borderId="14" xfId="0" applyFont="1" applyFill="1" applyBorder="1" applyAlignment="1" applyProtection="1">
      <alignment horizontal="center" wrapText="1"/>
      <protection/>
    </xf>
    <xf numFmtId="0" fontId="21" fillId="0" borderId="11" xfId="0" applyFont="1" applyFill="1" applyBorder="1" applyAlignment="1" applyProtection="1">
      <alignment horizontal="center" wrapText="1"/>
      <protection/>
    </xf>
    <xf numFmtId="0" fontId="21" fillId="0" borderId="11" xfId="0" applyFont="1" applyFill="1" applyBorder="1" applyAlignment="1" applyProtection="1">
      <alignment horizontal="center" vertical="center" wrapText="1"/>
      <protection/>
    </xf>
    <xf numFmtId="38" fontId="22" fillId="0" borderId="0" xfId="0" applyNumberFormat="1" applyFont="1" applyFill="1" applyBorder="1" applyAlignment="1">
      <alignment/>
    </xf>
    <xf numFmtId="0" fontId="21" fillId="0" borderId="0" xfId="0" applyFont="1" applyBorder="1" applyAlignment="1">
      <alignment/>
    </xf>
    <xf numFmtId="0" fontId="3" fillId="0" borderId="0" xfId="0" applyFont="1" applyFill="1" applyAlignment="1" applyProtection="1">
      <alignment horizontal="right"/>
      <protection/>
    </xf>
    <xf numFmtId="0" fontId="20" fillId="0" borderId="18" xfId="0" applyFont="1" applyFill="1" applyBorder="1" applyAlignment="1">
      <alignment wrapText="1"/>
    </xf>
    <xf numFmtId="0" fontId="34" fillId="0" borderId="20" xfId="0" applyFont="1" applyFill="1" applyBorder="1" applyAlignment="1" applyProtection="1">
      <alignment horizontal="center" wrapText="1"/>
      <protection/>
    </xf>
    <xf numFmtId="0" fontId="20" fillId="0" borderId="0" xfId="0" applyFont="1" applyFill="1" applyAlignment="1" applyProtection="1">
      <alignment/>
      <protection/>
    </xf>
    <xf numFmtId="0" fontId="20" fillId="0" borderId="14" xfId="0" applyFont="1" applyFill="1" applyBorder="1" applyAlignment="1">
      <alignment horizontal="center" vertical="center"/>
    </xf>
    <xf numFmtId="0" fontId="20" fillId="0" borderId="13" xfId="0" applyFont="1" applyFill="1" applyBorder="1" applyAlignment="1">
      <alignment horizontal="left" wrapText="1"/>
    </xf>
    <xf numFmtId="0" fontId="20" fillId="0" borderId="15" xfId="0" applyFont="1" applyFill="1" applyBorder="1" applyAlignment="1" applyProtection="1">
      <alignment/>
      <protection/>
    </xf>
    <xf numFmtId="0" fontId="33" fillId="0" borderId="16" xfId="0" applyFont="1" applyFill="1" applyBorder="1" applyAlignment="1" applyProtection="1">
      <alignment horizontal="center"/>
      <protection/>
    </xf>
    <xf numFmtId="0" fontId="34" fillId="0" borderId="18" xfId="0" applyFont="1" applyFill="1" applyBorder="1" applyAlignment="1" applyProtection="1">
      <alignment horizontal="center" wrapText="1"/>
      <protection/>
    </xf>
    <xf numFmtId="0" fontId="34" fillId="0" borderId="19" xfId="0" applyFont="1" applyFill="1" applyBorder="1" applyAlignment="1" applyProtection="1">
      <alignment horizontal="center" wrapText="1"/>
      <protection/>
    </xf>
    <xf numFmtId="0" fontId="20" fillId="0" borderId="11" xfId="0" applyFont="1" applyFill="1" applyBorder="1" applyAlignment="1" applyProtection="1">
      <alignment horizontal="center"/>
      <protection/>
    </xf>
    <xf numFmtId="38" fontId="20" fillId="0" borderId="20" xfId="0" applyNumberFormat="1" applyFont="1" applyFill="1" applyBorder="1" applyAlignment="1" applyProtection="1">
      <alignment horizontal="right"/>
      <protection hidden="1"/>
    </xf>
    <xf numFmtId="0" fontId="21" fillId="0" borderId="13" xfId="0" applyFont="1" applyFill="1" applyBorder="1" applyAlignment="1">
      <alignment horizontal="left" wrapText="1"/>
    </xf>
    <xf numFmtId="0" fontId="20" fillId="0" borderId="13" xfId="0" applyFont="1" applyFill="1" applyBorder="1" applyAlignment="1">
      <alignment horizontal="center" vertical="center"/>
    </xf>
    <xf numFmtId="0" fontId="21" fillId="0" borderId="13" xfId="0" applyFont="1" applyFill="1" applyBorder="1" applyAlignment="1">
      <alignment wrapText="1"/>
    </xf>
    <xf numFmtId="0" fontId="20" fillId="0" borderId="20" xfId="0" applyFont="1" applyFill="1" applyBorder="1" applyAlignment="1" applyProtection="1">
      <alignment horizontal="center" vertical="center"/>
      <protection/>
    </xf>
    <xf numFmtId="38" fontId="20" fillId="0" borderId="20" xfId="0" applyNumberFormat="1" applyFont="1" applyFill="1" applyBorder="1" applyAlignment="1" applyProtection="1">
      <alignment/>
      <protection hidden="1"/>
    </xf>
    <xf numFmtId="0" fontId="32" fillId="0" borderId="0" xfId="0" applyFont="1" applyAlignment="1">
      <alignment/>
    </xf>
    <xf numFmtId="0" fontId="19" fillId="0" borderId="0" xfId="0" applyFont="1" applyAlignment="1" applyProtection="1">
      <alignment horizontal="center"/>
      <protection/>
    </xf>
    <xf numFmtId="0" fontId="3" fillId="0" borderId="0" xfId="0" applyFont="1" applyAlignment="1">
      <alignment horizontal="centerContinuous"/>
    </xf>
    <xf numFmtId="0" fontId="33" fillId="0" borderId="27" xfId="0" applyFont="1" applyBorder="1" applyAlignment="1">
      <alignment/>
    </xf>
    <xf numFmtId="0" fontId="36" fillId="0" borderId="28" xfId="0" applyFont="1" applyBorder="1" applyAlignment="1">
      <alignment horizontal="center" wrapText="1"/>
    </xf>
    <xf numFmtId="0" fontId="36" fillId="0" borderId="29" xfId="0" applyFont="1" applyBorder="1" applyAlignment="1">
      <alignment wrapText="1"/>
    </xf>
    <xf numFmtId="0" fontId="36" fillId="0" borderId="24" xfId="0" applyFont="1" applyBorder="1" applyAlignment="1">
      <alignment wrapText="1"/>
    </xf>
    <xf numFmtId="0" fontId="33" fillId="0" borderId="30" xfId="0" applyFont="1" applyBorder="1" applyAlignment="1">
      <alignment wrapText="1"/>
    </xf>
    <xf numFmtId="38" fontId="20" fillId="0" borderId="31" xfId="0" applyNumberFormat="1" applyFont="1" applyFill="1" applyBorder="1" applyAlignment="1" applyProtection="1">
      <alignment horizontal="right"/>
      <protection locked="0"/>
    </xf>
    <xf numFmtId="0" fontId="33" fillId="0" borderId="29" xfId="0" applyFont="1" applyBorder="1" applyAlignment="1">
      <alignment/>
    </xf>
    <xf numFmtId="0" fontId="33" fillId="0" borderId="24" xfId="0" applyFont="1" applyBorder="1" applyAlignment="1">
      <alignment/>
    </xf>
    <xf numFmtId="0" fontId="33" fillId="0" borderId="32" xfId="0" applyFont="1" applyBorder="1" applyAlignment="1">
      <alignment/>
    </xf>
    <xf numFmtId="0" fontId="33" fillId="0" borderId="17" xfId="0" applyFont="1" applyBorder="1" applyAlignment="1">
      <alignment/>
    </xf>
    <xf numFmtId="0" fontId="33" fillId="0" borderId="26" xfId="0" applyFont="1" applyBorder="1" applyAlignment="1">
      <alignment wrapText="1"/>
    </xf>
    <xf numFmtId="0" fontId="36" fillId="0" borderId="33" xfId="0" applyFont="1" applyBorder="1" applyAlignment="1">
      <alignment wrapText="1"/>
    </xf>
    <xf numFmtId="0" fontId="36" fillId="0" borderId="34" xfId="0" applyFont="1" applyBorder="1" applyAlignment="1">
      <alignment wrapText="1"/>
    </xf>
    <xf numFmtId="0" fontId="33" fillId="0" borderId="35" xfId="0" applyFont="1" applyBorder="1" applyAlignment="1">
      <alignment/>
    </xf>
    <xf numFmtId="0" fontId="20" fillId="0" borderId="0" xfId="0" applyFont="1" applyAlignment="1" quotePrefix="1">
      <alignment horizontal="center" vertical="top"/>
    </xf>
    <xf numFmtId="0" fontId="0" fillId="0" borderId="0" xfId="0" applyFont="1" applyAlignment="1">
      <alignment/>
    </xf>
    <xf numFmtId="0" fontId="27" fillId="0" borderId="0" xfId="0" applyFont="1" applyAlignment="1">
      <alignment horizontal="center" wrapText="1"/>
    </xf>
    <xf numFmtId="0" fontId="5" fillId="0" borderId="14"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14" xfId="0" applyFont="1" applyBorder="1" applyAlignment="1">
      <alignment vertical="top" wrapText="1"/>
    </xf>
    <xf numFmtId="0" fontId="5" fillId="0" borderId="11" xfId="0" applyFont="1" applyBorder="1" applyAlignment="1">
      <alignment horizontal="center" vertical="top" wrapText="1"/>
    </xf>
    <xf numFmtId="38" fontId="22" fillId="0" borderId="22" xfId="0" applyNumberFormat="1" applyFont="1" applyFill="1" applyBorder="1" applyAlignment="1" applyProtection="1">
      <alignment/>
      <protection locked="0"/>
    </xf>
    <xf numFmtId="38" fontId="11" fillId="0" borderId="11" xfId="42" applyNumberFormat="1" applyFont="1" applyBorder="1" applyAlignment="1" applyProtection="1">
      <alignment horizontal="right"/>
      <protection locked="0"/>
    </xf>
    <xf numFmtId="38" fontId="11" fillId="0" borderId="13" xfId="42" applyNumberFormat="1" applyFont="1" applyBorder="1" applyAlignment="1" applyProtection="1">
      <alignment horizontal="right"/>
      <protection locked="0"/>
    </xf>
    <xf numFmtId="38" fontId="11" fillId="0" borderId="11" xfId="42" applyNumberFormat="1" applyFont="1" applyBorder="1" applyAlignment="1">
      <alignment horizontal="right"/>
    </xf>
    <xf numFmtId="37" fontId="20" fillId="0" borderId="13" xfId="65" applyNumberFormat="1" applyFont="1" applyBorder="1" applyAlignment="1">
      <alignment horizontal="right"/>
      <protection/>
    </xf>
    <xf numFmtId="37" fontId="20" fillId="0" borderId="13" xfId="66" applyNumberFormat="1" applyFont="1" applyBorder="1" applyAlignment="1">
      <alignment horizontal="right"/>
      <protection/>
    </xf>
    <xf numFmtId="37" fontId="20" fillId="0" borderId="13" xfId="67" applyNumberFormat="1" applyFont="1" applyBorder="1" applyAlignment="1">
      <alignment horizontal="right"/>
      <protection/>
    </xf>
    <xf numFmtId="38" fontId="22" fillId="0" borderId="36" xfId="0" applyNumberFormat="1" applyFont="1" applyFill="1" applyBorder="1" applyAlignment="1" applyProtection="1">
      <alignment/>
      <protection locked="0"/>
    </xf>
    <xf numFmtId="38" fontId="20" fillId="0" borderId="22" xfId="0" applyNumberFormat="1" applyFont="1" applyFill="1" applyBorder="1" applyAlignment="1" applyProtection="1">
      <alignment/>
      <protection locked="0"/>
    </xf>
    <xf numFmtId="38" fontId="22" fillId="0" borderId="22" xfId="0" applyNumberFormat="1" applyFont="1" applyFill="1" applyBorder="1" applyAlignment="1" applyProtection="1">
      <alignment/>
      <protection locked="0"/>
    </xf>
    <xf numFmtId="38" fontId="9" fillId="0" borderId="0" xfId="0" applyNumberFormat="1" applyFont="1" applyAlignment="1">
      <alignment/>
    </xf>
    <xf numFmtId="37" fontId="20" fillId="0" borderId="13" xfId="67" applyNumberFormat="1" applyFont="1" applyBorder="1" applyAlignment="1" applyProtection="1">
      <alignment horizontal="right"/>
      <protection hidden="1"/>
    </xf>
    <xf numFmtId="38" fontId="22" fillId="0" borderId="22" xfId="0" applyNumberFormat="1" applyFont="1" applyFill="1" applyBorder="1" applyAlignment="1" applyProtection="1">
      <alignment/>
      <protection hidden="1"/>
    </xf>
    <xf numFmtId="182" fontId="12" fillId="0" borderId="20" xfId="42" applyNumberFormat="1" applyFont="1" applyBorder="1" applyAlignment="1" applyProtection="1">
      <alignment/>
      <protection hidden="1"/>
    </xf>
    <xf numFmtId="37" fontId="20" fillId="0" borderId="13" xfId="68" applyNumberFormat="1" applyFont="1" applyBorder="1" applyAlignment="1">
      <alignment horizontal="right"/>
      <protection/>
    </xf>
    <xf numFmtId="37" fontId="20" fillId="0" borderId="13" xfId="69" applyNumberFormat="1" applyFont="1" applyBorder="1" applyAlignment="1">
      <alignment horizontal="right"/>
      <protection/>
    </xf>
    <xf numFmtId="37" fontId="20" fillId="0" borderId="13" xfId="70" applyNumberFormat="1" applyFont="1" applyBorder="1" applyAlignment="1">
      <alignment horizontal="right"/>
      <protection/>
    </xf>
    <xf numFmtId="0" fontId="9" fillId="0" borderId="15" xfId="0" applyFont="1" applyBorder="1" applyAlignment="1">
      <alignment/>
    </xf>
    <xf numFmtId="0" fontId="38" fillId="0" borderId="0" xfId="0" applyFont="1" applyAlignment="1">
      <alignment/>
    </xf>
    <xf numFmtId="182" fontId="12" fillId="0" borderId="17" xfId="42" applyNumberFormat="1" applyFont="1" applyBorder="1" applyAlignment="1" applyProtection="1">
      <alignment/>
      <protection hidden="1"/>
    </xf>
    <xf numFmtId="182" fontId="12" fillId="0" borderId="13" xfId="42" applyNumberFormat="1" applyFont="1" applyBorder="1" applyAlignment="1" applyProtection="1">
      <alignment/>
      <protection hidden="1"/>
    </xf>
    <xf numFmtId="182" fontId="5" fillId="0" borderId="13" xfId="42" applyNumberFormat="1" applyFont="1" applyBorder="1" applyAlignment="1" applyProtection="1">
      <alignment/>
      <protection hidden="1"/>
    </xf>
    <xf numFmtId="38" fontId="9" fillId="0" borderId="14" xfId="0" applyNumberFormat="1" applyFont="1" applyBorder="1" applyAlignment="1">
      <alignment/>
    </xf>
    <xf numFmtId="0" fontId="9" fillId="0" borderId="14" xfId="0" applyFont="1" applyBorder="1" applyAlignment="1">
      <alignment/>
    </xf>
    <xf numFmtId="38" fontId="11" fillId="0" borderId="10" xfId="42" applyNumberFormat="1" applyFont="1" applyBorder="1" applyAlignment="1" applyProtection="1">
      <alignment horizontal="right"/>
      <protection locked="0"/>
    </xf>
    <xf numFmtId="0" fontId="3" fillId="0" borderId="0" xfId="0" applyFont="1" applyFill="1" applyAlignment="1">
      <alignment/>
    </xf>
    <xf numFmtId="0" fontId="3" fillId="0" borderId="0" xfId="0" applyFont="1" applyFill="1" applyBorder="1" applyAlignment="1">
      <alignment/>
    </xf>
    <xf numFmtId="0" fontId="9" fillId="0" borderId="0" xfId="0" applyFont="1" applyFill="1" applyAlignment="1">
      <alignment/>
    </xf>
    <xf numFmtId="0" fontId="9" fillId="0" borderId="0" xfId="0" applyFont="1" applyFill="1" applyBorder="1" applyAlignment="1">
      <alignment/>
    </xf>
    <xf numFmtId="0" fontId="25" fillId="0" borderId="0" xfId="0" applyFont="1" applyAlignment="1" applyProtection="1">
      <alignment horizontal="left" wrapText="1"/>
      <protection/>
    </xf>
    <xf numFmtId="0" fontId="20" fillId="0" borderId="13" xfId="0" applyFont="1" applyFill="1" applyBorder="1" applyAlignment="1" applyProtection="1">
      <alignment horizontal="center" wrapText="1"/>
      <protection/>
    </xf>
    <xf numFmtId="0" fontId="36" fillId="0" borderId="0" xfId="0" applyFont="1" applyAlignment="1">
      <alignment wrapText="1"/>
    </xf>
    <xf numFmtId="0" fontId="34" fillId="0" borderId="0" xfId="0" applyFont="1" applyAlignment="1">
      <alignment wrapText="1"/>
    </xf>
    <xf numFmtId="0" fontId="5" fillId="0" borderId="10" xfId="0" applyFont="1" applyBorder="1" applyAlignment="1">
      <alignment horizontal="center" wrapText="1"/>
    </xf>
    <xf numFmtId="0" fontId="5" fillId="0" borderId="12" xfId="0" applyFont="1" applyBorder="1" applyAlignment="1">
      <alignment horizontal="center" wrapText="1"/>
    </xf>
    <xf numFmtId="0" fontId="41" fillId="0" borderId="0" xfId="0" applyFont="1" applyAlignment="1">
      <alignment wrapText="1"/>
    </xf>
    <xf numFmtId="37" fontId="20" fillId="0" borderId="0" xfId="0" applyNumberFormat="1" applyFont="1" applyAlignment="1">
      <alignment/>
    </xf>
    <xf numFmtId="38" fontId="9" fillId="0" borderId="0" xfId="0" applyNumberFormat="1" applyFont="1" applyFill="1" applyAlignment="1">
      <alignment/>
    </xf>
    <xf numFmtId="37" fontId="20" fillId="0" borderId="0" xfId="0" applyNumberFormat="1" applyFont="1" applyFill="1" applyAlignment="1">
      <alignment/>
    </xf>
    <xf numFmtId="0" fontId="7" fillId="0" borderId="0" xfId="0" applyFont="1" applyFill="1" applyAlignment="1">
      <alignment/>
    </xf>
    <xf numFmtId="0" fontId="38" fillId="0" borderId="0" xfId="0" applyFont="1" applyFill="1" applyAlignment="1">
      <alignment/>
    </xf>
    <xf numFmtId="0" fontId="10" fillId="0" borderId="0" xfId="0" applyFont="1" applyFill="1" applyAlignment="1">
      <alignment/>
    </xf>
    <xf numFmtId="0" fontId="19" fillId="0" borderId="0" xfId="0" applyFont="1" applyAlignment="1" applyProtection="1">
      <alignment horizontal="center" wrapText="1"/>
      <protection/>
    </xf>
    <xf numFmtId="0" fontId="21" fillId="0" borderId="20" xfId="0" applyFont="1" applyFill="1" applyBorder="1" applyAlignment="1" applyProtection="1">
      <alignment horizontal="center" wrapText="1"/>
      <protection locked="0"/>
    </xf>
    <xf numFmtId="38" fontId="22" fillId="0" borderId="36" xfId="0" applyNumberFormat="1" applyFont="1" applyFill="1" applyBorder="1" applyAlignment="1">
      <alignment/>
    </xf>
    <xf numFmtId="37" fontId="1" fillId="0" borderId="0" xfId="0" applyNumberFormat="1" applyFont="1" applyAlignment="1">
      <alignment/>
    </xf>
    <xf numFmtId="37" fontId="21" fillId="0" borderId="0" xfId="0" applyNumberFormat="1" applyFont="1" applyAlignment="1">
      <alignment/>
    </xf>
    <xf numFmtId="38" fontId="11" fillId="0" borderId="10" xfId="42" applyNumberFormat="1" applyFont="1" applyBorder="1" applyAlignment="1" applyProtection="1" quotePrefix="1">
      <alignment horizontal="right"/>
      <protection locked="0"/>
    </xf>
    <xf numFmtId="38" fontId="11" fillId="0" borderId="14" xfId="42" applyNumberFormat="1" applyFont="1" applyBorder="1" applyAlignment="1" applyProtection="1">
      <alignment horizontal="right"/>
      <protection locked="0"/>
    </xf>
    <xf numFmtId="182" fontId="9" fillId="0" borderId="0" xfId="0" applyNumberFormat="1" applyFont="1" applyAlignment="1">
      <alignment/>
    </xf>
    <xf numFmtId="182" fontId="1" fillId="0" borderId="0" xfId="0" applyNumberFormat="1" applyFont="1" applyAlignment="1">
      <alignment/>
    </xf>
    <xf numFmtId="38" fontId="9" fillId="0" borderId="0" xfId="0" applyNumberFormat="1" applyFont="1" applyAlignment="1">
      <alignment horizontal="right"/>
    </xf>
    <xf numFmtId="0" fontId="16" fillId="0" borderId="0" xfId="0" applyFont="1" applyFill="1" applyAlignment="1">
      <alignment/>
    </xf>
    <xf numFmtId="0" fontId="0" fillId="0" borderId="0" xfId="0" applyFill="1" applyAlignment="1">
      <alignment/>
    </xf>
    <xf numFmtId="0" fontId="17" fillId="0" borderId="0" xfId="0" applyFont="1" applyFill="1" applyAlignment="1">
      <alignment/>
    </xf>
    <xf numFmtId="37" fontId="20" fillId="0" borderId="13" xfId="65" applyNumberFormat="1" applyFont="1" applyFill="1" applyBorder="1" applyAlignment="1">
      <alignment horizontal="right"/>
      <protection/>
    </xf>
    <xf numFmtId="38" fontId="1" fillId="0" borderId="0" xfId="0" applyNumberFormat="1" applyFont="1" applyAlignment="1">
      <alignment/>
    </xf>
    <xf numFmtId="0" fontId="10" fillId="0" borderId="0" xfId="0" applyFont="1" applyAlignment="1" quotePrefix="1">
      <alignment/>
    </xf>
    <xf numFmtId="38" fontId="11" fillId="0" borderId="11" xfId="42" applyNumberFormat="1" applyFont="1" applyBorder="1" applyAlignment="1" applyProtection="1" quotePrefix="1">
      <alignment horizontal="right"/>
      <protection locked="0"/>
    </xf>
    <xf numFmtId="38" fontId="9" fillId="0" borderId="0" xfId="0" applyNumberFormat="1" applyFont="1" applyBorder="1" applyAlignment="1">
      <alignment/>
    </xf>
    <xf numFmtId="38" fontId="0" fillId="0" borderId="0" xfId="0" applyNumberFormat="1" applyAlignment="1">
      <alignment/>
    </xf>
    <xf numFmtId="38" fontId="20" fillId="0" borderId="0" xfId="0" applyNumberFormat="1" applyFont="1" applyAlignment="1">
      <alignment/>
    </xf>
    <xf numFmtId="0" fontId="20" fillId="0" borderId="10" xfId="0" applyFont="1" applyBorder="1" applyAlignment="1">
      <alignment horizontal="center"/>
    </xf>
    <xf numFmtId="0" fontId="20" fillId="0" borderId="23" xfId="0" applyFont="1" applyBorder="1" applyAlignment="1">
      <alignment horizontal="centerContinuous"/>
    </xf>
    <xf numFmtId="0" fontId="33" fillId="0" borderId="10" xfId="0" applyFont="1" applyBorder="1" applyAlignment="1">
      <alignment horizontal="center"/>
    </xf>
    <xf numFmtId="0" fontId="20" fillId="0" borderId="11" xfId="0" applyFont="1" applyBorder="1" applyAlignment="1">
      <alignment horizontal="center"/>
    </xf>
    <xf numFmtId="0" fontId="20" fillId="0" borderId="14" xfId="0" applyFont="1" applyBorder="1" applyAlignment="1">
      <alignment horizontal="center"/>
    </xf>
    <xf numFmtId="0" fontId="36" fillId="0" borderId="17" xfId="0" applyFont="1" applyBorder="1" applyAlignment="1">
      <alignment horizontal="center" wrapText="1"/>
    </xf>
    <xf numFmtId="0" fontId="36" fillId="0" borderId="14" xfId="0" applyFont="1" applyBorder="1" applyAlignment="1">
      <alignment horizontal="center" wrapText="1"/>
    </xf>
    <xf numFmtId="0" fontId="36" fillId="0" borderId="11" xfId="0" applyFont="1" applyBorder="1" applyAlignment="1">
      <alignment horizontal="center" wrapText="1"/>
    </xf>
    <xf numFmtId="0" fontId="37" fillId="0" borderId="13" xfId="0" applyFont="1" applyBorder="1" applyAlignment="1">
      <alignment horizontal="center" wrapText="1"/>
    </xf>
    <xf numFmtId="0" fontId="37" fillId="0" borderId="26" xfId="0" applyFont="1" applyBorder="1" applyAlignment="1">
      <alignment horizontal="center" wrapText="1"/>
    </xf>
    <xf numFmtId="0" fontId="36" fillId="0" borderId="13" xfId="0" applyFont="1" applyBorder="1" applyAlignment="1">
      <alignment horizontal="center" wrapText="1"/>
    </xf>
    <xf numFmtId="0" fontId="33" fillId="0" borderId="17" xfId="0" applyFont="1" applyBorder="1" applyAlignment="1">
      <alignment horizontal="center" wrapText="1"/>
    </xf>
    <xf numFmtId="0" fontId="33" fillId="0" borderId="13" xfId="0" applyFont="1" applyBorder="1" applyAlignment="1">
      <alignment horizontal="center" wrapText="1"/>
    </xf>
    <xf numFmtId="0" fontId="20" fillId="0" borderId="11" xfId="0" applyFont="1" applyBorder="1" applyAlignment="1">
      <alignment/>
    </xf>
    <xf numFmtId="0" fontId="20" fillId="0" borderId="14" xfId="0" applyFont="1" applyBorder="1" applyAlignment="1">
      <alignment/>
    </xf>
    <xf numFmtId="0" fontId="33" fillId="0" borderId="14" xfId="0" applyFont="1" applyBorder="1" applyAlignment="1">
      <alignment horizontal="center"/>
    </xf>
    <xf numFmtId="0" fontId="33" fillId="0" borderId="10" xfId="0" applyFont="1" applyBorder="1" applyAlignment="1" quotePrefix="1">
      <alignment horizontal="center"/>
    </xf>
    <xf numFmtId="0" fontId="37" fillId="0" borderId="0" xfId="0" applyFont="1" applyBorder="1" applyAlignment="1">
      <alignment horizontal="center" wrapText="1"/>
    </xf>
    <xf numFmtId="0" fontId="37" fillId="0" borderId="10" xfId="0" applyFont="1" applyBorder="1" applyAlignment="1">
      <alignment horizontal="center" wrapText="1"/>
    </xf>
    <xf numFmtId="0" fontId="20" fillId="0" borderId="0" xfId="0" applyFont="1" applyBorder="1" applyAlignment="1">
      <alignment horizontal="center"/>
    </xf>
    <xf numFmtId="0" fontId="20" fillId="0" borderId="13" xfId="0" applyFont="1" applyBorder="1" applyAlignment="1">
      <alignment horizontal="center" vertical="center"/>
    </xf>
    <xf numFmtId="0" fontId="37" fillId="0" borderId="17" xfId="0" applyFont="1" applyBorder="1" applyAlignment="1">
      <alignment wrapText="1"/>
    </xf>
    <xf numFmtId="37" fontId="20" fillId="0" borderId="13" xfId="71" applyNumberFormat="1" applyFont="1" applyBorder="1" applyAlignment="1">
      <alignment horizontal="right"/>
      <protection/>
    </xf>
    <xf numFmtId="0" fontId="37" fillId="0" borderId="26" xfId="0" applyFont="1" applyBorder="1" applyAlignment="1">
      <alignment wrapText="1"/>
    </xf>
    <xf numFmtId="0" fontId="20" fillId="0" borderId="11" xfId="0" applyFont="1" applyBorder="1" applyAlignment="1">
      <alignment horizontal="center" vertical="center"/>
    </xf>
    <xf numFmtId="0" fontId="37" fillId="0" borderId="14" xfId="0" applyFont="1" applyBorder="1" applyAlignment="1">
      <alignment wrapText="1"/>
    </xf>
    <xf numFmtId="0" fontId="20" fillId="0" borderId="20" xfId="0" applyFont="1" applyBorder="1" applyAlignment="1">
      <alignment horizontal="center"/>
    </xf>
    <xf numFmtId="0" fontId="37" fillId="0" borderId="30" xfId="0" applyFont="1" applyBorder="1" applyAlignment="1">
      <alignment wrapText="1"/>
    </xf>
    <xf numFmtId="182" fontId="20" fillId="33" borderId="20" xfId="42" applyNumberFormat="1" applyFont="1" applyFill="1" applyBorder="1" applyAlignment="1" applyProtection="1">
      <alignment/>
      <protection hidden="1"/>
    </xf>
    <xf numFmtId="37" fontId="46" fillId="0" borderId="23" xfId="57" applyNumberFormat="1" applyFont="1" applyBorder="1" applyAlignment="1">
      <alignment horizontal="right"/>
      <protection/>
    </xf>
    <xf numFmtId="0" fontId="91" fillId="0" borderId="0" xfId="0" applyFont="1" applyAlignment="1">
      <alignment/>
    </xf>
    <xf numFmtId="37" fontId="92" fillId="0" borderId="0" xfId="0" applyNumberFormat="1" applyFont="1" applyFill="1" applyAlignment="1">
      <alignment/>
    </xf>
    <xf numFmtId="38" fontId="93" fillId="0" borderId="0" xfId="0" applyNumberFormat="1" applyFont="1" applyFill="1" applyAlignment="1">
      <alignment/>
    </xf>
    <xf numFmtId="0" fontId="92" fillId="0" borderId="0" xfId="0" applyFont="1" applyFill="1" applyAlignment="1">
      <alignment/>
    </xf>
    <xf numFmtId="0" fontId="93" fillId="0" borderId="0" xfId="0" applyFont="1" applyFill="1" applyAlignment="1">
      <alignment/>
    </xf>
    <xf numFmtId="0" fontId="91" fillId="0" borderId="0" xfId="0" applyFont="1" applyFill="1" applyAlignment="1">
      <alignment/>
    </xf>
    <xf numFmtId="0" fontId="94" fillId="0" borderId="0" xfId="0" applyFont="1" applyFill="1" applyAlignment="1">
      <alignment/>
    </xf>
    <xf numFmtId="0" fontId="20" fillId="0" borderId="17" xfId="0" applyFont="1" applyBorder="1" applyAlignment="1">
      <alignment wrapText="1"/>
    </xf>
    <xf numFmtId="37" fontId="20" fillId="0" borderId="22" xfId="71" applyNumberFormat="1" applyFont="1" applyBorder="1" applyAlignment="1">
      <alignment horizontal="right"/>
      <protection/>
    </xf>
    <xf numFmtId="182" fontId="0" fillId="0" borderId="0" xfId="0" applyNumberFormat="1" applyAlignment="1">
      <alignment/>
    </xf>
    <xf numFmtId="38" fontId="11" fillId="0" borderId="13" xfId="42" applyNumberFormat="1" applyFont="1" applyBorder="1" applyAlignment="1" applyProtection="1" quotePrefix="1">
      <alignment horizontal="right"/>
      <protection locked="0"/>
    </xf>
    <xf numFmtId="43" fontId="0" fillId="0" borderId="0" xfId="0" applyNumberFormat="1" applyAlignment="1">
      <alignment/>
    </xf>
    <xf numFmtId="37" fontId="0" fillId="0" borderId="0" xfId="0" applyNumberFormat="1" applyAlignment="1">
      <alignment/>
    </xf>
    <xf numFmtId="43" fontId="1" fillId="0" borderId="0" xfId="0" applyNumberFormat="1" applyFont="1" applyAlignment="1">
      <alignment/>
    </xf>
    <xf numFmtId="38" fontId="12" fillId="0" borderId="20" xfId="0" applyNumberFormat="1" applyFont="1" applyBorder="1" applyAlignment="1">
      <alignment/>
    </xf>
    <xf numFmtId="38" fontId="11" fillId="0" borderId="12" xfId="42" applyNumberFormat="1" applyFont="1" applyBorder="1" applyAlignment="1" applyProtection="1">
      <alignment horizontal="right"/>
      <protection locked="0"/>
    </xf>
    <xf numFmtId="0" fontId="11" fillId="0" borderId="13" xfId="0" applyFont="1" applyBorder="1" applyAlignment="1">
      <alignment/>
    </xf>
    <xf numFmtId="0" fontId="11" fillId="0" borderId="18" xfId="0" applyFont="1" applyBorder="1" applyAlignment="1">
      <alignment/>
    </xf>
    <xf numFmtId="38" fontId="12" fillId="0" borderId="20" xfId="0" applyNumberFormat="1" applyFont="1" applyBorder="1" applyAlignment="1">
      <alignment horizontal="right"/>
    </xf>
    <xf numFmtId="182" fontId="12" fillId="0" borderId="11" xfId="42" applyNumberFormat="1" applyFont="1" applyBorder="1" applyAlignment="1" applyProtection="1">
      <alignment/>
      <protection hidden="1"/>
    </xf>
    <xf numFmtId="38" fontId="12" fillId="0" borderId="24" xfId="0" applyNumberFormat="1" applyFont="1" applyBorder="1" applyAlignment="1">
      <alignment/>
    </xf>
    <xf numFmtId="37" fontId="2" fillId="0" borderId="0" xfId="0" applyNumberFormat="1" applyFont="1" applyAlignment="1">
      <alignment/>
    </xf>
    <xf numFmtId="38" fontId="22" fillId="0" borderId="37" xfId="0" applyNumberFormat="1" applyFont="1" applyFill="1" applyBorder="1" applyAlignment="1">
      <alignment/>
    </xf>
    <xf numFmtId="38" fontId="20" fillId="0" borderId="38" xfId="0" applyNumberFormat="1" applyFont="1" applyFill="1" applyBorder="1" applyAlignment="1" applyProtection="1">
      <alignment horizontal="right"/>
      <protection locked="0"/>
    </xf>
    <xf numFmtId="0" fontId="0" fillId="0" borderId="16" xfId="0" applyFont="1" applyBorder="1" applyAlignment="1">
      <alignment horizontal="left"/>
    </xf>
    <xf numFmtId="0" fontId="0" fillId="0" borderId="12" xfId="0" applyFont="1" applyBorder="1" applyAlignment="1">
      <alignment horizontal="left"/>
    </xf>
    <xf numFmtId="0" fontId="0" fillId="0" borderId="0" xfId="0" applyFont="1" applyAlignment="1">
      <alignment/>
    </xf>
    <xf numFmtId="0" fontId="0" fillId="0" borderId="0" xfId="0" applyFont="1" applyBorder="1" applyAlignment="1">
      <alignment/>
    </xf>
    <xf numFmtId="0" fontId="0" fillId="0" borderId="12" xfId="0" applyFont="1" applyBorder="1" applyAlignment="1">
      <alignment/>
    </xf>
    <xf numFmtId="0" fontId="38" fillId="0" borderId="0" xfId="0" applyFont="1" applyBorder="1" applyAlignment="1">
      <alignment/>
    </xf>
    <xf numFmtId="0" fontId="10" fillId="0" borderId="0" xfId="0" applyFont="1" applyBorder="1" applyAlignment="1">
      <alignment/>
    </xf>
    <xf numFmtId="0" fontId="9" fillId="0" borderId="17" xfId="0" applyFont="1" applyBorder="1" applyAlignment="1">
      <alignment horizontal="left"/>
    </xf>
    <xf numFmtId="0" fontId="0" fillId="0" borderId="18" xfId="0" applyFont="1" applyBorder="1" applyAlignment="1">
      <alignment horizontal="left"/>
    </xf>
    <xf numFmtId="38" fontId="11" fillId="0" borderId="0" xfId="42" applyNumberFormat="1" applyFont="1" applyBorder="1" applyAlignment="1" applyProtection="1">
      <alignment horizontal="right"/>
      <protection locked="0"/>
    </xf>
    <xf numFmtId="0" fontId="49" fillId="0" borderId="12" xfId="0" applyFont="1" applyBorder="1" applyAlignment="1">
      <alignment/>
    </xf>
    <xf numFmtId="0" fontId="49" fillId="0" borderId="18" xfId="0" applyFont="1" applyBorder="1" applyAlignment="1">
      <alignment/>
    </xf>
    <xf numFmtId="0" fontId="50" fillId="0" borderId="0" xfId="0" applyFont="1" applyAlignment="1">
      <alignment/>
    </xf>
    <xf numFmtId="0" fontId="18" fillId="0" borderId="0" xfId="0" applyFont="1" applyBorder="1" applyAlignment="1">
      <alignment horizontal="left"/>
    </xf>
    <xf numFmtId="0" fontId="0" fillId="0" borderId="12" xfId="0" applyFont="1" applyBorder="1" applyAlignment="1">
      <alignment horizontal="left"/>
    </xf>
    <xf numFmtId="0" fontId="0" fillId="0" borderId="12" xfId="0" applyFont="1" applyBorder="1" applyAlignment="1">
      <alignment/>
    </xf>
    <xf numFmtId="0" fontId="9" fillId="0" borderId="26" xfId="0" applyFont="1" applyBorder="1" applyAlignment="1">
      <alignment/>
    </xf>
    <xf numFmtId="38" fontId="9" fillId="0" borderId="0" xfId="0" applyNumberFormat="1" applyFont="1" applyFill="1" applyBorder="1" applyAlignment="1">
      <alignment/>
    </xf>
    <xf numFmtId="0" fontId="0" fillId="0" borderId="18" xfId="0" applyFont="1" applyBorder="1" applyAlignment="1">
      <alignment horizontal="left"/>
    </xf>
    <xf numFmtId="38" fontId="11" fillId="0" borderId="18" xfId="42" applyNumberFormat="1" applyFont="1" applyBorder="1" applyAlignment="1" applyProtection="1">
      <alignment horizontal="right"/>
      <protection locked="0"/>
    </xf>
    <xf numFmtId="0" fontId="92" fillId="0" borderId="14" xfId="0" applyFont="1" applyFill="1" applyBorder="1" applyAlignment="1">
      <alignment/>
    </xf>
    <xf numFmtId="0" fontId="92" fillId="0" borderId="0" xfId="0" applyFont="1" applyFill="1" applyBorder="1" applyAlignment="1">
      <alignment/>
    </xf>
    <xf numFmtId="0" fontId="27" fillId="0" borderId="25" xfId="0" applyFont="1" applyBorder="1" applyAlignment="1" applyProtection="1">
      <alignment horizontal="center" wrapText="1"/>
      <protection/>
    </xf>
    <xf numFmtId="0" fontId="92" fillId="0" borderId="14" xfId="0" applyFont="1" applyFill="1" applyBorder="1" applyAlignment="1">
      <alignment horizontal="center"/>
    </xf>
    <xf numFmtId="189" fontId="11" fillId="0" borderId="10" xfId="42" applyNumberFormat="1" applyFont="1" applyBorder="1" applyAlignment="1" applyProtection="1">
      <alignment horizontal="right"/>
      <protection locked="0"/>
    </xf>
    <xf numFmtId="0" fontId="0" fillId="0" borderId="12" xfId="0" applyFont="1" applyBorder="1" applyAlignment="1">
      <alignment horizontal="left"/>
    </xf>
    <xf numFmtId="0" fontId="19" fillId="0" borderId="0" xfId="0" applyFont="1" applyAlignment="1" applyProtection="1">
      <alignment horizontal="center" wrapText="1"/>
      <protection/>
    </xf>
    <xf numFmtId="0" fontId="19" fillId="0" borderId="39" xfId="0" applyFont="1" applyBorder="1" applyAlignment="1" applyProtection="1">
      <alignment horizontal="center" wrapText="1"/>
      <protection/>
    </xf>
    <xf numFmtId="0" fontId="21" fillId="0" borderId="24" xfId="0" applyFont="1" applyFill="1" applyBorder="1" applyAlignment="1" applyProtection="1">
      <alignment horizontal="center" wrapText="1"/>
      <protection/>
    </xf>
    <xf numFmtId="0" fontId="21" fillId="0" borderId="30" xfId="0" applyFont="1" applyFill="1" applyBorder="1" applyAlignment="1" applyProtection="1">
      <alignment horizontal="center" wrapText="1"/>
      <protection/>
    </xf>
    <xf numFmtId="0" fontId="21" fillId="0" borderId="19" xfId="0" applyFont="1" applyFill="1" applyBorder="1" applyAlignment="1" applyProtection="1">
      <alignment horizontal="center" wrapText="1"/>
      <protection/>
    </xf>
    <xf numFmtId="0" fontId="21" fillId="0" borderId="24" xfId="0" applyFont="1" applyFill="1" applyBorder="1" applyAlignment="1" applyProtection="1">
      <alignment horizontal="center" wrapText="1"/>
      <protection locked="0"/>
    </xf>
    <xf numFmtId="0" fontId="21" fillId="0" borderId="19" xfId="0" applyFont="1" applyFill="1" applyBorder="1" applyAlignment="1" applyProtection="1">
      <alignment horizontal="center" wrapText="1"/>
      <protection locked="0"/>
    </xf>
    <xf numFmtId="0" fontId="25" fillId="0" borderId="0" xfId="0" applyFont="1" applyAlignment="1" applyProtection="1">
      <alignment horizontal="left" wrapText="1"/>
      <protection/>
    </xf>
    <xf numFmtId="0" fontId="92" fillId="0" borderId="14" xfId="0" applyFont="1" applyFill="1" applyBorder="1" applyAlignment="1">
      <alignment horizontal="center"/>
    </xf>
    <xf numFmtId="0" fontId="92" fillId="0" borderId="0" xfId="0" applyFont="1" applyFill="1" applyBorder="1" applyAlignment="1">
      <alignment horizontal="center"/>
    </xf>
    <xf numFmtId="0" fontId="20" fillId="0" borderId="0" xfId="0" applyFont="1" applyFill="1" applyAlignment="1">
      <alignment horizontal="center"/>
    </xf>
    <xf numFmtId="0" fontId="20" fillId="0" borderId="30" xfId="0" applyFont="1" applyFill="1" applyBorder="1" applyAlignment="1" applyProtection="1">
      <alignment horizontal="center" wrapText="1"/>
      <protection locked="0"/>
    </xf>
    <xf numFmtId="0" fontId="21" fillId="0" borderId="19" xfId="0" applyFont="1" applyFill="1" applyBorder="1" applyAlignment="1" applyProtection="1">
      <alignment horizontal="center"/>
      <protection locked="0"/>
    </xf>
    <xf numFmtId="0" fontId="3" fillId="0" borderId="0" xfId="0" applyFont="1" applyAlignment="1" applyProtection="1">
      <alignment horizontal="center" wrapText="1"/>
      <protection/>
    </xf>
    <xf numFmtId="0" fontId="20" fillId="0" borderId="30" xfId="0" applyFont="1" applyFill="1" applyBorder="1" applyAlignment="1" applyProtection="1">
      <alignment horizontal="center"/>
      <protection/>
    </xf>
    <xf numFmtId="0" fontId="20" fillId="0" borderId="19" xfId="0" applyFont="1" applyFill="1" applyBorder="1" applyAlignment="1" applyProtection="1">
      <alignment horizontal="center"/>
      <protection/>
    </xf>
    <xf numFmtId="0" fontId="21" fillId="0" borderId="30" xfId="0" applyFont="1" applyFill="1" applyBorder="1" applyAlignment="1" applyProtection="1">
      <alignment horizontal="center" wrapText="1"/>
      <protection locked="0"/>
    </xf>
    <xf numFmtId="0" fontId="20" fillId="0" borderId="24" xfId="0" applyFont="1" applyFill="1" applyBorder="1" applyAlignment="1" applyProtection="1">
      <alignment horizontal="center" wrapText="1"/>
      <protection locked="0"/>
    </xf>
    <xf numFmtId="0" fontId="24" fillId="0" borderId="0" xfId="0" applyFont="1" applyAlignment="1">
      <alignment wrapText="1"/>
    </xf>
    <xf numFmtId="0" fontId="21" fillId="0" borderId="0" xfId="0" applyFont="1" applyAlignment="1">
      <alignment wrapText="1"/>
    </xf>
    <xf numFmtId="0" fontId="92" fillId="0" borderId="0" xfId="0" applyFont="1" applyFill="1" applyAlignment="1">
      <alignment horizontal="center"/>
    </xf>
    <xf numFmtId="0" fontId="43" fillId="0" borderId="0" xfId="0" applyFont="1" applyAlignment="1">
      <alignment wrapText="1"/>
    </xf>
    <xf numFmtId="0" fontId="45" fillId="0" borderId="0" xfId="0" applyFont="1" applyAlignment="1">
      <alignment wrapText="1"/>
    </xf>
    <xf numFmtId="0" fontId="20" fillId="0" borderId="19" xfId="0" applyFont="1" applyFill="1" applyBorder="1" applyAlignment="1" applyProtection="1">
      <alignment horizontal="center"/>
      <protection locked="0"/>
    </xf>
    <xf numFmtId="0" fontId="20" fillId="0" borderId="19" xfId="0" applyFont="1" applyFill="1" applyBorder="1" applyAlignment="1" applyProtection="1">
      <alignment horizontal="center" wrapText="1"/>
      <protection locked="0"/>
    </xf>
    <xf numFmtId="0" fontId="21" fillId="0" borderId="10" xfId="0" applyFont="1" applyFill="1" applyBorder="1" applyAlignment="1" applyProtection="1">
      <alignment horizontal="center" vertical="center" wrapText="1"/>
      <protection/>
    </xf>
    <xf numFmtId="0" fontId="20" fillId="0" borderId="13" xfId="0" applyFont="1" applyFill="1" applyBorder="1" applyAlignment="1" applyProtection="1">
      <alignment horizontal="center" vertical="center"/>
      <protection/>
    </xf>
    <xf numFmtId="0" fontId="21" fillId="0" borderId="20" xfId="0" applyFont="1" applyFill="1" applyBorder="1" applyAlignment="1" applyProtection="1">
      <alignment horizontal="center" wrapText="1"/>
      <protection/>
    </xf>
    <xf numFmtId="0" fontId="20" fillId="0" borderId="20" xfId="0" applyFont="1" applyFill="1" applyBorder="1" applyAlignment="1" applyProtection="1">
      <alignment horizontal="center"/>
      <protection/>
    </xf>
    <xf numFmtId="0" fontId="20" fillId="0" borderId="19" xfId="0" applyFont="1" applyFill="1" applyBorder="1" applyAlignment="1" applyProtection="1">
      <alignment horizontal="center" wrapText="1"/>
      <protection/>
    </xf>
    <xf numFmtId="0" fontId="34" fillId="0" borderId="24" xfId="0" applyFont="1" applyFill="1" applyBorder="1" applyAlignment="1" applyProtection="1">
      <alignment horizontal="center" wrapText="1"/>
      <protection/>
    </xf>
    <xf numFmtId="0" fontId="33" fillId="0" borderId="30" xfId="0" applyFont="1" applyFill="1" applyBorder="1" applyAlignment="1" applyProtection="1">
      <alignment horizontal="center"/>
      <protection/>
    </xf>
    <xf numFmtId="0" fontId="33" fillId="0" borderId="19" xfId="0" applyFont="1" applyFill="1" applyBorder="1" applyAlignment="1" applyProtection="1">
      <alignment horizontal="center"/>
      <protection/>
    </xf>
    <xf numFmtId="0" fontId="34" fillId="0" borderId="30" xfId="0" applyFont="1" applyFill="1" applyBorder="1" applyAlignment="1" applyProtection="1">
      <alignment horizontal="center" wrapText="1"/>
      <protection/>
    </xf>
    <xf numFmtId="0" fontId="33" fillId="0" borderId="19" xfId="0" applyFont="1" applyFill="1" applyBorder="1" applyAlignment="1" applyProtection="1">
      <alignment horizontal="center" wrapText="1"/>
      <protection/>
    </xf>
    <xf numFmtId="0" fontId="37"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vertical="top" wrapText="1"/>
    </xf>
    <xf numFmtId="0" fontId="35" fillId="0" borderId="0" xfId="0" applyFont="1" applyBorder="1" applyAlignment="1">
      <alignment wrapText="1"/>
    </xf>
    <xf numFmtId="0" fontId="2" fillId="0" borderId="0" xfId="0" applyFont="1" applyAlignment="1">
      <alignment wrapText="1"/>
    </xf>
    <xf numFmtId="0" fontId="36" fillId="0" borderId="40" xfId="0" applyFont="1" applyBorder="1" applyAlignment="1">
      <alignment horizontal="left" wrapText="1"/>
    </xf>
    <xf numFmtId="0" fontId="33" fillId="0" borderId="41" xfId="0" applyFont="1" applyBorder="1" applyAlignment="1">
      <alignment horizontal="left"/>
    </xf>
    <xf numFmtId="0" fontId="36" fillId="0" borderId="24" xfId="0" applyFont="1" applyBorder="1" applyAlignment="1">
      <alignment horizontal="center" vertical="center" wrapText="1"/>
    </xf>
    <xf numFmtId="0" fontId="33" fillId="0" borderId="30" xfId="0" applyFont="1" applyBorder="1" applyAlignment="1">
      <alignment horizontal="center" vertical="center"/>
    </xf>
    <xf numFmtId="0" fontId="33" fillId="0" borderId="19" xfId="0" applyFont="1" applyBorder="1" applyAlignment="1">
      <alignment horizontal="center" vertical="center"/>
    </xf>
    <xf numFmtId="0" fontId="33" fillId="0" borderId="30" xfId="0" applyFont="1" applyBorder="1" applyAlignment="1">
      <alignment horizontal="center" vertical="center" wrapText="1"/>
    </xf>
    <xf numFmtId="0" fontId="33" fillId="0" borderId="19" xfId="0" applyFont="1" applyBorder="1" applyAlignment="1">
      <alignment horizontal="center" vertical="center" wrapText="1"/>
    </xf>
    <xf numFmtId="0" fontId="36" fillId="0" borderId="17" xfId="0" applyFont="1" applyBorder="1" applyAlignment="1">
      <alignment horizontal="center" wrapText="1"/>
    </xf>
    <xf numFmtId="0" fontId="33" fillId="0" borderId="26" xfId="0" applyFont="1" applyBorder="1" applyAlignment="1">
      <alignment horizontal="center"/>
    </xf>
    <xf numFmtId="0" fontId="33" fillId="0" borderId="18" xfId="0" applyFont="1" applyBorder="1" applyAlignment="1">
      <alignment horizontal="center"/>
    </xf>
    <xf numFmtId="0" fontId="36" fillId="0" borderId="26" xfId="0" applyFont="1" applyBorder="1" applyAlignment="1">
      <alignment horizontal="center" wrapText="1"/>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8" fillId="0" borderId="0" xfId="0" applyFont="1" applyAlignment="1" applyProtection="1">
      <alignment horizontal="center" wrapText="1"/>
      <protection/>
    </xf>
    <xf numFmtId="0" fontId="8" fillId="0" borderId="0" xfId="0" applyFont="1" applyAlignment="1" applyProtection="1">
      <alignment horizontal="center"/>
      <protection/>
    </xf>
    <xf numFmtId="0" fontId="27" fillId="0" borderId="0" xfId="0" applyFont="1" applyAlignment="1">
      <alignment horizontal="left"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9" xfId="0" applyFont="1" applyBorder="1" applyAlignment="1">
      <alignment horizontal="center" vertical="center"/>
    </xf>
    <xf numFmtId="0" fontId="5" fillId="0" borderId="30" xfId="0" applyFont="1" applyBorder="1" applyAlignment="1">
      <alignment horizontal="center" vertical="center" wrapText="1"/>
    </xf>
    <xf numFmtId="0" fontId="5" fillId="0" borderId="30" xfId="0" applyFont="1" applyBorder="1" applyAlignment="1">
      <alignment horizontal="center" vertical="center"/>
    </xf>
    <xf numFmtId="0" fontId="28" fillId="0" borderId="0" xfId="0" applyFont="1" applyAlignment="1" applyProtection="1">
      <alignment horizontal="center" wrapText="1"/>
      <protection/>
    </xf>
    <xf numFmtId="0" fontId="28" fillId="0" borderId="39" xfId="0" applyFont="1" applyBorder="1" applyAlignment="1" applyProtection="1">
      <alignment horizontal="center" wrapText="1"/>
      <protection/>
    </xf>
    <xf numFmtId="0" fontId="9" fillId="0" borderId="17" xfId="0" applyFont="1" applyBorder="1" applyAlignment="1">
      <alignment horizontal="center" vertical="top" wrapText="1"/>
    </xf>
    <xf numFmtId="0" fontId="9" fillId="0" borderId="18" xfId="0" applyFont="1" applyBorder="1" applyAlignment="1">
      <alignment horizontal="center" vertical="top" wrapText="1"/>
    </xf>
    <xf numFmtId="0" fontId="5" fillId="0" borderId="17" xfId="0" applyFont="1" applyBorder="1" applyAlignment="1">
      <alignment horizontal="center" vertical="top" wrapText="1"/>
    </xf>
    <xf numFmtId="0" fontId="5" fillId="0" borderId="18" xfId="0" applyFont="1" applyBorder="1" applyAlignment="1">
      <alignment horizontal="center" vertical="top" wrapText="1"/>
    </xf>
    <xf numFmtId="0" fontId="27" fillId="0" borderId="2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19" fillId="0" borderId="0" xfId="0" applyFont="1" applyAlignment="1">
      <alignment wrapText="1"/>
    </xf>
    <xf numFmtId="0" fontId="32" fillId="0" borderId="0" xfId="0" applyFont="1" applyAlignment="1">
      <alignment wrapText="1"/>
    </xf>
    <xf numFmtId="0" fontId="27" fillId="0" borderId="15" xfId="0" applyFont="1" applyBorder="1" applyAlignment="1">
      <alignment horizontal="center" wrapText="1"/>
    </xf>
    <xf numFmtId="0" fontId="27" fillId="0" borderId="16" xfId="0" applyFont="1" applyBorder="1" applyAlignment="1">
      <alignment horizontal="center" wrapText="1"/>
    </xf>
    <xf numFmtId="0" fontId="5" fillId="0" borderId="17" xfId="0" applyFont="1" applyBorder="1" applyAlignment="1">
      <alignment horizontal="center"/>
    </xf>
    <xf numFmtId="0" fontId="5" fillId="0" borderId="18" xfId="0" applyFont="1" applyBorder="1" applyAlignment="1">
      <alignment horizontal="center"/>
    </xf>
    <xf numFmtId="0" fontId="27" fillId="0" borderId="23" xfId="0" applyFont="1" applyBorder="1" applyAlignment="1">
      <alignment horizontal="center" wrapText="1"/>
    </xf>
    <xf numFmtId="0" fontId="5" fillId="0" borderId="26" xfId="0" applyFont="1" applyBorder="1" applyAlignment="1">
      <alignment horizontal="center"/>
    </xf>
    <xf numFmtId="0" fontId="5" fillId="0" borderId="30" xfId="0" applyFont="1" applyBorder="1" applyAlignment="1">
      <alignment horizontal="center" wrapText="1"/>
    </xf>
    <xf numFmtId="0" fontId="5" fillId="0" borderId="30" xfId="0" applyFont="1" applyBorder="1" applyAlignment="1">
      <alignment horizontal="center"/>
    </xf>
    <xf numFmtId="0" fontId="5" fillId="0" borderId="19" xfId="0" applyFont="1" applyBorder="1" applyAlignment="1">
      <alignment horizontal="center"/>
    </xf>
    <xf numFmtId="0" fontId="5" fillId="0" borderId="24" xfId="0" applyFont="1" applyBorder="1" applyAlignment="1">
      <alignment horizontal="center" wrapText="1"/>
    </xf>
    <xf numFmtId="0" fontId="5" fillId="0" borderId="19" xfId="0" applyFont="1" applyBorder="1" applyAlignment="1">
      <alignment horizontal="center" wrapText="1"/>
    </xf>
    <xf numFmtId="0" fontId="27" fillId="0" borderId="24" xfId="0" applyFont="1" applyBorder="1" applyAlignment="1">
      <alignment horizontal="center" wrapText="1"/>
    </xf>
    <xf numFmtId="0" fontId="27" fillId="0" borderId="30" xfId="0" applyFont="1" applyBorder="1" applyAlignment="1">
      <alignment horizontal="center" wrapText="1"/>
    </xf>
    <xf numFmtId="0" fontId="27" fillId="0" borderId="19" xfId="0" applyFont="1" applyBorder="1" applyAlignment="1">
      <alignment horizontal="center" wrapText="1"/>
    </xf>
    <xf numFmtId="0" fontId="13" fillId="0" borderId="0" xfId="0" applyFont="1" applyAlignment="1">
      <alignment horizontal="center"/>
    </xf>
    <xf numFmtId="0" fontId="48" fillId="0" borderId="0" xfId="0" applyFont="1" applyAlignment="1">
      <alignment horizont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 name="一般 2" xfId="64"/>
    <cellStyle name="一般_234672" xfId="65"/>
    <cellStyle name="一般_234673" xfId="66"/>
    <cellStyle name="一般_234678" xfId="67"/>
    <cellStyle name="一般_291583" xfId="68"/>
    <cellStyle name="一般_291584" xfId="69"/>
    <cellStyle name="一般_291587" xfId="70"/>
    <cellStyle name="一般_RN0850RS" xfId="71"/>
  </cellStyles>
  <dxfs count="12">
    <dxf>
      <fill>
        <patternFill>
          <bgColor rgb="FFFF0000"/>
        </patternFill>
      </fill>
    </dxf>
    <dxf>
      <fill>
        <patternFill>
          <bgColor rgb="FFFF0000"/>
        </patternFill>
      </fill>
    </dxf>
    <dxf/>
    <dxf>
      <fill>
        <patternFill>
          <bgColor rgb="FFFF0000"/>
        </patternFill>
      </fill>
    </dxf>
    <dxf/>
    <dxf>
      <font>
        <b/>
        <i val="0"/>
      </font>
      <fill>
        <patternFill>
          <bgColor rgb="FFFF0000"/>
        </patternFill>
      </fill>
    </dxf>
    <dxf>
      <fill>
        <patternFill>
          <bgColor rgb="FFFF0000"/>
        </patternFill>
      </fill>
    </dxf>
    <dxf>
      <fill>
        <patternFill>
          <bgColor rgb="FFFF0000"/>
        </patternFill>
      </fill>
    </dxf>
    <dxf/>
    <dxf>
      <fill>
        <patternFill>
          <bgColor rgb="FFFF0000"/>
        </patternFill>
      </fill>
    </dxf>
    <dxf>
      <font>
        <b/>
        <i val="0"/>
      </font>
      <fill>
        <patternFill>
          <bgColor rgb="FFFF000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4"/>
  <sheetViews>
    <sheetView tabSelected="1" view="pageBreakPreview" zoomScale="75" zoomScaleNormal="80" zoomScaleSheetLayoutView="75" workbookViewId="0" topLeftCell="A1">
      <selection activeCell="A19" sqref="A19"/>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3" customFormat="1" ht="6" customHeight="1" thickBot="1">
      <c r="I1" s="73"/>
    </row>
    <row r="2" spans="1:9" s="8" customFormat="1" ht="31.5" customHeight="1" thickBot="1">
      <c r="A2" s="311" t="s">
        <v>193</v>
      </c>
      <c r="B2" s="311"/>
      <c r="C2" s="311"/>
      <c r="D2" s="311"/>
      <c r="E2" s="311"/>
      <c r="F2" s="311"/>
      <c r="G2" s="311"/>
      <c r="H2" s="312"/>
      <c r="I2" s="104" t="s">
        <v>256</v>
      </c>
    </row>
    <row r="3" spans="1:9" s="8" customFormat="1" ht="29.25" customHeight="1">
      <c r="A3" s="311" t="s">
        <v>820</v>
      </c>
      <c r="B3" s="311"/>
      <c r="C3" s="311"/>
      <c r="D3" s="311"/>
      <c r="E3" s="311"/>
      <c r="F3" s="311"/>
      <c r="G3" s="311"/>
      <c r="H3" s="311"/>
      <c r="I3" s="93"/>
    </row>
    <row r="4" spans="1:9" ht="3" customHeight="1">
      <c r="A4" s="2"/>
      <c r="B4" s="2"/>
      <c r="C4" s="2"/>
      <c r="D4" s="3"/>
      <c r="E4" s="4"/>
      <c r="F4" s="3"/>
      <c r="G4" s="1"/>
      <c r="H4" s="1"/>
      <c r="I4" s="1"/>
    </row>
    <row r="5" spans="1:9" ht="3" customHeight="1">
      <c r="A5" s="1"/>
      <c r="B5" s="1"/>
      <c r="C5" s="5"/>
      <c r="D5" s="5"/>
      <c r="E5" s="5"/>
      <c r="F5" s="6"/>
      <c r="G5" s="5"/>
      <c r="H5" s="1"/>
      <c r="I5" s="1"/>
    </row>
    <row r="6" spans="1:9" s="41" customFormat="1" ht="3" customHeight="1">
      <c r="A6" s="318"/>
      <c r="B6" s="318"/>
      <c r="C6" s="70"/>
      <c r="D6" s="70"/>
      <c r="E6" s="70"/>
      <c r="F6" s="71"/>
      <c r="G6" s="70"/>
      <c r="H6" s="72"/>
      <c r="I6" s="72"/>
    </row>
    <row r="7" spans="1:9" s="41" customFormat="1" ht="27.75" customHeight="1">
      <c r="A7" s="318" t="s">
        <v>194</v>
      </c>
      <c r="B7" s="318"/>
      <c r="C7" s="318"/>
      <c r="D7" s="318"/>
      <c r="E7" s="318"/>
      <c r="F7" s="71"/>
      <c r="G7" s="70"/>
      <c r="H7" s="72"/>
      <c r="I7" s="72"/>
    </row>
    <row r="8" spans="1:9" ht="6" customHeight="1">
      <c r="A8" s="7"/>
      <c r="B8" s="1"/>
      <c r="C8" s="5"/>
      <c r="D8" s="5"/>
      <c r="E8" s="5"/>
      <c r="F8" s="6"/>
      <c r="G8" s="5"/>
      <c r="H8" s="1"/>
      <c r="I8" s="1"/>
    </row>
    <row r="9" spans="1:9" s="43" customFormat="1" ht="21" customHeight="1">
      <c r="A9" s="42"/>
      <c r="B9" s="42"/>
      <c r="C9" s="313" t="s">
        <v>173</v>
      </c>
      <c r="D9" s="314"/>
      <c r="E9" s="314"/>
      <c r="F9" s="314"/>
      <c r="G9" s="314"/>
      <c r="H9" s="314"/>
      <c r="I9" s="315"/>
    </row>
    <row r="10" spans="1:9" s="43" customFormat="1" ht="22.5" customHeight="1">
      <c r="A10" s="44"/>
      <c r="B10" s="45"/>
      <c r="C10" s="316" t="s">
        <v>174</v>
      </c>
      <c r="D10" s="317"/>
      <c r="E10" s="42"/>
      <c r="F10" s="313" t="s">
        <v>175</v>
      </c>
      <c r="G10" s="315"/>
      <c r="H10" s="46"/>
      <c r="I10" s="46"/>
    </row>
    <row r="11" spans="1:12" s="43" customFormat="1" ht="55.5">
      <c r="A11" s="47" t="s">
        <v>176</v>
      </c>
      <c r="B11" s="48" t="s">
        <v>177</v>
      </c>
      <c r="C11" s="49" t="s">
        <v>178</v>
      </c>
      <c r="D11" s="50" t="s">
        <v>271</v>
      </c>
      <c r="E11" s="48" t="s">
        <v>179</v>
      </c>
      <c r="F11" s="50" t="s">
        <v>180</v>
      </c>
      <c r="G11" s="50" t="s">
        <v>181</v>
      </c>
      <c r="H11" s="48" t="s">
        <v>182</v>
      </c>
      <c r="I11" s="48" t="s">
        <v>272</v>
      </c>
      <c r="K11" s="92"/>
      <c r="L11" s="92"/>
    </row>
    <row r="12" spans="1:12" s="43" customFormat="1" ht="22.5">
      <c r="A12" s="51" t="s">
        <v>183</v>
      </c>
      <c r="B12" s="52" t="s">
        <v>184</v>
      </c>
      <c r="C12" s="53"/>
      <c r="D12" s="53"/>
      <c r="E12" s="54"/>
      <c r="F12" s="55" t="s">
        <v>260</v>
      </c>
      <c r="G12" s="55" t="s">
        <v>185</v>
      </c>
      <c r="H12" s="55" t="s">
        <v>185</v>
      </c>
      <c r="I12" s="55" t="s">
        <v>185</v>
      </c>
      <c r="K12" s="92"/>
      <c r="L12" s="92"/>
    </row>
    <row r="13" spans="1:18" s="43" customFormat="1" ht="21" customHeight="1">
      <c r="A13" s="56"/>
      <c r="B13" s="57" t="s">
        <v>186</v>
      </c>
      <c r="C13" s="173">
        <v>20742</v>
      </c>
      <c r="D13" s="173">
        <v>693532</v>
      </c>
      <c r="E13" s="176"/>
      <c r="F13" s="173">
        <v>53846659</v>
      </c>
      <c r="G13" s="173">
        <v>302140682</v>
      </c>
      <c r="H13" s="173">
        <v>30163972</v>
      </c>
      <c r="I13" s="224">
        <v>49472219</v>
      </c>
      <c r="J13" s="205"/>
      <c r="K13" s="205"/>
      <c r="L13" s="205"/>
      <c r="M13" s="205"/>
      <c r="N13" s="205"/>
      <c r="O13" s="205"/>
      <c r="P13" s="205"/>
      <c r="Q13" s="205"/>
      <c r="R13" s="205"/>
    </row>
    <row r="14" spans="1:18" s="43" customFormat="1" ht="43.5" customHeight="1">
      <c r="A14" s="56"/>
      <c r="B14" s="59" t="s">
        <v>205</v>
      </c>
      <c r="C14" s="178"/>
      <c r="D14" s="169"/>
      <c r="E14" s="177"/>
      <c r="F14" s="169"/>
      <c r="G14" s="169"/>
      <c r="H14" s="173">
        <v>0</v>
      </c>
      <c r="I14" s="173">
        <v>440664</v>
      </c>
      <c r="J14" s="205"/>
      <c r="K14" s="205" t="s">
        <v>454</v>
      </c>
      <c r="L14" s="205"/>
      <c r="M14" s="205"/>
      <c r="N14" s="205"/>
      <c r="O14" s="205"/>
      <c r="P14" s="205"/>
      <c r="Q14" s="205"/>
      <c r="R14" s="205"/>
    </row>
    <row r="15" spans="1:18" s="43" customFormat="1" ht="21" customHeight="1">
      <c r="A15" s="56"/>
      <c r="B15" s="59" t="s">
        <v>206</v>
      </c>
      <c r="C15" s="169"/>
      <c r="D15" s="169"/>
      <c r="E15" s="169"/>
      <c r="F15" s="169"/>
      <c r="G15" s="177"/>
      <c r="H15" s="173">
        <v>0</v>
      </c>
      <c r="I15" s="224">
        <v>87446</v>
      </c>
      <c r="J15" s="205"/>
      <c r="K15" s="205"/>
      <c r="L15" s="205"/>
      <c r="M15" s="205"/>
      <c r="N15" s="205"/>
      <c r="O15" s="205"/>
      <c r="P15" s="205"/>
      <c r="Q15" s="205"/>
      <c r="R15" s="205"/>
    </row>
    <row r="16" spans="1:18" s="43" customFormat="1" ht="21" customHeight="1">
      <c r="A16" s="56"/>
      <c r="B16" s="59" t="s">
        <v>207</v>
      </c>
      <c r="C16" s="177"/>
      <c r="D16" s="177"/>
      <c r="E16" s="169"/>
      <c r="F16" s="173">
        <v>74322</v>
      </c>
      <c r="G16" s="173">
        <v>19442021</v>
      </c>
      <c r="H16" s="173">
        <v>8612</v>
      </c>
      <c r="I16" s="224">
        <v>133670</v>
      </c>
      <c r="J16" s="205"/>
      <c r="K16" s="205"/>
      <c r="L16" s="205"/>
      <c r="M16" s="205"/>
      <c r="N16" s="205"/>
      <c r="O16" s="205"/>
      <c r="P16" s="205"/>
      <c r="Q16" s="205"/>
      <c r="R16" s="205"/>
    </row>
    <row r="17" spans="1:18" s="43" customFormat="1" ht="21" customHeight="1">
      <c r="A17" s="56"/>
      <c r="B17" s="62" t="s">
        <v>208</v>
      </c>
      <c r="C17" s="173">
        <v>2183</v>
      </c>
      <c r="D17" s="173">
        <v>74771</v>
      </c>
      <c r="E17" s="169"/>
      <c r="F17" s="173">
        <v>120554</v>
      </c>
      <c r="G17" s="173">
        <v>4624655</v>
      </c>
      <c r="H17" s="173">
        <v>1823110</v>
      </c>
      <c r="I17" s="173">
        <v>8404060</v>
      </c>
      <c r="J17" s="205"/>
      <c r="K17" s="205"/>
      <c r="L17" s="205"/>
      <c r="M17" s="205"/>
      <c r="N17" s="205"/>
      <c r="O17" s="205"/>
      <c r="P17" s="205"/>
      <c r="Q17" s="205"/>
      <c r="R17" s="205"/>
    </row>
    <row r="18" spans="1:18" s="43" customFormat="1" ht="21" customHeight="1">
      <c r="A18" s="63"/>
      <c r="B18" s="64" t="s">
        <v>209</v>
      </c>
      <c r="C18" s="173">
        <v>22925</v>
      </c>
      <c r="D18" s="173">
        <v>768303</v>
      </c>
      <c r="E18" s="169"/>
      <c r="F18" s="173">
        <v>54041535</v>
      </c>
      <c r="G18" s="173">
        <v>326207358</v>
      </c>
      <c r="H18" s="173">
        <v>31995694</v>
      </c>
      <c r="I18" s="173">
        <v>58538059</v>
      </c>
      <c r="J18" s="205"/>
      <c r="K18" s="205"/>
      <c r="L18" s="205"/>
      <c r="M18" s="205"/>
      <c r="N18" s="205"/>
      <c r="O18" s="205"/>
      <c r="P18" s="205"/>
      <c r="Q18" s="205"/>
      <c r="R18" s="205"/>
    </row>
    <row r="19" spans="1:18" s="43" customFormat="1" ht="21" customHeight="1">
      <c r="A19" s="66" t="s">
        <v>187</v>
      </c>
      <c r="B19" s="67" t="s">
        <v>210</v>
      </c>
      <c r="C19" s="173">
        <v>0</v>
      </c>
      <c r="D19" s="173">
        <v>0</v>
      </c>
      <c r="E19" s="169"/>
      <c r="F19" s="169"/>
      <c r="G19" s="177"/>
      <c r="H19" s="173">
        <v>0</v>
      </c>
      <c r="I19" s="173">
        <v>289</v>
      </c>
      <c r="J19" s="205"/>
      <c r="K19" s="205"/>
      <c r="L19" s="205"/>
      <c r="M19" s="205"/>
      <c r="N19" s="205"/>
      <c r="O19" s="205"/>
      <c r="P19" s="205"/>
      <c r="Q19" s="205"/>
      <c r="R19" s="205"/>
    </row>
    <row r="20" spans="1:18" s="43" customFormat="1" ht="43.5" customHeight="1">
      <c r="A20" s="68" t="s">
        <v>188</v>
      </c>
      <c r="B20" s="67" t="s">
        <v>211</v>
      </c>
      <c r="C20" s="173">
        <v>15006</v>
      </c>
      <c r="D20" s="173">
        <v>7558</v>
      </c>
      <c r="E20" s="177"/>
      <c r="F20" s="173">
        <v>7640995</v>
      </c>
      <c r="G20" s="173">
        <v>4718593</v>
      </c>
      <c r="H20" s="173">
        <v>7306364</v>
      </c>
      <c r="I20" s="173">
        <v>501564</v>
      </c>
      <c r="J20" s="205"/>
      <c r="K20" s="205"/>
      <c r="L20" s="205"/>
      <c r="M20" s="205"/>
      <c r="N20" s="205"/>
      <c r="O20" s="205"/>
      <c r="P20" s="205"/>
      <c r="Q20" s="205"/>
      <c r="R20" s="205"/>
    </row>
    <row r="21" spans="1:18" s="43" customFormat="1" ht="43.5" customHeight="1">
      <c r="A21" s="56"/>
      <c r="B21" s="59" t="s">
        <v>212</v>
      </c>
      <c r="C21" s="169"/>
      <c r="D21" s="169"/>
      <c r="E21" s="169"/>
      <c r="F21" s="169"/>
      <c r="G21" s="177"/>
      <c r="H21" s="173">
        <v>0</v>
      </c>
      <c r="I21" s="173">
        <v>22519</v>
      </c>
      <c r="J21" s="205"/>
      <c r="K21" s="205"/>
      <c r="L21" s="205"/>
      <c r="M21" s="205"/>
      <c r="N21" s="205"/>
      <c r="O21" s="205"/>
      <c r="P21" s="205"/>
      <c r="Q21" s="205"/>
      <c r="R21" s="205"/>
    </row>
    <row r="22" spans="1:18" s="43" customFormat="1" ht="21" customHeight="1">
      <c r="A22" s="56"/>
      <c r="B22" s="59" t="s">
        <v>206</v>
      </c>
      <c r="C22" s="169"/>
      <c r="D22" s="169"/>
      <c r="E22" s="169"/>
      <c r="F22" s="169"/>
      <c r="G22" s="177"/>
      <c r="H22" s="173">
        <v>0</v>
      </c>
      <c r="I22" s="173">
        <v>1136</v>
      </c>
      <c r="J22" s="205"/>
      <c r="K22" s="205"/>
      <c r="L22" s="205"/>
      <c r="M22" s="205"/>
      <c r="N22" s="205"/>
      <c r="O22" s="205"/>
      <c r="P22" s="205"/>
      <c r="Q22" s="205"/>
      <c r="R22" s="205"/>
    </row>
    <row r="23" spans="1:18" s="43" customFormat="1" ht="21" customHeight="1">
      <c r="A23" s="56"/>
      <c r="B23" s="59" t="s">
        <v>207</v>
      </c>
      <c r="C23" s="177"/>
      <c r="D23" s="177"/>
      <c r="E23" s="177"/>
      <c r="F23" s="173">
        <v>0</v>
      </c>
      <c r="G23" s="173">
        <v>458958</v>
      </c>
      <c r="H23" s="173">
        <v>0</v>
      </c>
      <c r="I23" s="173">
        <v>2243</v>
      </c>
      <c r="J23" s="205"/>
      <c r="K23" s="205"/>
      <c r="L23" s="205"/>
      <c r="M23" s="205"/>
      <c r="N23" s="205"/>
      <c r="O23" s="205"/>
      <c r="P23" s="205"/>
      <c r="Q23" s="205"/>
      <c r="R23" s="205"/>
    </row>
    <row r="24" spans="1:18" s="43" customFormat="1" ht="21" customHeight="1">
      <c r="A24" s="63"/>
      <c r="B24" s="64" t="s">
        <v>213</v>
      </c>
      <c r="C24" s="173">
        <v>15006</v>
      </c>
      <c r="D24" s="173">
        <v>7558</v>
      </c>
      <c r="E24" s="169"/>
      <c r="F24" s="173">
        <v>7640995</v>
      </c>
      <c r="G24" s="173">
        <v>5177551</v>
      </c>
      <c r="H24" s="173">
        <v>7306364</v>
      </c>
      <c r="I24" s="173">
        <v>527462</v>
      </c>
      <c r="J24" s="205"/>
      <c r="K24" s="205"/>
      <c r="L24" s="205"/>
      <c r="M24" s="205"/>
      <c r="N24" s="205"/>
      <c r="O24" s="205"/>
      <c r="P24" s="205"/>
      <c r="Q24" s="205"/>
      <c r="R24" s="205"/>
    </row>
    <row r="25" spans="1:18" s="43" customFormat="1" ht="21" customHeight="1">
      <c r="A25" s="66" t="s">
        <v>189</v>
      </c>
      <c r="B25" s="67" t="s">
        <v>214</v>
      </c>
      <c r="C25" s="173">
        <v>0</v>
      </c>
      <c r="D25" s="173">
        <v>11073</v>
      </c>
      <c r="E25" s="169"/>
      <c r="F25" s="169"/>
      <c r="G25" s="177"/>
      <c r="H25" s="173">
        <v>0</v>
      </c>
      <c r="I25" s="173">
        <v>67581</v>
      </c>
      <c r="J25" s="205"/>
      <c r="K25" s="205"/>
      <c r="L25" s="205"/>
      <c r="M25" s="205"/>
      <c r="N25" s="205"/>
      <c r="O25" s="205"/>
      <c r="P25" s="205"/>
      <c r="Q25" s="205"/>
      <c r="R25" s="205"/>
    </row>
    <row r="26" spans="1:18" s="43" customFormat="1" ht="21" customHeight="1">
      <c r="A26" s="66" t="s">
        <v>190</v>
      </c>
      <c r="B26" s="67" t="s">
        <v>215</v>
      </c>
      <c r="C26" s="173">
        <v>0</v>
      </c>
      <c r="D26" s="173">
        <v>0</v>
      </c>
      <c r="E26" s="177"/>
      <c r="F26" s="169"/>
      <c r="G26" s="177"/>
      <c r="H26" s="173">
        <v>0</v>
      </c>
      <c r="I26" s="173">
        <v>0</v>
      </c>
      <c r="J26" s="205"/>
      <c r="K26" s="205"/>
      <c r="L26" s="205"/>
      <c r="M26" s="205"/>
      <c r="N26" s="205"/>
      <c r="O26" s="205"/>
      <c r="P26" s="205"/>
      <c r="Q26" s="205"/>
      <c r="R26" s="205"/>
    </row>
    <row r="27" spans="1:18" s="43" customFormat="1" ht="21" customHeight="1">
      <c r="A27" s="66" t="s">
        <v>191</v>
      </c>
      <c r="B27" s="67" t="s">
        <v>216</v>
      </c>
      <c r="C27" s="173">
        <v>0</v>
      </c>
      <c r="D27" s="173">
        <v>0</v>
      </c>
      <c r="E27" s="169"/>
      <c r="F27" s="177"/>
      <c r="G27" s="177"/>
      <c r="H27" s="173">
        <v>0</v>
      </c>
      <c r="I27" s="173">
        <v>0</v>
      </c>
      <c r="J27" s="205"/>
      <c r="K27" s="205"/>
      <c r="L27" s="205"/>
      <c r="M27" s="205"/>
      <c r="N27" s="205"/>
      <c r="O27" s="205"/>
      <c r="P27" s="205"/>
      <c r="Q27" s="205"/>
      <c r="R27" s="205"/>
    </row>
    <row r="28" spans="1:18" s="43" customFormat="1" ht="21" customHeight="1">
      <c r="A28" s="69"/>
      <c r="B28" s="64" t="s">
        <v>192</v>
      </c>
      <c r="C28" s="65">
        <f>C18+C19+C24+C25+C26+C27</f>
        <v>37931</v>
      </c>
      <c r="D28" s="65">
        <f>D18+D19+D24+D25+D26+D27</f>
        <v>786934</v>
      </c>
      <c r="E28" s="60"/>
      <c r="F28" s="65">
        <f>F18+F19+F24+F25+F26+F27</f>
        <v>61682530</v>
      </c>
      <c r="G28" s="65">
        <f>G18+G19+G24+G25+G26+G27</f>
        <v>331384909</v>
      </c>
      <c r="H28" s="65">
        <f>H18+H19+H24+H25+H26+H27</f>
        <v>39302058</v>
      </c>
      <c r="I28" s="65">
        <f>I18+I19+I24+I25+I26+I27</f>
        <v>59133391</v>
      </c>
      <c r="J28" s="205"/>
      <c r="K28" s="205"/>
      <c r="L28" s="205"/>
      <c r="M28" s="205"/>
      <c r="N28" s="205"/>
      <c r="O28" s="205"/>
      <c r="P28" s="205"/>
      <c r="Q28" s="205"/>
      <c r="R28" s="205"/>
    </row>
    <row r="29" ht="15.75">
      <c r="H29" s="225"/>
    </row>
    <row r="30" ht="15.75">
      <c r="C30" s="225"/>
    </row>
    <row r="32" spans="7:9" ht="16.5">
      <c r="G32" s="272"/>
      <c r="H32" s="214"/>
      <c r="I32" s="274"/>
    </row>
    <row r="33" spans="7:9" ht="16.5">
      <c r="G33" s="273"/>
      <c r="H33" s="214"/>
      <c r="I33" s="274"/>
    </row>
    <row r="34" spans="7:9" ht="16.5">
      <c r="G34" s="273"/>
      <c r="H34" s="214"/>
      <c r="I34" s="274"/>
    </row>
  </sheetData>
  <sheetProtection/>
  <mergeCells count="7">
    <mergeCell ref="A2:H2"/>
    <mergeCell ref="A3:H3"/>
    <mergeCell ref="C9:I9"/>
    <mergeCell ref="C10:D10"/>
    <mergeCell ref="F10:G10"/>
    <mergeCell ref="A6:B6"/>
    <mergeCell ref="A7:E7"/>
  </mergeCells>
  <dataValidations count="3">
    <dataValidation type="custom" showInputMessage="1" showErrorMessage="1" errorTitle="NO INPUT is allowed" sqref="F14:G15 F21:G22 G19 C14:D15 C21:D22 E13:E28">
      <formula1>" "</formula1>
    </dataValidation>
    <dataValidation type="custom" allowBlank="1" showInputMessage="1" showErrorMessage="1" errorTitle="NO INPUT is allowed" sqref="C16:D16 F25:G27 C23:D23 F19">
      <formula1>" "</formula1>
    </dataValidation>
    <dataValidation operator="equal" allowBlank="1" showInputMessage="1" showErrorMessage="1" sqref="F4 G5:G8"/>
  </dataValidations>
  <printOptions/>
  <pageMargins left="0.551181102362205" right="0.551181102362205" top="0.25" bottom="0.25" header="0.511811023622047" footer="0.511811023622047"/>
  <pageSetup horizontalDpi="600" verticalDpi="600" orientation="landscape" paperSize="9" scale="92" r:id="rId1"/>
</worksheet>
</file>

<file path=xl/worksheets/sheet10.xml><?xml version="1.0" encoding="utf-8"?>
<worksheet xmlns="http://schemas.openxmlformats.org/spreadsheetml/2006/main" xmlns:r="http://schemas.openxmlformats.org/officeDocument/2006/relationships">
  <dimension ref="A1:L48"/>
  <sheetViews>
    <sheetView view="pageBreakPreview" zoomScale="80" zoomScaleNormal="80" zoomScaleSheetLayoutView="80" zoomScalePageLayoutView="0" workbookViewId="0" topLeftCell="A29">
      <selection activeCell="F47" sqref="F47"/>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8" customWidth="1"/>
  </cols>
  <sheetData>
    <row r="1" s="1" customFormat="1" ht="6" customHeight="1" thickBot="1">
      <c r="I1" s="90"/>
    </row>
    <row r="2" spans="1:9" s="1" customFormat="1" ht="31.5" customHeight="1" thickBot="1">
      <c r="A2" s="311" t="s">
        <v>193</v>
      </c>
      <c r="B2" s="311"/>
      <c r="C2" s="311"/>
      <c r="D2" s="311"/>
      <c r="E2" s="311"/>
      <c r="F2" s="311"/>
      <c r="G2" s="311"/>
      <c r="H2" s="312"/>
      <c r="I2" s="104" t="s">
        <v>257</v>
      </c>
    </row>
    <row r="3" spans="1:9" s="1" customFormat="1" ht="25.5" customHeight="1">
      <c r="A3" s="324" t="str">
        <f>'Form HKLQ1-1'!A3:H3</f>
        <v>二零二零年一月至九月
January to September 2020</v>
      </c>
      <c r="B3" s="324"/>
      <c r="C3" s="324"/>
      <c r="D3" s="324"/>
      <c r="E3" s="324"/>
      <c r="F3" s="324"/>
      <c r="G3" s="324"/>
      <c r="H3" s="324"/>
      <c r="I3" s="93"/>
    </row>
    <row r="4" spans="1:9" s="1" customFormat="1" ht="3" customHeight="1">
      <c r="A4" s="211"/>
      <c r="B4" s="211"/>
      <c r="C4" s="211"/>
      <c r="D4" s="211"/>
      <c r="E4" s="211"/>
      <c r="F4" s="211"/>
      <c r="G4" s="211"/>
      <c r="H4" s="211"/>
      <c r="I4" s="93"/>
    </row>
    <row r="5" spans="3:7" s="1" customFormat="1" ht="3" customHeight="1">
      <c r="C5" s="5"/>
      <c r="D5" s="5"/>
      <c r="E5" s="5"/>
      <c r="F5" s="6"/>
      <c r="G5" s="5"/>
    </row>
    <row r="6" spans="1:7" s="1" customFormat="1" ht="3" customHeight="1">
      <c r="A6" s="7"/>
      <c r="C6" s="5"/>
      <c r="D6" s="5"/>
      <c r="E6" s="5"/>
      <c r="F6" s="6"/>
      <c r="G6" s="5"/>
    </row>
    <row r="7" spans="1:7" s="72" customFormat="1" ht="27.75" customHeight="1">
      <c r="A7" s="318" t="s">
        <v>451</v>
      </c>
      <c r="B7" s="318"/>
      <c r="C7" s="318"/>
      <c r="D7" s="70"/>
      <c r="E7" s="70"/>
      <c r="F7" s="71"/>
      <c r="G7" s="70"/>
    </row>
    <row r="8" spans="1:7" s="1" customFormat="1" ht="6" customHeight="1">
      <c r="A8" s="7"/>
      <c r="C8" s="5"/>
      <c r="D8" s="5"/>
      <c r="E8" s="5"/>
      <c r="F8" s="6"/>
      <c r="G8" s="5"/>
    </row>
    <row r="9" spans="1:9" s="91" customFormat="1" ht="21" customHeight="1">
      <c r="A9" s="42"/>
      <c r="B9" s="94"/>
      <c r="C9" s="313" t="s">
        <v>173</v>
      </c>
      <c r="D9" s="314"/>
      <c r="E9" s="314"/>
      <c r="F9" s="314"/>
      <c r="G9" s="314"/>
      <c r="H9" s="314"/>
      <c r="I9" s="315"/>
    </row>
    <row r="10" spans="1:9" s="91" customFormat="1" ht="21" customHeight="1">
      <c r="A10" s="45"/>
      <c r="B10" s="95"/>
      <c r="C10" s="313" t="s">
        <v>217</v>
      </c>
      <c r="D10" s="315"/>
      <c r="E10" s="42"/>
      <c r="F10" s="313" t="s">
        <v>218</v>
      </c>
      <c r="G10" s="315"/>
      <c r="H10" s="46"/>
      <c r="I10" s="46"/>
    </row>
    <row r="11" spans="1:9" s="91" customFormat="1" ht="54" customHeight="1">
      <c r="A11" s="48" t="s">
        <v>219</v>
      </c>
      <c r="B11" s="96" t="s">
        <v>220</v>
      </c>
      <c r="C11" s="49" t="s">
        <v>221</v>
      </c>
      <c r="D11" s="89" t="s">
        <v>271</v>
      </c>
      <c r="E11" s="48" t="s">
        <v>222</v>
      </c>
      <c r="F11" s="49" t="s">
        <v>223</v>
      </c>
      <c r="G11" s="50" t="s">
        <v>224</v>
      </c>
      <c r="H11" s="48" t="s">
        <v>225</v>
      </c>
      <c r="I11" s="48" t="s">
        <v>226</v>
      </c>
    </row>
    <row r="12" spans="1:9" s="91" customFormat="1" ht="21" customHeight="1">
      <c r="A12" s="51" t="s">
        <v>227</v>
      </c>
      <c r="B12" s="52" t="s">
        <v>228</v>
      </c>
      <c r="C12" s="53"/>
      <c r="D12" s="53"/>
      <c r="E12" s="53"/>
      <c r="F12" s="55" t="s">
        <v>261</v>
      </c>
      <c r="G12" s="55" t="s">
        <v>261</v>
      </c>
      <c r="H12" s="55" t="s">
        <v>261</v>
      </c>
      <c r="I12" s="55" t="s">
        <v>262</v>
      </c>
    </row>
    <row r="13" spans="1:12" s="43" customFormat="1" ht="21" customHeight="1">
      <c r="A13" s="56"/>
      <c r="B13" s="57" t="s">
        <v>229</v>
      </c>
      <c r="C13" s="58">
        <v>0</v>
      </c>
      <c r="D13" s="58">
        <v>70</v>
      </c>
      <c r="E13" s="58">
        <v>445176</v>
      </c>
      <c r="F13" s="58">
        <v>0</v>
      </c>
      <c r="G13" s="58">
        <v>5934229</v>
      </c>
      <c r="H13" s="58">
        <v>0</v>
      </c>
      <c r="I13" s="58">
        <v>18017</v>
      </c>
      <c r="J13" s="207"/>
      <c r="K13" s="207"/>
      <c r="L13" s="205"/>
    </row>
    <row r="14" spans="1:12" s="43" customFormat="1" ht="43.5" customHeight="1">
      <c r="A14" s="56"/>
      <c r="B14" s="59" t="s">
        <v>230</v>
      </c>
      <c r="C14" s="169"/>
      <c r="D14" s="178"/>
      <c r="E14" s="177"/>
      <c r="F14" s="177"/>
      <c r="G14" s="177"/>
      <c r="H14" s="58">
        <v>0</v>
      </c>
      <c r="I14" s="58">
        <v>0</v>
      </c>
      <c r="J14" s="207"/>
      <c r="K14" s="207"/>
      <c r="L14" s="205"/>
    </row>
    <row r="15" spans="1:12" s="43" customFormat="1" ht="21" customHeight="1">
      <c r="A15" s="56"/>
      <c r="B15" s="59" t="s">
        <v>231</v>
      </c>
      <c r="C15" s="169"/>
      <c r="D15" s="169"/>
      <c r="E15" s="177"/>
      <c r="F15" s="177"/>
      <c r="G15" s="177"/>
      <c r="H15" s="58">
        <v>0</v>
      </c>
      <c r="I15" s="58">
        <v>32</v>
      </c>
      <c r="J15" s="207"/>
      <c r="K15" s="207"/>
      <c r="L15" s="205"/>
    </row>
    <row r="16" spans="1:12" s="43" customFormat="1" ht="21" customHeight="1">
      <c r="A16" s="56"/>
      <c r="B16" s="59" t="s">
        <v>232</v>
      </c>
      <c r="C16" s="177"/>
      <c r="D16" s="177"/>
      <c r="E16" s="177"/>
      <c r="F16" s="58">
        <v>0</v>
      </c>
      <c r="G16" s="58">
        <v>0</v>
      </c>
      <c r="H16" s="58">
        <v>0</v>
      </c>
      <c r="I16" s="58">
        <v>0</v>
      </c>
      <c r="J16" s="207"/>
      <c r="K16" s="207"/>
      <c r="L16" s="205"/>
    </row>
    <row r="17" spans="1:12" s="43" customFormat="1" ht="21" customHeight="1">
      <c r="A17" s="56"/>
      <c r="B17" s="62" t="s">
        <v>233</v>
      </c>
      <c r="C17" s="58">
        <v>0</v>
      </c>
      <c r="D17" s="58">
        <v>0</v>
      </c>
      <c r="E17" s="58">
        <v>0</v>
      </c>
      <c r="F17" s="58">
        <v>0</v>
      </c>
      <c r="G17" s="58">
        <v>0</v>
      </c>
      <c r="H17" s="58">
        <v>0</v>
      </c>
      <c r="I17" s="58">
        <v>0</v>
      </c>
      <c r="J17" s="207"/>
      <c r="K17" s="207"/>
      <c r="L17" s="205"/>
    </row>
    <row r="18" spans="1:12" s="91" customFormat="1" ht="21" customHeight="1">
      <c r="A18" s="63"/>
      <c r="B18" s="64" t="s">
        <v>234</v>
      </c>
      <c r="C18" s="58">
        <v>0</v>
      </c>
      <c r="D18" s="58">
        <v>70</v>
      </c>
      <c r="E18" s="58">
        <v>445176</v>
      </c>
      <c r="F18" s="58">
        <v>0</v>
      </c>
      <c r="G18" s="58">
        <v>5934229</v>
      </c>
      <c r="H18" s="61">
        <v>0</v>
      </c>
      <c r="I18" s="61">
        <v>18049</v>
      </c>
      <c r="J18" s="207"/>
      <c r="K18" s="207"/>
      <c r="L18" s="205"/>
    </row>
    <row r="19" spans="1:12" s="43" customFormat="1" ht="21" customHeight="1">
      <c r="A19" s="66" t="s">
        <v>235</v>
      </c>
      <c r="B19" s="67" t="s">
        <v>236</v>
      </c>
      <c r="C19" s="61">
        <v>0</v>
      </c>
      <c r="D19" s="61">
        <v>0</v>
      </c>
      <c r="E19" s="61">
        <v>0</v>
      </c>
      <c r="F19" s="177"/>
      <c r="G19" s="177"/>
      <c r="H19" s="61">
        <v>0</v>
      </c>
      <c r="I19" s="61">
        <v>0</v>
      </c>
      <c r="J19" s="207"/>
      <c r="K19" s="207"/>
      <c r="L19" s="205"/>
    </row>
    <row r="20" spans="1:12" s="43" customFormat="1" ht="43.5" customHeight="1">
      <c r="A20" s="97" t="s">
        <v>237</v>
      </c>
      <c r="B20" s="59" t="s">
        <v>238</v>
      </c>
      <c r="C20" s="61">
        <v>0</v>
      </c>
      <c r="D20" s="61">
        <v>0</v>
      </c>
      <c r="E20" s="61">
        <v>0</v>
      </c>
      <c r="F20" s="61">
        <v>0</v>
      </c>
      <c r="G20" s="61">
        <v>0</v>
      </c>
      <c r="H20" s="61">
        <v>0</v>
      </c>
      <c r="I20" s="61">
        <v>0</v>
      </c>
      <c r="J20" s="207"/>
      <c r="K20" s="207"/>
      <c r="L20" s="205"/>
    </row>
    <row r="21" spans="1:12" s="43" customFormat="1" ht="43.5" customHeight="1">
      <c r="A21" s="56"/>
      <c r="B21" s="59" t="s">
        <v>239</v>
      </c>
      <c r="C21" s="169"/>
      <c r="D21" s="169"/>
      <c r="E21" s="177"/>
      <c r="F21" s="177"/>
      <c r="G21" s="177"/>
      <c r="H21" s="61">
        <v>0</v>
      </c>
      <c r="I21" s="61">
        <v>0</v>
      </c>
      <c r="J21" s="207"/>
      <c r="K21" s="207"/>
      <c r="L21" s="205"/>
    </row>
    <row r="22" spans="1:12" s="43" customFormat="1" ht="21" customHeight="1">
      <c r="A22" s="56"/>
      <c r="B22" s="59" t="s">
        <v>231</v>
      </c>
      <c r="C22" s="169"/>
      <c r="D22" s="169"/>
      <c r="E22" s="177"/>
      <c r="F22" s="177"/>
      <c r="G22" s="177"/>
      <c r="H22" s="61">
        <v>0</v>
      </c>
      <c r="I22" s="61">
        <v>0</v>
      </c>
      <c r="J22" s="207"/>
      <c r="K22" s="207"/>
      <c r="L22" s="205"/>
    </row>
    <row r="23" spans="1:12" s="43" customFormat="1" ht="21" customHeight="1">
      <c r="A23" s="56"/>
      <c r="B23" s="59" t="s">
        <v>232</v>
      </c>
      <c r="C23" s="169"/>
      <c r="D23" s="169"/>
      <c r="E23" s="177"/>
      <c r="F23" s="61">
        <v>0</v>
      </c>
      <c r="G23" s="61">
        <v>0</v>
      </c>
      <c r="H23" s="61">
        <v>0</v>
      </c>
      <c r="I23" s="61">
        <v>0</v>
      </c>
      <c r="J23" s="207"/>
      <c r="K23" s="207"/>
      <c r="L23" s="205"/>
    </row>
    <row r="24" spans="1:12" s="91" customFormat="1" ht="21" customHeight="1">
      <c r="A24" s="63"/>
      <c r="B24" s="64" t="s">
        <v>240</v>
      </c>
      <c r="C24" s="174">
        <v>0</v>
      </c>
      <c r="D24" s="174">
        <v>0</v>
      </c>
      <c r="E24" s="61">
        <v>0</v>
      </c>
      <c r="F24" s="61">
        <v>0</v>
      </c>
      <c r="G24" s="61">
        <v>0</v>
      </c>
      <c r="H24" s="61">
        <v>0</v>
      </c>
      <c r="I24" s="61">
        <v>0</v>
      </c>
      <c r="J24" s="207"/>
      <c r="K24" s="207"/>
      <c r="L24" s="205"/>
    </row>
    <row r="25" spans="1:12" s="43" customFormat="1" ht="21" customHeight="1">
      <c r="A25" s="66" t="s">
        <v>241</v>
      </c>
      <c r="B25" s="67" t="s">
        <v>242</v>
      </c>
      <c r="C25" s="174">
        <v>0</v>
      </c>
      <c r="D25" s="174">
        <v>121</v>
      </c>
      <c r="E25" s="61">
        <v>13827</v>
      </c>
      <c r="F25" s="177"/>
      <c r="G25" s="177"/>
      <c r="H25" s="61">
        <v>0</v>
      </c>
      <c r="I25" s="61">
        <v>48736</v>
      </c>
      <c r="J25" s="207"/>
      <c r="K25" s="207"/>
      <c r="L25" s="205"/>
    </row>
    <row r="26" spans="1:12" s="43" customFormat="1" ht="21" customHeight="1">
      <c r="A26" s="66" t="s">
        <v>243</v>
      </c>
      <c r="B26" s="67" t="s">
        <v>244</v>
      </c>
      <c r="C26" s="174">
        <v>0</v>
      </c>
      <c r="D26" s="174">
        <v>0</v>
      </c>
      <c r="E26" s="61">
        <v>0</v>
      </c>
      <c r="F26" s="177"/>
      <c r="G26" s="177"/>
      <c r="H26" s="61">
        <v>0</v>
      </c>
      <c r="I26" s="61">
        <v>0</v>
      </c>
      <c r="J26" s="207"/>
      <c r="K26" s="207"/>
      <c r="L26" s="205"/>
    </row>
    <row r="27" spans="1:12" s="43" customFormat="1" ht="21" customHeight="1">
      <c r="A27" s="66" t="s">
        <v>245</v>
      </c>
      <c r="B27" s="67" t="s">
        <v>246</v>
      </c>
      <c r="C27" s="174">
        <v>0</v>
      </c>
      <c r="D27" s="174">
        <v>0</v>
      </c>
      <c r="E27" s="61">
        <v>0</v>
      </c>
      <c r="F27" s="177"/>
      <c r="G27" s="177"/>
      <c r="H27" s="61">
        <v>0</v>
      </c>
      <c r="I27" s="61">
        <v>0</v>
      </c>
      <c r="J27" s="207"/>
      <c r="K27" s="207"/>
      <c r="L27" s="205"/>
    </row>
    <row r="28" spans="1:12" s="109" customFormat="1" ht="21" customHeight="1">
      <c r="A28" s="105"/>
      <c r="B28" s="106"/>
      <c r="C28" s="107"/>
      <c r="D28" s="107"/>
      <c r="E28" s="107"/>
      <c r="F28" s="108"/>
      <c r="G28" s="108"/>
      <c r="H28" s="107"/>
      <c r="I28" s="107"/>
      <c r="J28" s="207"/>
      <c r="K28" s="207"/>
      <c r="L28" s="205"/>
    </row>
    <row r="29" spans="1:9" s="109" customFormat="1" ht="6" customHeight="1" thickBot="1">
      <c r="A29" s="105"/>
      <c r="B29" s="106"/>
      <c r="C29" s="107"/>
      <c r="D29" s="107"/>
      <c r="E29" s="107"/>
      <c r="F29" s="108"/>
      <c r="G29" s="108"/>
      <c r="H29" s="107"/>
      <c r="I29" s="107"/>
    </row>
    <row r="30" spans="1:9" s="1" customFormat="1" ht="31.5" customHeight="1" thickBot="1">
      <c r="A30" s="311" t="s">
        <v>193</v>
      </c>
      <c r="B30" s="311"/>
      <c r="C30" s="311"/>
      <c r="D30" s="311"/>
      <c r="E30" s="311"/>
      <c r="F30" s="311"/>
      <c r="G30" s="311"/>
      <c r="H30" s="312"/>
      <c r="I30" s="104" t="s">
        <v>257</v>
      </c>
    </row>
    <row r="31" spans="1:9" s="1" customFormat="1" ht="25.5" customHeight="1">
      <c r="A31" s="324" t="str">
        <f>'Form HKLQ1-1'!A3:H3</f>
        <v>二零二零年一月至九月
January to September 2020</v>
      </c>
      <c r="B31" s="324"/>
      <c r="C31" s="324"/>
      <c r="D31" s="324"/>
      <c r="E31" s="324"/>
      <c r="F31" s="324"/>
      <c r="G31" s="324"/>
      <c r="H31" s="324"/>
      <c r="I31" s="93"/>
    </row>
    <row r="32" spans="3:7" s="1" customFormat="1" ht="3" customHeight="1">
      <c r="C32" s="5"/>
      <c r="D32" s="5"/>
      <c r="E32" s="5"/>
      <c r="F32" s="6"/>
      <c r="G32" s="5"/>
    </row>
    <row r="33" spans="3:7" s="1" customFormat="1" ht="3" customHeight="1">
      <c r="C33" s="5"/>
      <c r="D33" s="5"/>
      <c r="E33" s="5"/>
      <c r="F33" s="6"/>
      <c r="G33" s="5"/>
    </row>
    <row r="34" spans="1:7" s="1" customFormat="1" ht="3" customHeight="1">
      <c r="A34" s="7"/>
      <c r="C34" s="5"/>
      <c r="D34" s="5"/>
      <c r="E34" s="5"/>
      <c r="F34" s="6"/>
      <c r="G34" s="5"/>
    </row>
    <row r="35" spans="1:7" s="72" customFormat="1" ht="27.75" customHeight="1">
      <c r="A35" s="318" t="s">
        <v>258</v>
      </c>
      <c r="B35" s="318"/>
      <c r="C35" s="318"/>
      <c r="D35" s="318"/>
      <c r="E35" s="70"/>
      <c r="F35" s="71"/>
      <c r="G35" s="70"/>
    </row>
    <row r="36" spans="1:7" s="1" customFormat="1" ht="6" customHeight="1">
      <c r="A36" s="7"/>
      <c r="C36" s="5"/>
      <c r="D36" s="5"/>
      <c r="E36" s="5"/>
      <c r="F36" s="6"/>
      <c r="G36" s="5"/>
    </row>
    <row r="37" spans="1:9" s="91" customFormat="1" ht="21" customHeight="1">
      <c r="A37" s="42"/>
      <c r="B37" s="94"/>
      <c r="C37" s="313" t="s">
        <v>173</v>
      </c>
      <c r="D37" s="314"/>
      <c r="E37" s="314"/>
      <c r="F37" s="314"/>
      <c r="G37" s="314"/>
      <c r="H37" s="314"/>
      <c r="I37" s="315"/>
    </row>
    <row r="38" spans="1:9" s="91" customFormat="1" ht="21" customHeight="1">
      <c r="A38" s="45"/>
      <c r="B38" s="95"/>
      <c r="C38" s="313" t="s">
        <v>217</v>
      </c>
      <c r="D38" s="315"/>
      <c r="E38" s="42"/>
      <c r="F38" s="313" t="s">
        <v>218</v>
      </c>
      <c r="G38" s="315"/>
      <c r="H38" s="46"/>
      <c r="I38" s="46"/>
    </row>
    <row r="39" spans="1:9" s="91" customFormat="1" ht="54" customHeight="1">
      <c r="A39" s="48" t="s">
        <v>219</v>
      </c>
      <c r="B39" s="96" t="s">
        <v>220</v>
      </c>
      <c r="C39" s="49" t="s">
        <v>221</v>
      </c>
      <c r="D39" s="89" t="s">
        <v>271</v>
      </c>
      <c r="E39" s="48" t="s">
        <v>222</v>
      </c>
      <c r="F39" s="49" t="s">
        <v>223</v>
      </c>
      <c r="G39" s="50" t="s">
        <v>224</v>
      </c>
      <c r="H39" s="48" t="s">
        <v>225</v>
      </c>
      <c r="I39" s="48" t="s">
        <v>226</v>
      </c>
    </row>
    <row r="40" spans="1:9" s="91" customFormat="1" ht="21" customHeight="1">
      <c r="A40" s="51" t="s">
        <v>263</v>
      </c>
      <c r="B40" s="110" t="s">
        <v>259</v>
      </c>
      <c r="C40" s="53"/>
      <c r="D40" s="53"/>
      <c r="E40" s="53"/>
      <c r="F40" s="55" t="s">
        <v>265</v>
      </c>
      <c r="G40" s="55" t="s">
        <v>265</v>
      </c>
      <c r="H40" s="55" t="s">
        <v>265</v>
      </c>
      <c r="I40" s="55" t="s">
        <v>261</v>
      </c>
    </row>
    <row r="41" spans="1:9" s="43" customFormat="1" ht="21" customHeight="1">
      <c r="A41" s="97"/>
      <c r="B41" s="57" t="s">
        <v>264</v>
      </c>
      <c r="C41" s="174">
        <v>0</v>
      </c>
      <c r="D41" s="174">
        <v>1393</v>
      </c>
      <c r="E41" s="174">
        <v>95422</v>
      </c>
      <c r="F41" s="174">
        <v>0</v>
      </c>
      <c r="G41" s="174">
        <v>42112023</v>
      </c>
      <c r="H41" s="174">
        <v>0</v>
      </c>
      <c r="I41" s="174">
        <v>164844</v>
      </c>
    </row>
    <row r="42" spans="1:9" s="43" customFormat="1" ht="43.5" customHeight="1">
      <c r="A42" s="56"/>
      <c r="B42" s="59" t="s">
        <v>230</v>
      </c>
      <c r="C42" s="169"/>
      <c r="D42" s="178"/>
      <c r="E42" s="169"/>
      <c r="F42" s="177"/>
      <c r="G42" s="177"/>
      <c r="H42" s="174">
        <v>0</v>
      </c>
      <c r="I42" s="174">
        <v>53632</v>
      </c>
    </row>
    <row r="43" spans="1:9" s="43" customFormat="1" ht="21" customHeight="1">
      <c r="A43" s="56"/>
      <c r="B43" s="59" t="s">
        <v>231</v>
      </c>
      <c r="C43" s="169"/>
      <c r="D43" s="169"/>
      <c r="E43" s="169"/>
      <c r="F43" s="177"/>
      <c r="G43" s="177"/>
      <c r="H43" s="174">
        <v>0</v>
      </c>
      <c r="I43" s="174">
        <v>7816</v>
      </c>
    </row>
    <row r="44" spans="1:9" s="43" customFormat="1" ht="21" customHeight="1">
      <c r="A44" s="56"/>
      <c r="B44" s="59" t="s">
        <v>232</v>
      </c>
      <c r="C44" s="177"/>
      <c r="D44" s="177"/>
      <c r="E44" s="177"/>
      <c r="F44" s="174">
        <v>0</v>
      </c>
      <c r="G44" s="174">
        <v>1138435</v>
      </c>
      <c r="H44" s="174">
        <v>0</v>
      </c>
      <c r="I44" s="174">
        <v>1103</v>
      </c>
    </row>
    <row r="45" spans="1:9" s="43" customFormat="1" ht="21" customHeight="1">
      <c r="A45" s="98"/>
      <c r="B45" s="67" t="s">
        <v>247</v>
      </c>
      <c r="C45" s="174">
        <v>0</v>
      </c>
      <c r="D45" s="174">
        <v>1393</v>
      </c>
      <c r="E45" s="174">
        <v>95422</v>
      </c>
      <c r="F45" s="174">
        <v>0</v>
      </c>
      <c r="G45" s="174">
        <v>43250458</v>
      </c>
      <c r="H45" s="174">
        <v>0</v>
      </c>
      <c r="I45" s="174">
        <v>227395</v>
      </c>
    </row>
    <row r="46" spans="1:9" s="43" customFormat="1" ht="21" customHeight="1">
      <c r="A46" s="99"/>
      <c r="B46" s="67" t="s">
        <v>248</v>
      </c>
      <c r="C46" s="65">
        <f aca="true" t="shared" si="0" ref="C46:I46">C18+C19+C24+C25+C26+C27+C45</f>
        <v>0</v>
      </c>
      <c r="D46" s="65">
        <f t="shared" si="0"/>
        <v>1584</v>
      </c>
      <c r="E46" s="65">
        <f>E18+G19+E24+E25+E26+E27+E45</f>
        <v>554425</v>
      </c>
      <c r="F46" s="65">
        <f t="shared" si="0"/>
        <v>0</v>
      </c>
      <c r="G46" s="65">
        <f>G18+G19+G24+G25+G26+G27+G45</f>
        <v>49184687</v>
      </c>
      <c r="H46" s="65">
        <f t="shared" si="0"/>
        <v>0</v>
      </c>
      <c r="I46" s="65">
        <f t="shared" si="0"/>
        <v>294180</v>
      </c>
    </row>
    <row r="47" s="43" customFormat="1" ht="11.25"/>
    <row r="48" spans="3:9" s="43" customFormat="1" ht="11.25">
      <c r="C48" s="230"/>
      <c r="I48" s="92"/>
    </row>
    <row r="49" s="43" customFormat="1" ht="11.25"/>
  </sheetData>
  <sheetProtection/>
  <mergeCells count="12">
    <mergeCell ref="C38:D38"/>
    <mergeCell ref="F38:G38"/>
    <mergeCell ref="A30:H30"/>
    <mergeCell ref="A31:H31"/>
    <mergeCell ref="C37:I37"/>
    <mergeCell ref="A35:D35"/>
    <mergeCell ref="C9:I9"/>
    <mergeCell ref="C10:D10"/>
    <mergeCell ref="F10:G10"/>
    <mergeCell ref="A7:C7"/>
    <mergeCell ref="A2:H2"/>
    <mergeCell ref="A3:H3"/>
  </mergeCells>
  <dataValidations count="4">
    <dataValidation type="custom" showInputMessage="1" showErrorMessage="1" errorTitle="NO INPUT is allowed" sqref="F42:G43 C21:D22 C14:D15 E42:E44 C42:D43">
      <formula1>" "</formula1>
    </dataValidation>
    <dataValidation type="custom" allowBlank="1" showInputMessage="1" showErrorMessage="1" errorTitle="NO INPUT is allowed" sqref="C23:D23 C16:D16 C44:D44 F28:G29">
      <formula1>" "</formula1>
    </dataValidation>
    <dataValidation operator="equal" allowBlank="1" showInputMessage="1" showErrorMessage="1" sqref="G5:G8 G32:G36"/>
    <dataValidation type="whole" allowBlank="1" showInputMessage="1" showErrorMessage="1" errorTitle="No Decimal" error="No Decimal is allowed" sqref="F25:G27 E21:E23 F14:G15 F21:G22 E14:E16 F19:G19">
      <formula1>-999999999999</formula1>
      <formula2>999999999999</formula2>
    </dataValidation>
  </dataValidations>
  <printOptions/>
  <pageMargins left="0.5511811023622047" right="0.5511811023622047" top="0" bottom="0" header="0" footer="0"/>
  <pageSetup horizontalDpi="600" verticalDpi="600" orientation="landscape" paperSize="9" scale="95" r:id="rId1"/>
  <rowBreaks count="1" manualBreakCount="1">
    <brk id="28" max="255" man="1"/>
  </rowBreaks>
</worksheet>
</file>

<file path=xl/worksheets/sheet11.xml><?xml version="1.0" encoding="utf-8"?>
<worksheet xmlns="http://schemas.openxmlformats.org/spreadsheetml/2006/main" xmlns:r="http://schemas.openxmlformats.org/officeDocument/2006/relationships">
  <dimension ref="A1:J31"/>
  <sheetViews>
    <sheetView view="pageBreakPreview" zoomScale="90" zoomScaleNormal="80" zoomScaleSheetLayoutView="90" zoomScalePageLayoutView="0" workbookViewId="0" topLeftCell="A3">
      <selection activeCell="H15" sqref="H15"/>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13" customFormat="1" ht="6" customHeight="1" thickBot="1">
      <c r="A1" s="112"/>
      <c r="B1" s="112"/>
      <c r="C1" s="112"/>
      <c r="D1" s="112"/>
      <c r="E1" s="112"/>
      <c r="F1" s="112"/>
      <c r="G1" s="112"/>
      <c r="H1" s="90"/>
    </row>
    <row r="2" spans="1:8" s="114" customFormat="1" ht="31.5" customHeight="1" thickBot="1">
      <c r="A2" s="311" t="s">
        <v>294</v>
      </c>
      <c r="B2" s="311"/>
      <c r="C2" s="311"/>
      <c r="D2" s="311"/>
      <c r="E2" s="311"/>
      <c r="F2" s="311"/>
      <c r="G2" s="311"/>
      <c r="H2" s="104" t="s">
        <v>295</v>
      </c>
    </row>
    <row r="3" spans="1:8" s="114" customFormat="1" ht="25.5" customHeight="1">
      <c r="A3" s="324" t="str">
        <f>'Form HKLQ1-1'!A3:H3</f>
        <v>二零二零年一月至九月
January to September 2020</v>
      </c>
      <c r="B3" s="324"/>
      <c r="C3" s="324"/>
      <c r="D3" s="324"/>
      <c r="E3" s="324"/>
      <c r="F3" s="324"/>
      <c r="G3" s="324"/>
      <c r="H3" s="93"/>
    </row>
    <row r="4" spans="1:8" ht="3" customHeight="1">
      <c r="A4" s="2"/>
      <c r="B4" s="1"/>
      <c r="C4" s="5"/>
      <c r="D4" s="115"/>
      <c r="E4" s="4"/>
      <c r="F4" s="115"/>
      <c r="G4" s="1"/>
      <c r="H4" s="1"/>
    </row>
    <row r="5" spans="1:8" ht="3" customHeight="1">
      <c r="A5" s="1"/>
      <c r="B5" s="1"/>
      <c r="C5" s="5"/>
      <c r="D5" s="5"/>
      <c r="E5" s="6"/>
      <c r="F5" s="5"/>
      <c r="G5" s="1"/>
      <c r="H5" s="1"/>
    </row>
    <row r="6" spans="1:8" ht="3" customHeight="1">
      <c r="A6" s="7"/>
      <c r="B6" s="1"/>
      <c r="C6" s="5"/>
      <c r="D6" s="5"/>
      <c r="E6" s="6"/>
      <c r="F6" s="5"/>
      <c r="G6" s="1"/>
      <c r="H6" s="1"/>
    </row>
    <row r="7" spans="1:8" s="116" customFormat="1" ht="27.75" customHeight="1">
      <c r="A7" s="318" t="s">
        <v>296</v>
      </c>
      <c r="B7" s="318"/>
      <c r="C7" s="318"/>
      <c r="D7" s="70"/>
      <c r="E7" s="71"/>
      <c r="F7" s="70"/>
      <c r="G7" s="72"/>
      <c r="H7" s="72"/>
    </row>
    <row r="8" spans="1:8" ht="6" customHeight="1">
      <c r="A8" s="7"/>
      <c r="B8" s="1"/>
      <c r="C8" s="5"/>
      <c r="D8" s="5"/>
      <c r="E8" s="6"/>
      <c r="F8" s="5"/>
      <c r="G8" s="1"/>
      <c r="H8" s="1"/>
    </row>
    <row r="9" spans="1:8" s="117" customFormat="1" ht="21" customHeight="1">
      <c r="A9" s="42"/>
      <c r="B9" s="42"/>
      <c r="C9" s="338" t="s">
        <v>297</v>
      </c>
      <c r="D9" s="339"/>
      <c r="E9" s="339"/>
      <c r="F9" s="338" t="s">
        <v>274</v>
      </c>
      <c r="G9" s="339"/>
      <c r="H9" s="339"/>
    </row>
    <row r="10" spans="1:8" s="117" customFormat="1" ht="21" customHeight="1">
      <c r="A10" s="45"/>
      <c r="B10" s="95"/>
      <c r="C10" s="95"/>
      <c r="D10" s="44"/>
      <c r="E10" s="45"/>
      <c r="F10" s="336" t="s">
        <v>275</v>
      </c>
      <c r="G10" s="338" t="s">
        <v>276</v>
      </c>
      <c r="H10" s="339"/>
    </row>
    <row r="11" spans="1:8" s="117" customFormat="1" ht="42" customHeight="1">
      <c r="A11" s="48" t="s">
        <v>277</v>
      </c>
      <c r="B11" s="47" t="s">
        <v>278</v>
      </c>
      <c r="C11" s="48" t="s">
        <v>279</v>
      </c>
      <c r="D11" s="96" t="s">
        <v>280</v>
      </c>
      <c r="E11" s="118" t="s">
        <v>281</v>
      </c>
      <c r="F11" s="337"/>
      <c r="G11" s="49" t="s">
        <v>282</v>
      </c>
      <c r="H11" s="50" t="s">
        <v>283</v>
      </c>
    </row>
    <row r="12" spans="1:8" s="117" customFormat="1" ht="21" customHeight="1">
      <c r="A12" s="120" t="s">
        <v>284</v>
      </c>
      <c r="B12" s="52" t="s">
        <v>285</v>
      </c>
      <c r="C12" s="53"/>
      <c r="D12" s="54"/>
      <c r="E12" s="55" t="s">
        <v>261</v>
      </c>
      <c r="F12" s="55" t="s">
        <v>261</v>
      </c>
      <c r="G12" s="55" t="s">
        <v>261</v>
      </c>
      <c r="H12" s="55" t="s">
        <v>261</v>
      </c>
    </row>
    <row r="13" spans="1:10" s="117" customFormat="1" ht="21" customHeight="1">
      <c r="A13" s="56"/>
      <c r="B13" s="57" t="s">
        <v>286</v>
      </c>
      <c r="C13" s="58">
        <v>12214425</v>
      </c>
      <c r="D13" s="283"/>
      <c r="E13" s="58">
        <v>6912966887</v>
      </c>
      <c r="F13" s="58">
        <v>30250850</v>
      </c>
      <c r="G13" s="58">
        <v>49169230</v>
      </c>
      <c r="H13" s="58">
        <v>219320926</v>
      </c>
      <c r="J13" s="207"/>
    </row>
    <row r="14" spans="1:10" s="117" customFormat="1" ht="43.5" customHeight="1">
      <c r="A14" s="56"/>
      <c r="B14" s="59" t="s">
        <v>287</v>
      </c>
      <c r="C14" s="169"/>
      <c r="D14" s="177"/>
      <c r="E14" s="177"/>
      <c r="F14" s="58">
        <v>0</v>
      </c>
      <c r="G14" s="58">
        <v>443408</v>
      </c>
      <c r="H14" s="58">
        <v>7267448</v>
      </c>
      <c r="J14" s="207"/>
    </row>
    <row r="15" spans="1:10" s="117" customFormat="1" ht="21" customHeight="1">
      <c r="A15" s="56"/>
      <c r="B15" s="59" t="s">
        <v>288</v>
      </c>
      <c r="C15" s="169"/>
      <c r="D15" s="177"/>
      <c r="E15" s="177"/>
      <c r="F15" s="58">
        <v>0</v>
      </c>
      <c r="G15" s="58">
        <v>116769</v>
      </c>
      <c r="H15" s="58">
        <v>3453452</v>
      </c>
      <c r="J15" s="207"/>
    </row>
    <row r="16" spans="1:10" s="117" customFormat="1" ht="21" customHeight="1">
      <c r="A16" s="56"/>
      <c r="B16" s="59" t="s">
        <v>289</v>
      </c>
      <c r="C16" s="169"/>
      <c r="D16" s="177"/>
      <c r="E16" s="58">
        <v>513917018</v>
      </c>
      <c r="F16" s="58">
        <v>8625</v>
      </c>
      <c r="G16" s="58">
        <v>141467</v>
      </c>
      <c r="H16" s="58">
        <v>2164053</v>
      </c>
      <c r="J16" s="207"/>
    </row>
    <row r="17" spans="1:10" s="117" customFormat="1" ht="21" customHeight="1">
      <c r="A17" s="56"/>
      <c r="B17" s="62" t="s">
        <v>290</v>
      </c>
      <c r="C17" s="58">
        <v>979734</v>
      </c>
      <c r="D17" s="177"/>
      <c r="E17" s="58">
        <v>79749477</v>
      </c>
      <c r="F17" s="58">
        <v>1823121</v>
      </c>
      <c r="G17" s="58">
        <v>7994867</v>
      </c>
      <c r="H17" s="58">
        <v>27185487</v>
      </c>
      <c r="J17" s="207"/>
    </row>
    <row r="18" spans="1:10" s="117" customFormat="1" ht="21" customHeight="1">
      <c r="A18" s="63"/>
      <c r="B18" s="64" t="s">
        <v>291</v>
      </c>
      <c r="C18" s="58">
        <v>13194159</v>
      </c>
      <c r="D18" s="177"/>
      <c r="E18" s="58">
        <v>7506633382</v>
      </c>
      <c r="F18" s="58">
        <v>32082596</v>
      </c>
      <c r="G18" s="61">
        <v>57865741</v>
      </c>
      <c r="H18" s="61">
        <v>259391366</v>
      </c>
      <c r="J18" s="207"/>
    </row>
    <row r="19" spans="1:10" s="117" customFormat="1" ht="21" customHeight="1">
      <c r="A19" s="66" t="s">
        <v>298</v>
      </c>
      <c r="B19" s="67" t="s">
        <v>292</v>
      </c>
      <c r="C19" s="61">
        <v>3588</v>
      </c>
      <c r="D19" s="177"/>
      <c r="E19" s="177"/>
      <c r="F19" s="61">
        <v>0</v>
      </c>
      <c r="G19" s="61">
        <v>251</v>
      </c>
      <c r="H19" s="61">
        <v>24893</v>
      </c>
      <c r="J19" s="207"/>
    </row>
    <row r="20" spans="1:10" s="117" customFormat="1" ht="43.5" customHeight="1">
      <c r="A20" s="97" t="s">
        <v>299</v>
      </c>
      <c r="B20" s="59" t="s">
        <v>293</v>
      </c>
      <c r="C20" s="61">
        <v>1240689</v>
      </c>
      <c r="D20" s="177"/>
      <c r="E20" s="61">
        <v>557281279</v>
      </c>
      <c r="F20" s="61">
        <v>7807841</v>
      </c>
      <c r="G20" s="61">
        <v>429530</v>
      </c>
      <c r="H20" s="61">
        <v>10306962</v>
      </c>
      <c r="J20" s="207"/>
    </row>
    <row r="21" spans="1:10" s="117" customFormat="1" ht="43.5" customHeight="1">
      <c r="A21" s="56"/>
      <c r="B21" s="59" t="s">
        <v>287</v>
      </c>
      <c r="C21" s="169"/>
      <c r="D21" s="177"/>
      <c r="E21" s="177"/>
      <c r="F21" s="61">
        <v>0</v>
      </c>
      <c r="G21" s="61">
        <v>15946</v>
      </c>
      <c r="H21" s="61">
        <v>672420</v>
      </c>
      <c r="J21" s="207"/>
    </row>
    <row r="22" spans="1:10" s="117" customFormat="1" ht="21" customHeight="1">
      <c r="A22" s="56"/>
      <c r="B22" s="59" t="s">
        <v>288</v>
      </c>
      <c r="C22" s="169"/>
      <c r="D22" s="177"/>
      <c r="E22" s="177"/>
      <c r="F22" s="61">
        <v>0</v>
      </c>
      <c r="G22" s="61">
        <v>35331</v>
      </c>
      <c r="H22" s="61">
        <v>327113</v>
      </c>
      <c r="J22" s="207"/>
    </row>
    <row r="23" spans="1:10" s="117" customFormat="1" ht="21" customHeight="1">
      <c r="A23" s="56"/>
      <c r="B23" s="59" t="s">
        <v>289</v>
      </c>
      <c r="C23" s="169"/>
      <c r="D23" s="177"/>
      <c r="E23" s="61">
        <v>44732978</v>
      </c>
      <c r="F23" s="61">
        <v>0</v>
      </c>
      <c r="G23" s="61">
        <v>2428</v>
      </c>
      <c r="H23" s="61">
        <v>183764</v>
      </c>
      <c r="J23" s="207"/>
    </row>
    <row r="24" spans="1:10" s="117" customFormat="1" ht="21" customHeight="1">
      <c r="A24" s="63" t="s">
        <v>454</v>
      </c>
      <c r="B24" s="64" t="s">
        <v>300</v>
      </c>
      <c r="C24" s="61">
        <v>1240689</v>
      </c>
      <c r="D24" s="177"/>
      <c r="E24" s="61">
        <v>602014257</v>
      </c>
      <c r="F24" s="61">
        <v>7807841</v>
      </c>
      <c r="G24" s="61">
        <v>483235</v>
      </c>
      <c r="H24" s="61">
        <v>11490259</v>
      </c>
      <c r="J24" s="207"/>
    </row>
    <row r="25" spans="1:10" s="117" customFormat="1" ht="21" customHeight="1">
      <c r="A25" s="66" t="s">
        <v>301</v>
      </c>
      <c r="B25" s="67" t="s">
        <v>302</v>
      </c>
      <c r="C25" s="61">
        <v>202344</v>
      </c>
      <c r="D25" s="177"/>
      <c r="E25" s="177"/>
      <c r="F25" s="61">
        <v>0</v>
      </c>
      <c r="G25" s="61">
        <v>79323</v>
      </c>
      <c r="H25" s="61">
        <v>1073398</v>
      </c>
      <c r="J25" s="207"/>
    </row>
    <row r="26" spans="1:10" s="117" customFormat="1" ht="21" customHeight="1">
      <c r="A26" s="66" t="s">
        <v>303</v>
      </c>
      <c r="B26" s="67" t="s">
        <v>304</v>
      </c>
      <c r="C26" s="61">
        <v>1</v>
      </c>
      <c r="D26" s="177"/>
      <c r="E26" s="177"/>
      <c r="F26" s="61">
        <v>0</v>
      </c>
      <c r="G26" s="61">
        <v>0</v>
      </c>
      <c r="H26" s="61">
        <v>0</v>
      </c>
      <c r="J26" s="207"/>
    </row>
    <row r="27" spans="1:10" s="117" customFormat="1" ht="21" customHeight="1">
      <c r="A27" s="66" t="s">
        <v>305</v>
      </c>
      <c r="B27" s="67" t="s">
        <v>306</v>
      </c>
      <c r="C27" s="175">
        <v>0</v>
      </c>
      <c r="D27" s="169"/>
      <c r="E27" s="169"/>
      <c r="F27" s="175">
        <v>0</v>
      </c>
      <c r="G27" s="175">
        <v>0</v>
      </c>
      <c r="H27" s="175">
        <v>0</v>
      </c>
      <c r="J27" s="207"/>
    </row>
    <row r="28" spans="1:10" s="117" customFormat="1" ht="21" customHeight="1">
      <c r="A28" s="69"/>
      <c r="B28" s="64" t="s">
        <v>307</v>
      </c>
      <c r="C28" s="180">
        <f>C18+C19+C24+C25+C26+C27</f>
        <v>14640781</v>
      </c>
      <c r="D28" s="181"/>
      <c r="E28" s="180">
        <f>E18+E19+E24+E25+E26+E27</f>
        <v>8108647639</v>
      </c>
      <c r="F28" s="180">
        <f>F18+F19+F24+F25+F26+F27</f>
        <v>39890437</v>
      </c>
      <c r="G28" s="180">
        <f>G18+G19+G24+G25+G26+G27</f>
        <v>58428550</v>
      </c>
      <c r="H28" s="180">
        <f>H18+H19+H24+H25+H26+H27</f>
        <v>271979916</v>
      </c>
      <c r="J28" s="207"/>
    </row>
    <row r="30" spans="1:8" ht="16.5">
      <c r="A30" s="9"/>
      <c r="C30" s="214"/>
      <c r="H30" s="121"/>
    </row>
    <row r="31" ht="16.5">
      <c r="C31" s="214"/>
    </row>
  </sheetData>
  <sheetProtection/>
  <mergeCells count="7">
    <mergeCell ref="F10:F11"/>
    <mergeCell ref="G10:H10"/>
    <mergeCell ref="C9:E9"/>
    <mergeCell ref="F9:H9"/>
    <mergeCell ref="A7:C7"/>
    <mergeCell ref="A2:G2"/>
    <mergeCell ref="A3:G3"/>
  </mergeCells>
  <dataValidations count="4">
    <dataValidation type="custom" allowBlank="1" showInputMessage="1" showErrorMessage="1" errorTitle="NO INPUT is allowed" sqref="D27:D28 E27">
      <formula1>" "</formula1>
    </dataValidation>
    <dataValidation type="whole" allowBlank="1" showInputMessage="1" showErrorMessage="1" sqref="H30">
      <formula1>0</formula1>
      <formula2>1000000</formula2>
    </dataValidation>
    <dataValidation operator="equal" allowBlank="1" showInputMessage="1" showErrorMessage="1" sqref="F5:F8"/>
    <dataValidation type="whole" allowBlank="1" showInputMessage="1" showErrorMessage="1" errorTitle="No Decimal" error="No Decimal is allowed" sqref="E25:E26 C21:D23 D19:E19 E14:E15 E21:E22 C14:D16 D17:D18 D20 D24:D26">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7" r:id="rId1"/>
</worksheet>
</file>

<file path=xl/worksheets/sheet12.xml><?xml version="1.0" encoding="utf-8"?>
<worksheet xmlns="http://schemas.openxmlformats.org/spreadsheetml/2006/main" xmlns:r="http://schemas.openxmlformats.org/officeDocument/2006/relationships">
  <dimension ref="A1:H49"/>
  <sheetViews>
    <sheetView view="pageBreakPreview" zoomScale="80" zoomScaleNormal="80" zoomScaleSheetLayoutView="80" zoomScalePageLayoutView="0" workbookViewId="0" topLeftCell="A6">
      <selection activeCell="H6" sqref="H6"/>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ht="6" customHeight="1" thickBot="1">
      <c r="A1" s="1"/>
      <c r="B1" s="1"/>
      <c r="C1" s="1"/>
      <c r="D1" s="1"/>
      <c r="E1" s="1"/>
      <c r="F1" s="1"/>
      <c r="G1" s="1"/>
      <c r="H1" s="90"/>
    </row>
    <row r="2" spans="1:8" s="114" customFormat="1" ht="31.5" customHeight="1" thickBot="1">
      <c r="A2" s="311" t="s">
        <v>639</v>
      </c>
      <c r="B2" s="311"/>
      <c r="C2" s="311"/>
      <c r="D2" s="311"/>
      <c r="E2" s="311"/>
      <c r="F2" s="311"/>
      <c r="G2" s="311"/>
      <c r="H2" s="104" t="s">
        <v>309</v>
      </c>
    </row>
    <row r="3" spans="1:8" s="114" customFormat="1" ht="25.5" customHeight="1">
      <c r="A3" s="324" t="str">
        <f>'Form HKLQ1-1'!A3:H3</f>
        <v>二零二零年一月至九月
January to September 2020</v>
      </c>
      <c r="B3" s="324"/>
      <c r="C3" s="324"/>
      <c r="D3" s="324"/>
      <c r="E3" s="324"/>
      <c r="F3" s="324"/>
      <c r="G3" s="324"/>
      <c r="H3" s="93"/>
    </row>
    <row r="4" spans="1:8" ht="3" customHeight="1">
      <c r="A4" s="1"/>
      <c r="B4" s="1"/>
      <c r="C4" s="5"/>
      <c r="D4" s="5"/>
      <c r="E4" s="6"/>
      <c r="F4" s="5"/>
      <c r="G4" s="1"/>
      <c r="H4" s="1"/>
    </row>
    <row r="5" spans="1:8" ht="3" customHeight="1">
      <c r="A5" s="1"/>
      <c r="B5" s="1"/>
      <c r="C5" s="5"/>
      <c r="D5" s="5"/>
      <c r="E5" s="6"/>
      <c r="F5" s="5"/>
      <c r="G5" s="1"/>
      <c r="H5" s="1"/>
    </row>
    <row r="6" spans="1:8" ht="3" customHeight="1">
      <c r="A6" s="7"/>
      <c r="B6" s="1"/>
      <c r="C6" s="5"/>
      <c r="D6" s="5"/>
      <c r="E6" s="6"/>
      <c r="F6" s="5"/>
      <c r="G6" s="1"/>
      <c r="H6" s="1"/>
    </row>
    <row r="7" spans="1:8" s="116" customFormat="1" ht="27.75" customHeight="1">
      <c r="A7" s="318" t="s">
        <v>310</v>
      </c>
      <c r="B7" s="318"/>
      <c r="C7" s="318"/>
      <c r="D7" s="70"/>
      <c r="E7" s="71"/>
      <c r="F7" s="70"/>
      <c r="G7" s="72"/>
      <c r="H7" s="72"/>
    </row>
    <row r="8" spans="1:8" ht="6" customHeight="1">
      <c r="A8" s="7"/>
      <c r="B8" s="1"/>
      <c r="C8" s="5"/>
      <c r="D8" s="5"/>
      <c r="E8" s="6"/>
      <c r="F8" s="5"/>
      <c r="G8" s="1"/>
      <c r="H8" s="1"/>
    </row>
    <row r="9" spans="1:8" s="117" customFormat="1" ht="21" customHeight="1">
      <c r="A9" s="42"/>
      <c r="B9" s="42"/>
      <c r="C9" s="338" t="s">
        <v>311</v>
      </c>
      <c r="D9" s="339"/>
      <c r="E9" s="339"/>
      <c r="F9" s="338" t="s">
        <v>312</v>
      </c>
      <c r="G9" s="339"/>
      <c r="H9" s="339"/>
    </row>
    <row r="10" spans="1:8" s="117" customFormat="1" ht="21" customHeight="1">
      <c r="A10" s="45"/>
      <c r="B10" s="95"/>
      <c r="C10" s="94"/>
      <c r="D10" s="42"/>
      <c r="E10" s="46"/>
      <c r="F10" s="336" t="s">
        <v>313</v>
      </c>
      <c r="G10" s="338" t="s">
        <v>314</v>
      </c>
      <c r="H10" s="339"/>
    </row>
    <row r="11" spans="1:8" s="117" customFormat="1" ht="42" customHeight="1">
      <c r="A11" s="48" t="s">
        <v>315</v>
      </c>
      <c r="B11" s="47" t="s">
        <v>316</v>
      </c>
      <c r="C11" s="122" t="s">
        <v>317</v>
      </c>
      <c r="D11" s="123" t="s">
        <v>318</v>
      </c>
      <c r="E11" s="118" t="s">
        <v>281</v>
      </c>
      <c r="F11" s="337"/>
      <c r="G11" s="49" t="s">
        <v>319</v>
      </c>
      <c r="H11" s="50" t="s">
        <v>320</v>
      </c>
    </row>
    <row r="12" spans="1:8" s="117" customFormat="1" ht="21" customHeight="1">
      <c r="A12" s="120" t="s">
        <v>321</v>
      </c>
      <c r="B12" s="52" t="s">
        <v>322</v>
      </c>
      <c r="C12" s="53"/>
      <c r="D12" s="53"/>
      <c r="E12" s="55" t="s">
        <v>323</v>
      </c>
      <c r="F12" s="124" t="s">
        <v>323</v>
      </c>
      <c r="G12" s="55" t="s">
        <v>323</v>
      </c>
      <c r="H12" s="55" t="s">
        <v>323</v>
      </c>
    </row>
    <row r="13" spans="1:8" s="117" customFormat="1" ht="21" customHeight="1">
      <c r="A13" s="56"/>
      <c r="B13" s="57" t="s">
        <v>324</v>
      </c>
      <c r="C13" s="58">
        <v>195</v>
      </c>
      <c r="D13" s="58">
        <v>47089</v>
      </c>
      <c r="E13" s="58">
        <v>17909355</v>
      </c>
      <c r="F13" s="58">
        <v>0</v>
      </c>
      <c r="G13" s="58">
        <v>20606</v>
      </c>
      <c r="H13" s="58">
        <v>19983</v>
      </c>
    </row>
    <row r="14" spans="1:8" s="117" customFormat="1" ht="43.5" customHeight="1">
      <c r="A14" s="56"/>
      <c r="B14" s="59" t="s">
        <v>325</v>
      </c>
      <c r="C14" s="169"/>
      <c r="D14" s="177"/>
      <c r="E14" s="177"/>
      <c r="F14" s="58">
        <v>0</v>
      </c>
      <c r="G14" s="58">
        <v>0</v>
      </c>
      <c r="H14" s="58">
        <v>0</v>
      </c>
    </row>
    <row r="15" spans="1:8" s="117" customFormat="1" ht="21" customHeight="1">
      <c r="A15" s="56"/>
      <c r="B15" s="59" t="s">
        <v>326</v>
      </c>
      <c r="C15" s="169"/>
      <c r="D15" s="177"/>
      <c r="E15" s="177"/>
      <c r="F15" s="58">
        <v>0</v>
      </c>
      <c r="G15" s="58">
        <v>60</v>
      </c>
      <c r="H15" s="58">
        <v>595</v>
      </c>
    </row>
    <row r="16" spans="1:8" s="117" customFormat="1" ht="21" customHeight="1">
      <c r="A16" s="56"/>
      <c r="B16" s="59" t="s">
        <v>327</v>
      </c>
      <c r="C16" s="169"/>
      <c r="D16" s="177"/>
      <c r="E16" s="58">
        <v>0</v>
      </c>
      <c r="F16" s="58">
        <v>0</v>
      </c>
      <c r="G16" s="58">
        <v>0</v>
      </c>
      <c r="H16" s="58">
        <v>0</v>
      </c>
    </row>
    <row r="17" spans="1:8" s="117" customFormat="1" ht="21" customHeight="1">
      <c r="A17" s="56"/>
      <c r="B17" s="62" t="s">
        <v>328</v>
      </c>
      <c r="C17" s="58">
        <v>0</v>
      </c>
      <c r="D17" s="58">
        <v>0</v>
      </c>
      <c r="E17" s="58">
        <v>0</v>
      </c>
      <c r="F17" s="58">
        <v>0</v>
      </c>
      <c r="G17" s="58">
        <v>0</v>
      </c>
      <c r="H17" s="58">
        <v>0</v>
      </c>
    </row>
    <row r="18" spans="1:8" s="117" customFormat="1" ht="21" customHeight="1">
      <c r="A18" s="63"/>
      <c r="B18" s="64" t="s">
        <v>329</v>
      </c>
      <c r="C18" s="58">
        <v>195</v>
      </c>
      <c r="D18" s="58">
        <v>47089</v>
      </c>
      <c r="E18" s="58">
        <v>17909355</v>
      </c>
      <c r="F18" s="58">
        <v>0</v>
      </c>
      <c r="G18" s="61">
        <v>20666</v>
      </c>
      <c r="H18" s="61">
        <v>20578</v>
      </c>
    </row>
    <row r="19" spans="1:8" s="117" customFormat="1" ht="21" customHeight="1">
      <c r="A19" s="66" t="s">
        <v>330</v>
      </c>
      <c r="B19" s="67" t="s">
        <v>331</v>
      </c>
      <c r="C19" s="61">
        <v>0</v>
      </c>
      <c r="D19" s="61">
        <v>0</v>
      </c>
      <c r="E19" s="177"/>
      <c r="F19" s="61">
        <v>0</v>
      </c>
      <c r="G19" s="61">
        <v>0</v>
      </c>
      <c r="H19" s="61">
        <v>0</v>
      </c>
    </row>
    <row r="20" spans="1:8" s="117" customFormat="1" ht="43.5" customHeight="1">
      <c r="A20" s="97" t="s">
        <v>332</v>
      </c>
      <c r="B20" s="59" t="s">
        <v>333</v>
      </c>
      <c r="C20" s="61">
        <v>0</v>
      </c>
      <c r="D20" s="61">
        <v>0</v>
      </c>
      <c r="E20" s="61">
        <v>0</v>
      </c>
      <c r="F20" s="61">
        <v>0</v>
      </c>
      <c r="G20" s="61">
        <v>0</v>
      </c>
      <c r="H20" s="61">
        <v>0</v>
      </c>
    </row>
    <row r="21" spans="1:8" s="117" customFormat="1" ht="43.5" customHeight="1">
      <c r="A21" s="56"/>
      <c r="B21" s="59" t="s">
        <v>325</v>
      </c>
      <c r="C21" s="169"/>
      <c r="D21" s="177"/>
      <c r="E21" s="177"/>
      <c r="F21" s="61">
        <v>0</v>
      </c>
      <c r="G21" s="61">
        <v>0</v>
      </c>
      <c r="H21" s="61">
        <v>0</v>
      </c>
    </row>
    <row r="22" spans="1:8" s="117" customFormat="1" ht="21" customHeight="1">
      <c r="A22" s="56"/>
      <c r="B22" s="59" t="s">
        <v>326</v>
      </c>
      <c r="C22" s="169"/>
      <c r="D22" s="177"/>
      <c r="E22" s="177"/>
      <c r="F22" s="61">
        <v>0</v>
      </c>
      <c r="G22" s="61">
        <v>0</v>
      </c>
      <c r="H22" s="61">
        <v>0</v>
      </c>
    </row>
    <row r="23" spans="1:8" s="117" customFormat="1" ht="21" customHeight="1">
      <c r="A23" s="56"/>
      <c r="B23" s="59" t="s">
        <v>327</v>
      </c>
      <c r="C23" s="169"/>
      <c r="D23" s="177"/>
      <c r="E23" s="61">
        <v>0</v>
      </c>
      <c r="F23" s="61">
        <v>0</v>
      </c>
      <c r="G23" s="61">
        <v>0</v>
      </c>
      <c r="H23" s="61">
        <v>0</v>
      </c>
    </row>
    <row r="24" spans="1:8" s="117" customFormat="1" ht="21" customHeight="1">
      <c r="A24" s="63"/>
      <c r="B24" s="64" t="s">
        <v>334</v>
      </c>
      <c r="C24" s="61">
        <v>0</v>
      </c>
      <c r="D24" s="61">
        <v>0</v>
      </c>
      <c r="E24" s="61">
        <v>0</v>
      </c>
      <c r="F24" s="61">
        <v>0</v>
      </c>
      <c r="G24" s="61">
        <v>0</v>
      </c>
      <c r="H24" s="61">
        <v>0</v>
      </c>
    </row>
    <row r="25" spans="1:8" s="117" customFormat="1" ht="21" customHeight="1">
      <c r="A25" s="66" t="s">
        <v>335</v>
      </c>
      <c r="B25" s="67" t="s">
        <v>336</v>
      </c>
      <c r="C25" s="61">
        <v>130</v>
      </c>
      <c r="D25" s="61">
        <v>13618</v>
      </c>
      <c r="E25" s="177"/>
      <c r="F25" s="61">
        <v>0</v>
      </c>
      <c r="G25" s="61">
        <v>48736</v>
      </c>
      <c r="H25" s="61">
        <v>845</v>
      </c>
    </row>
    <row r="26" spans="1:8" s="117" customFormat="1" ht="21" customHeight="1">
      <c r="A26" s="66" t="s">
        <v>337</v>
      </c>
      <c r="B26" s="67" t="s">
        <v>338</v>
      </c>
      <c r="C26" s="61">
        <v>0</v>
      </c>
      <c r="D26" s="61">
        <v>0</v>
      </c>
      <c r="E26" s="177"/>
      <c r="F26" s="61">
        <v>0</v>
      </c>
      <c r="G26" s="61">
        <v>0</v>
      </c>
      <c r="H26" s="61">
        <v>0</v>
      </c>
    </row>
    <row r="27" spans="1:8" s="117" customFormat="1" ht="21" customHeight="1">
      <c r="A27" s="66" t="s">
        <v>339</v>
      </c>
      <c r="B27" s="67" t="s">
        <v>340</v>
      </c>
      <c r="C27" s="61">
        <v>0</v>
      </c>
      <c r="D27" s="61">
        <v>0</v>
      </c>
      <c r="E27" s="177"/>
      <c r="F27" s="61">
        <v>0</v>
      </c>
      <c r="G27" s="61">
        <v>0</v>
      </c>
      <c r="H27" s="61">
        <v>0</v>
      </c>
    </row>
    <row r="28" spans="1:8" s="126" customFormat="1" ht="21" customHeight="1">
      <c r="A28" s="105"/>
      <c r="B28" s="106"/>
      <c r="C28" s="107"/>
      <c r="D28" s="107"/>
      <c r="E28" s="125"/>
      <c r="F28" s="107"/>
      <c r="G28" s="107"/>
      <c r="H28" s="107"/>
    </row>
    <row r="29" spans="1:8" s="126" customFormat="1" ht="6" customHeight="1" thickBot="1">
      <c r="A29" s="105"/>
      <c r="B29" s="106"/>
      <c r="C29" s="107"/>
      <c r="D29" s="107"/>
      <c r="E29" s="125"/>
      <c r="F29" s="107"/>
      <c r="G29" s="107"/>
      <c r="H29" s="107"/>
    </row>
    <row r="30" spans="1:8" s="114" customFormat="1" ht="31.5" customHeight="1" thickBot="1">
      <c r="A30" s="311" t="s">
        <v>308</v>
      </c>
      <c r="B30" s="311"/>
      <c r="C30" s="311"/>
      <c r="D30" s="311"/>
      <c r="E30" s="311"/>
      <c r="F30" s="311"/>
      <c r="G30" s="311"/>
      <c r="H30" s="104" t="s">
        <v>309</v>
      </c>
    </row>
    <row r="31" spans="1:8" s="114" customFormat="1" ht="25.5" customHeight="1">
      <c r="A31" s="324" t="str">
        <f>'Form HKLQ1-1'!A3:H3</f>
        <v>二零二零年一月至九月
January to September 2020</v>
      </c>
      <c r="B31" s="324"/>
      <c r="C31" s="324"/>
      <c r="D31" s="324"/>
      <c r="E31" s="324"/>
      <c r="F31" s="324"/>
      <c r="G31" s="324"/>
      <c r="H31" s="93"/>
    </row>
    <row r="32" spans="1:8" ht="3" customHeight="1">
      <c r="A32" s="1"/>
      <c r="B32" s="1"/>
      <c r="C32" s="5"/>
      <c r="D32" s="5"/>
      <c r="E32" s="6"/>
      <c r="F32" s="5"/>
      <c r="G32" s="1"/>
      <c r="H32" s="1"/>
    </row>
    <row r="33" spans="1:8" ht="3" customHeight="1">
      <c r="A33" s="1"/>
      <c r="B33" s="1"/>
      <c r="C33" s="5"/>
      <c r="D33" s="5"/>
      <c r="E33" s="6"/>
      <c r="F33" s="5"/>
      <c r="G33" s="1"/>
      <c r="H33" s="1"/>
    </row>
    <row r="34" spans="1:8" ht="3" customHeight="1">
      <c r="A34" s="7"/>
      <c r="B34" s="1"/>
      <c r="C34" s="5"/>
      <c r="D34" s="5"/>
      <c r="E34" s="6"/>
      <c r="F34" s="5"/>
      <c r="G34" s="1"/>
      <c r="H34" s="1"/>
    </row>
    <row r="35" spans="1:8" s="116" customFormat="1" ht="27.75" customHeight="1">
      <c r="A35" s="318" t="s">
        <v>341</v>
      </c>
      <c r="B35" s="318"/>
      <c r="C35" s="318"/>
      <c r="D35" s="318"/>
      <c r="E35" s="71"/>
      <c r="F35" s="70"/>
      <c r="G35" s="72"/>
      <c r="H35" s="72"/>
    </row>
    <row r="36" spans="1:8" ht="6" customHeight="1">
      <c r="A36" s="7"/>
      <c r="B36" s="1"/>
      <c r="C36" s="5"/>
      <c r="D36" s="5"/>
      <c r="E36" s="6"/>
      <c r="F36" s="5"/>
      <c r="G36" s="1"/>
      <c r="H36" s="1"/>
    </row>
    <row r="37" spans="1:8" s="117" customFormat="1" ht="21" customHeight="1">
      <c r="A37" s="42"/>
      <c r="B37" s="42"/>
      <c r="C37" s="338" t="s">
        <v>311</v>
      </c>
      <c r="D37" s="339"/>
      <c r="E37" s="339"/>
      <c r="F37" s="338" t="s">
        <v>312</v>
      </c>
      <c r="G37" s="339"/>
      <c r="H37" s="339"/>
    </row>
    <row r="38" spans="1:8" s="117" customFormat="1" ht="21" customHeight="1">
      <c r="A38" s="45"/>
      <c r="B38" s="95"/>
      <c r="C38" s="94"/>
      <c r="D38" s="42"/>
      <c r="E38" s="46"/>
      <c r="F38" s="336" t="s">
        <v>313</v>
      </c>
      <c r="G38" s="338" t="s">
        <v>314</v>
      </c>
      <c r="H38" s="339"/>
    </row>
    <row r="39" spans="1:8" s="117" customFormat="1" ht="42" customHeight="1">
      <c r="A39" s="48" t="s">
        <v>315</v>
      </c>
      <c r="B39" s="47" t="s">
        <v>316</v>
      </c>
      <c r="C39" s="122" t="s">
        <v>317</v>
      </c>
      <c r="D39" s="123" t="s">
        <v>318</v>
      </c>
      <c r="E39" s="118" t="s">
        <v>281</v>
      </c>
      <c r="F39" s="337"/>
      <c r="G39" s="49" t="s">
        <v>319</v>
      </c>
      <c r="H39" s="50" t="s">
        <v>320</v>
      </c>
    </row>
    <row r="40" spans="1:8" s="117" customFormat="1" ht="21" customHeight="1">
      <c r="A40" s="120" t="s">
        <v>342</v>
      </c>
      <c r="B40" s="110" t="s">
        <v>343</v>
      </c>
      <c r="C40" s="53"/>
      <c r="D40" s="53"/>
      <c r="E40" s="55" t="s">
        <v>323</v>
      </c>
      <c r="F40" s="124" t="s">
        <v>323</v>
      </c>
      <c r="G40" s="55" t="s">
        <v>323</v>
      </c>
      <c r="H40" s="55" t="s">
        <v>323</v>
      </c>
    </row>
    <row r="41" spans="1:8" s="117" customFormat="1" ht="21" customHeight="1">
      <c r="A41" s="56"/>
      <c r="B41" s="57" t="s">
        <v>324</v>
      </c>
      <c r="C41" s="58">
        <v>17626</v>
      </c>
      <c r="D41" s="58">
        <v>1273693</v>
      </c>
      <c r="E41" s="58">
        <v>998309993</v>
      </c>
      <c r="F41" s="58">
        <v>0</v>
      </c>
      <c r="G41" s="58">
        <v>142658</v>
      </c>
      <c r="H41" s="58">
        <v>2077965</v>
      </c>
    </row>
    <row r="42" spans="1:8" s="117" customFormat="1" ht="43.5" customHeight="1">
      <c r="A42" s="56"/>
      <c r="B42" s="59" t="s">
        <v>325</v>
      </c>
      <c r="C42" s="169"/>
      <c r="D42" s="169"/>
      <c r="E42" s="177"/>
      <c r="F42" s="61">
        <v>0</v>
      </c>
      <c r="G42" s="61">
        <v>68635</v>
      </c>
      <c r="H42" s="61">
        <v>1440985</v>
      </c>
    </row>
    <row r="43" spans="1:8" s="117" customFormat="1" ht="21" customHeight="1">
      <c r="A43" s="56"/>
      <c r="B43" s="59" t="s">
        <v>326</v>
      </c>
      <c r="C43" s="169"/>
      <c r="D43" s="169"/>
      <c r="E43" s="177"/>
      <c r="F43" s="61">
        <v>0</v>
      </c>
      <c r="G43" s="61">
        <v>12372</v>
      </c>
      <c r="H43" s="61">
        <v>287047</v>
      </c>
    </row>
    <row r="44" spans="1:8" s="117" customFormat="1" ht="21" customHeight="1">
      <c r="A44" s="56"/>
      <c r="B44" s="59" t="s">
        <v>327</v>
      </c>
      <c r="C44" s="169"/>
      <c r="D44" s="169"/>
      <c r="E44" s="61">
        <v>29101512</v>
      </c>
      <c r="F44" s="61">
        <v>0</v>
      </c>
      <c r="G44" s="61">
        <v>1455</v>
      </c>
      <c r="H44" s="61">
        <v>17569</v>
      </c>
    </row>
    <row r="45" spans="1:8" s="117" customFormat="1" ht="21" customHeight="1">
      <c r="A45" s="63"/>
      <c r="B45" s="64" t="s">
        <v>344</v>
      </c>
      <c r="C45" s="61">
        <v>17626</v>
      </c>
      <c r="D45" s="61">
        <v>1273693</v>
      </c>
      <c r="E45" s="61">
        <v>1027411505</v>
      </c>
      <c r="F45" s="61">
        <v>0</v>
      </c>
      <c r="G45" s="61">
        <v>225120</v>
      </c>
      <c r="H45" s="61">
        <v>3823566</v>
      </c>
    </row>
    <row r="46" spans="1:8" s="117" customFormat="1" ht="21" customHeight="1">
      <c r="A46" s="69"/>
      <c r="B46" s="64" t="s">
        <v>345</v>
      </c>
      <c r="C46" s="65">
        <f>SUM(C18,C19,C24,C25:C27,C45)</f>
        <v>17951</v>
      </c>
      <c r="D46" s="65">
        <f>SUM(D18,D19,D24,D25:D27,D45)</f>
        <v>1334400</v>
      </c>
      <c r="E46" s="65">
        <f>SUM(E18,E24,E45)</f>
        <v>1045320860</v>
      </c>
      <c r="F46" s="65">
        <f>SUM(F18,F19,F24,F25:F27,F45)</f>
        <v>0</v>
      </c>
      <c r="G46" s="65">
        <f>SUM(G18,G19,G24,G25:G27,G45)</f>
        <v>294522</v>
      </c>
      <c r="H46" s="65">
        <f>SUM(H18,H19,H24,H25:H27,H45)</f>
        <v>3844989</v>
      </c>
    </row>
    <row r="47" spans="1:8" s="117" customFormat="1" ht="11.25">
      <c r="A47" s="43"/>
      <c r="B47" s="43"/>
      <c r="C47" s="43"/>
      <c r="D47" s="43"/>
      <c r="E47" s="43"/>
      <c r="F47" s="43"/>
      <c r="G47" s="43"/>
      <c r="H47" s="43"/>
    </row>
    <row r="48" spans="1:8" s="117" customFormat="1" ht="11.25">
      <c r="A48" s="36"/>
      <c r="B48" s="43"/>
      <c r="C48" s="230"/>
      <c r="D48" s="43"/>
      <c r="E48" s="43"/>
      <c r="F48" s="43"/>
      <c r="G48" s="43"/>
      <c r="H48" s="43"/>
    </row>
    <row r="49" spans="1:8" s="117" customFormat="1" ht="11.25">
      <c r="A49" s="43"/>
      <c r="B49" s="43"/>
      <c r="C49" s="43"/>
      <c r="D49" s="43"/>
      <c r="E49" s="43"/>
      <c r="F49" s="43"/>
      <c r="G49" s="43"/>
      <c r="H49" s="43"/>
    </row>
  </sheetData>
  <sheetProtection/>
  <mergeCells count="14">
    <mergeCell ref="A35:D35"/>
    <mergeCell ref="C37:E37"/>
    <mergeCell ref="F37:H37"/>
    <mergeCell ref="F38:F39"/>
    <mergeCell ref="G38:H38"/>
    <mergeCell ref="A30:G30"/>
    <mergeCell ref="A31:G31"/>
    <mergeCell ref="F10:F11"/>
    <mergeCell ref="G10:H10"/>
    <mergeCell ref="C9:E9"/>
    <mergeCell ref="F9:H9"/>
    <mergeCell ref="A7:C7"/>
    <mergeCell ref="A2:G2"/>
    <mergeCell ref="A3:G3"/>
  </mergeCells>
  <dataValidations count="2">
    <dataValidation operator="equal" allowBlank="1" showInputMessage="1" showErrorMessage="1" sqref="F32:F36 F4:F8"/>
    <dataValidation type="whole" allowBlank="1" showInputMessage="1" showErrorMessage="1" errorTitle="No Decimal" error="No Decimal is allowed" sqref="E42:E43 C42:D44 E25:E29 C21:D23 E19 E14:E15 E21:E22 C14:D16">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7" r:id="rId1"/>
  <rowBreaks count="1" manualBreakCount="1">
    <brk id="28" max="255" man="1"/>
  </rowBreaks>
</worksheet>
</file>

<file path=xl/worksheets/sheet13.xml><?xml version="1.0" encoding="utf-8"?>
<worksheet xmlns="http://schemas.openxmlformats.org/spreadsheetml/2006/main" xmlns:r="http://schemas.openxmlformats.org/officeDocument/2006/relationships">
  <dimension ref="A1:G21"/>
  <sheetViews>
    <sheetView view="pageBreakPreview" zoomScale="80" zoomScaleNormal="80" zoomScaleSheetLayoutView="80" zoomScalePageLayoutView="0" workbookViewId="0" topLeftCell="A1">
      <selection activeCell="C9" sqref="C9:E9"/>
    </sheetView>
  </sheetViews>
  <sheetFormatPr defaultColWidth="9.00390625" defaultRowHeight="16.5"/>
  <cols>
    <col min="1" max="1" width="6.125" style="8" customWidth="1"/>
    <col min="2" max="2" width="30.125" style="8" customWidth="1"/>
    <col min="3" max="3" width="13.625" style="8" customWidth="1"/>
    <col min="4" max="4" width="18.625" style="8" customWidth="1"/>
    <col min="5" max="5" width="16.125" style="8" customWidth="1"/>
    <col min="6" max="7" width="22.625" style="8" customWidth="1"/>
  </cols>
  <sheetData>
    <row r="1" spans="1:7" s="113" customFormat="1" ht="6" customHeight="1" thickBot="1">
      <c r="A1" s="112"/>
      <c r="B1" s="112"/>
      <c r="C1" s="112"/>
      <c r="D1" s="112"/>
      <c r="E1" s="112"/>
      <c r="F1" s="112"/>
      <c r="G1" s="90"/>
    </row>
    <row r="2" spans="1:7" s="114" customFormat="1" ht="31.5" customHeight="1" thickBot="1">
      <c r="A2" s="311" t="s">
        <v>193</v>
      </c>
      <c r="B2" s="311"/>
      <c r="C2" s="311"/>
      <c r="D2" s="311"/>
      <c r="E2" s="311"/>
      <c r="F2" s="311"/>
      <c r="G2" s="104" t="s">
        <v>349</v>
      </c>
    </row>
    <row r="3" spans="1:7" s="114" customFormat="1" ht="25.5" customHeight="1">
      <c r="A3" s="324" t="str">
        <f>'Form HKLQ1-1'!A3:H3</f>
        <v>二零二零年一月至九月
January to September 2020</v>
      </c>
      <c r="B3" s="324"/>
      <c r="C3" s="324"/>
      <c r="D3" s="324"/>
      <c r="E3" s="324"/>
      <c r="F3" s="324"/>
      <c r="G3" s="93"/>
    </row>
    <row r="4" spans="1:7" ht="3" customHeight="1">
      <c r="A4" s="2"/>
      <c r="B4" s="1"/>
      <c r="C4" s="5"/>
      <c r="D4" s="115"/>
      <c r="E4" s="4"/>
      <c r="F4" s="115"/>
      <c r="G4" s="1"/>
    </row>
    <row r="5" spans="1:7" ht="3" customHeight="1">
      <c r="A5" s="1"/>
      <c r="B5" s="1"/>
      <c r="C5" s="5"/>
      <c r="D5" s="5"/>
      <c r="E5" s="127"/>
      <c r="F5" s="5"/>
      <c r="G5" s="1"/>
    </row>
    <row r="6" spans="1:7" ht="3" customHeight="1">
      <c r="A6" s="7"/>
      <c r="B6" s="1"/>
      <c r="C6" s="5"/>
      <c r="D6" s="5"/>
      <c r="E6" s="6"/>
      <c r="F6" s="5"/>
      <c r="G6" s="1"/>
    </row>
    <row r="7" spans="1:7" ht="27.75" customHeight="1">
      <c r="A7" s="318" t="s">
        <v>350</v>
      </c>
      <c r="B7" s="318"/>
      <c r="C7" s="318"/>
      <c r="D7" s="5"/>
      <c r="E7" s="6"/>
      <c r="F7" s="5"/>
      <c r="G7" s="1"/>
    </row>
    <row r="8" spans="1:7" ht="6" customHeight="1">
      <c r="A8" s="7"/>
      <c r="B8" s="1"/>
      <c r="C8" s="5"/>
      <c r="D8" s="5"/>
      <c r="E8" s="6"/>
      <c r="F8" s="5"/>
      <c r="G8" s="1"/>
    </row>
    <row r="9" spans="1:7" s="117" customFormat="1" ht="21" customHeight="1">
      <c r="A9" s="42"/>
      <c r="B9" s="42"/>
      <c r="C9" s="338" t="s">
        <v>273</v>
      </c>
      <c r="D9" s="339"/>
      <c r="E9" s="339"/>
      <c r="F9" s="313" t="s">
        <v>351</v>
      </c>
      <c r="G9" s="340"/>
    </row>
    <row r="10" spans="1:7" s="117" customFormat="1" ht="42" customHeight="1">
      <c r="A10" s="48" t="s">
        <v>277</v>
      </c>
      <c r="B10" s="48" t="s">
        <v>278</v>
      </c>
      <c r="C10" s="50" t="s">
        <v>352</v>
      </c>
      <c r="D10" s="50" t="s">
        <v>353</v>
      </c>
      <c r="E10" s="50" t="s">
        <v>354</v>
      </c>
      <c r="F10" s="50" t="s">
        <v>355</v>
      </c>
      <c r="G10" s="50" t="s">
        <v>356</v>
      </c>
    </row>
    <row r="11" spans="1:7" s="117" customFormat="1" ht="21" customHeight="1">
      <c r="A11" s="120" t="s">
        <v>346</v>
      </c>
      <c r="B11" s="110" t="s">
        <v>357</v>
      </c>
      <c r="C11" s="54"/>
      <c r="D11" s="55" t="s">
        <v>358</v>
      </c>
      <c r="E11" s="55" t="s">
        <v>261</v>
      </c>
      <c r="F11" s="55" t="s">
        <v>261</v>
      </c>
      <c r="G11" s="55" t="s">
        <v>261</v>
      </c>
    </row>
    <row r="12" spans="1:7" s="117" customFormat="1" ht="21" customHeight="1">
      <c r="A12" s="56"/>
      <c r="B12" s="128" t="s">
        <v>359</v>
      </c>
      <c r="C12" s="213"/>
      <c r="D12" s="185">
        <v>2109263</v>
      </c>
      <c r="E12" s="185">
        <v>81535441</v>
      </c>
      <c r="F12" s="185">
        <v>28198138</v>
      </c>
      <c r="G12" s="185">
        <v>4056789</v>
      </c>
    </row>
    <row r="13" spans="1:7" s="117" customFormat="1" ht="21" customHeight="1">
      <c r="A13" s="56"/>
      <c r="B13" s="62" t="s">
        <v>360</v>
      </c>
      <c r="C13" s="60"/>
      <c r="D13" s="185">
        <v>10490620</v>
      </c>
      <c r="E13" s="185">
        <v>46867591</v>
      </c>
      <c r="F13" s="185">
        <v>2279121</v>
      </c>
      <c r="G13" s="185">
        <v>2772530</v>
      </c>
    </row>
    <row r="14" spans="1:7" s="117" customFormat="1" ht="21" customHeight="1">
      <c r="A14" s="63"/>
      <c r="B14" s="64" t="s">
        <v>361</v>
      </c>
      <c r="C14" s="60"/>
      <c r="D14" s="185">
        <v>12599883</v>
      </c>
      <c r="E14" s="185">
        <v>128403032</v>
      </c>
      <c r="F14" s="185">
        <v>30477259</v>
      </c>
      <c r="G14" s="185">
        <v>6829319</v>
      </c>
    </row>
    <row r="15" spans="1:7" s="117" customFormat="1" ht="43.5" customHeight="1">
      <c r="A15" s="68" t="s">
        <v>347</v>
      </c>
      <c r="B15" s="67" t="s">
        <v>362</v>
      </c>
      <c r="C15" s="60"/>
      <c r="D15" s="185">
        <v>0</v>
      </c>
      <c r="E15" s="185">
        <v>0</v>
      </c>
      <c r="F15" s="185">
        <v>0</v>
      </c>
      <c r="G15" s="185">
        <v>0</v>
      </c>
    </row>
    <row r="16" spans="1:7" s="117" customFormat="1" ht="21" customHeight="1">
      <c r="A16" s="56"/>
      <c r="B16" s="62" t="s">
        <v>363</v>
      </c>
      <c r="C16" s="60"/>
      <c r="D16" s="185">
        <v>2849995</v>
      </c>
      <c r="E16" s="185">
        <v>10625525</v>
      </c>
      <c r="F16" s="185">
        <v>251637</v>
      </c>
      <c r="G16" s="185">
        <v>654483</v>
      </c>
    </row>
    <row r="17" spans="1:7" s="117" customFormat="1" ht="21" customHeight="1">
      <c r="A17" s="63"/>
      <c r="B17" s="64" t="s">
        <v>364</v>
      </c>
      <c r="C17" s="60"/>
      <c r="D17" s="185">
        <v>2849995</v>
      </c>
      <c r="E17" s="185">
        <v>10625525</v>
      </c>
      <c r="F17" s="185">
        <v>251637</v>
      </c>
      <c r="G17" s="185">
        <v>654483</v>
      </c>
    </row>
    <row r="18" spans="1:7" s="117" customFormat="1" ht="21" customHeight="1">
      <c r="A18" s="99"/>
      <c r="B18" s="67" t="s">
        <v>307</v>
      </c>
      <c r="C18" s="185">
        <v>394862</v>
      </c>
      <c r="D18" s="65">
        <f>D14+D17</f>
        <v>15449878</v>
      </c>
      <c r="E18" s="65">
        <f>E14+E17</f>
        <v>139028557</v>
      </c>
      <c r="F18" s="65">
        <f>F14+F17</f>
        <v>30728896</v>
      </c>
      <c r="G18" s="65">
        <f>G14+G17</f>
        <v>7483802</v>
      </c>
    </row>
    <row r="19" ht="16.5">
      <c r="C19" s="214"/>
    </row>
    <row r="20" spans="1:4" ht="16.5">
      <c r="A20" s="9"/>
      <c r="C20" s="214"/>
      <c r="D20" s="225"/>
    </row>
    <row r="21" ht="16.5">
      <c r="C21" s="214"/>
    </row>
  </sheetData>
  <sheetProtection/>
  <mergeCells count="5">
    <mergeCell ref="C9:E9"/>
    <mergeCell ref="F9:G9"/>
    <mergeCell ref="A7:C7"/>
    <mergeCell ref="A2:F2"/>
    <mergeCell ref="A3:F3"/>
  </mergeCells>
  <dataValidations count="2">
    <dataValidation type="custom" showInputMessage="1" showErrorMessage="1" errorTitle="NO INPUT is allowed" sqref="C12:C17">
      <formula1>" "</formula1>
    </dataValidation>
    <dataValidation operator="equal" allowBlank="1" showInputMessage="1" showErrorMessage="1" sqref="F5:F8"/>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J30"/>
  <sheetViews>
    <sheetView view="pageBreakPreview" zoomScale="80" zoomScaleNormal="115" zoomScaleSheetLayoutView="80" zoomScalePageLayoutView="0" workbookViewId="0" topLeftCell="A1">
      <selection activeCell="E16" sqref="E16"/>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13" customFormat="1" ht="6" customHeight="1" thickBot="1">
      <c r="A1" s="112"/>
      <c r="B1" s="112"/>
      <c r="C1" s="112"/>
      <c r="D1" s="112"/>
      <c r="E1" s="112"/>
      <c r="F1" s="112"/>
      <c r="G1" s="112"/>
      <c r="H1" s="90"/>
    </row>
    <row r="2" spans="1:8" s="114" customFormat="1" ht="31.5" customHeight="1" thickBot="1">
      <c r="A2" s="311" t="s">
        <v>365</v>
      </c>
      <c r="B2" s="311"/>
      <c r="C2" s="311"/>
      <c r="D2" s="311"/>
      <c r="E2" s="311"/>
      <c r="F2" s="311"/>
      <c r="G2" s="311"/>
      <c r="H2" s="104" t="s">
        <v>366</v>
      </c>
    </row>
    <row r="3" spans="1:8" s="114" customFormat="1" ht="25.5" customHeight="1">
      <c r="A3" s="324" t="str">
        <f>'Form HKLQ1-1'!A3:H3</f>
        <v>二零二零年一月至九月
January to September 2020</v>
      </c>
      <c r="B3" s="324"/>
      <c r="C3" s="324"/>
      <c r="D3" s="324"/>
      <c r="E3" s="324"/>
      <c r="F3" s="324"/>
      <c r="G3" s="324"/>
      <c r="H3" s="93"/>
    </row>
    <row r="4" spans="1:8" ht="3" customHeight="1">
      <c r="A4" s="2"/>
      <c r="B4" s="1"/>
      <c r="C4" s="5"/>
      <c r="D4" s="115"/>
      <c r="E4" s="4"/>
      <c r="F4" s="115"/>
      <c r="G4" s="1"/>
      <c r="H4" s="1"/>
    </row>
    <row r="5" spans="1:8" ht="3" customHeight="1">
      <c r="A5" s="1"/>
      <c r="B5" s="1"/>
      <c r="C5" s="5"/>
      <c r="D5" s="5"/>
      <c r="E5" s="6"/>
      <c r="F5" s="5"/>
      <c r="G5" s="1"/>
      <c r="H5" s="1"/>
    </row>
    <row r="6" spans="1:8" ht="3" customHeight="1">
      <c r="A6" s="7"/>
      <c r="B6" s="1"/>
      <c r="C6" s="5"/>
      <c r="D6" s="5"/>
      <c r="E6" s="6"/>
      <c r="F6" s="5"/>
      <c r="G6" s="1"/>
      <c r="H6" s="1"/>
    </row>
    <row r="7" spans="1:8" s="116" customFormat="1" ht="27.75" customHeight="1">
      <c r="A7" s="318" t="s">
        <v>367</v>
      </c>
      <c r="B7" s="318"/>
      <c r="C7" s="318"/>
      <c r="D7" s="318"/>
      <c r="E7" s="71"/>
      <c r="F7" s="70"/>
      <c r="G7" s="72"/>
      <c r="H7" s="72"/>
    </row>
    <row r="8" spans="1:8" ht="6" customHeight="1">
      <c r="A8" s="7"/>
      <c r="B8" s="1"/>
      <c r="C8" s="5"/>
      <c r="D8" s="5"/>
      <c r="E8" s="6"/>
      <c r="F8" s="5"/>
      <c r="G8" s="1"/>
      <c r="H8" s="1"/>
    </row>
    <row r="9" spans="1:8" s="117" customFormat="1" ht="21" customHeight="1">
      <c r="A9" s="42"/>
      <c r="B9" s="42"/>
      <c r="C9" s="341" t="s">
        <v>368</v>
      </c>
      <c r="D9" s="342"/>
      <c r="E9" s="342"/>
      <c r="F9" s="343"/>
      <c r="G9" s="341" t="s">
        <v>369</v>
      </c>
      <c r="H9" s="343"/>
    </row>
    <row r="10" spans="1:8" s="117" customFormat="1" ht="57" customHeight="1">
      <c r="A10" s="48" t="s">
        <v>370</v>
      </c>
      <c r="B10" s="48" t="s">
        <v>371</v>
      </c>
      <c r="C10" s="129" t="s">
        <v>372</v>
      </c>
      <c r="D10" s="129" t="s">
        <v>373</v>
      </c>
      <c r="E10" s="129" t="s">
        <v>374</v>
      </c>
      <c r="F10" s="129" t="s">
        <v>375</v>
      </c>
      <c r="G10" s="129" t="s">
        <v>376</v>
      </c>
      <c r="H10" s="129" t="s">
        <v>377</v>
      </c>
    </row>
    <row r="11" spans="1:8" s="117" customFormat="1" ht="21" customHeight="1">
      <c r="A11" s="46"/>
      <c r="B11" s="130"/>
      <c r="C11" s="53"/>
      <c r="D11" s="53"/>
      <c r="E11" s="120"/>
      <c r="F11" s="120"/>
      <c r="G11" s="55" t="s">
        <v>378</v>
      </c>
      <c r="H11" s="55" t="s">
        <v>378</v>
      </c>
    </row>
    <row r="12" spans="1:8" s="117" customFormat="1" ht="21" customHeight="1">
      <c r="A12" s="131" t="s">
        <v>379</v>
      </c>
      <c r="B12" s="132" t="s">
        <v>380</v>
      </c>
      <c r="C12" s="183">
        <v>52601</v>
      </c>
      <c r="D12" s="183">
        <v>58585</v>
      </c>
      <c r="E12" s="183">
        <v>198695</v>
      </c>
      <c r="F12" s="183">
        <v>146096</v>
      </c>
      <c r="G12" s="183">
        <v>23034097</v>
      </c>
      <c r="H12" s="183">
        <v>73286461</v>
      </c>
    </row>
    <row r="13" spans="1:8" s="117" customFormat="1" ht="21" customHeight="1">
      <c r="A13" s="56"/>
      <c r="B13" s="128" t="s">
        <v>381</v>
      </c>
      <c r="C13" s="183">
        <v>1950</v>
      </c>
      <c r="D13" s="183">
        <v>1572</v>
      </c>
      <c r="E13" s="183">
        <v>19580</v>
      </c>
      <c r="F13" s="183">
        <v>1175</v>
      </c>
      <c r="G13" s="183">
        <v>4820542</v>
      </c>
      <c r="H13" s="183">
        <v>13332804</v>
      </c>
    </row>
    <row r="14" spans="1:10" s="117" customFormat="1" ht="21" customHeight="1">
      <c r="A14" s="63"/>
      <c r="B14" s="64" t="s">
        <v>382</v>
      </c>
      <c r="C14" s="183">
        <v>54551</v>
      </c>
      <c r="D14" s="183">
        <v>60157</v>
      </c>
      <c r="E14" s="183">
        <v>218275</v>
      </c>
      <c r="F14" s="183">
        <v>147271</v>
      </c>
      <c r="G14" s="183">
        <v>27854639</v>
      </c>
      <c r="H14" s="183">
        <v>86619265</v>
      </c>
      <c r="J14" s="215"/>
    </row>
    <row r="15" spans="1:10" s="117" customFormat="1" ht="21" customHeight="1">
      <c r="A15" s="66" t="s">
        <v>383</v>
      </c>
      <c r="B15" s="67" t="s">
        <v>384</v>
      </c>
      <c r="C15" s="183">
        <v>0</v>
      </c>
      <c r="D15" s="183">
        <v>0</v>
      </c>
      <c r="E15" s="183">
        <v>71</v>
      </c>
      <c r="F15" s="183">
        <v>6</v>
      </c>
      <c r="G15" s="183">
        <v>6744</v>
      </c>
      <c r="H15" s="183">
        <v>15839</v>
      </c>
      <c r="J15" s="215"/>
    </row>
    <row r="16" spans="1:10" s="117" customFormat="1" ht="21" customHeight="1">
      <c r="A16" s="66" t="s">
        <v>385</v>
      </c>
      <c r="B16" s="67" t="s">
        <v>386</v>
      </c>
      <c r="C16" s="183">
        <v>760</v>
      </c>
      <c r="D16" s="183">
        <v>1465</v>
      </c>
      <c r="E16" s="183">
        <v>56757</v>
      </c>
      <c r="F16" s="183">
        <v>2249</v>
      </c>
      <c r="G16" s="183">
        <v>24076792</v>
      </c>
      <c r="H16" s="183">
        <v>4645418</v>
      </c>
      <c r="J16" s="215"/>
    </row>
    <row r="17" spans="1:10" s="117" customFormat="1" ht="21" customHeight="1">
      <c r="A17" s="66" t="s">
        <v>387</v>
      </c>
      <c r="B17" s="67" t="s">
        <v>388</v>
      </c>
      <c r="C17" s="183">
        <v>665</v>
      </c>
      <c r="D17" s="183">
        <v>1971</v>
      </c>
      <c r="E17" s="183">
        <v>3527</v>
      </c>
      <c r="F17" s="183">
        <v>4961</v>
      </c>
      <c r="G17" s="183">
        <v>33536</v>
      </c>
      <c r="H17" s="183">
        <v>571960</v>
      </c>
      <c r="J17" s="215"/>
    </row>
    <row r="18" spans="1:10" s="117" customFormat="1" ht="21" customHeight="1">
      <c r="A18" s="66" t="s">
        <v>389</v>
      </c>
      <c r="B18" s="67" t="s">
        <v>390</v>
      </c>
      <c r="C18" s="183">
        <v>0</v>
      </c>
      <c r="D18" s="183">
        <v>0</v>
      </c>
      <c r="E18" s="183">
        <v>0</v>
      </c>
      <c r="F18" s="183">
        <v>3</v>
      </c>
      <c r="G18" s="183">
        <v>895</v>
      </c>
      <c r="H18" s="183">
        <v>0</v>
      </c>
      <c r="J18" s="215"/>
    </row>
    <row r="19" spans="1:10" s="117" customFormat="1" ht="21" customHeight="1">
      <c r="A19" s="66" t="s">
        <v>391</v>
      </c>
      <c r="B19" s="67" t="s">
        <v>392</v>
      </c>
      <c r="C19" s="183">
        <v>0</v>
      </c>
      <c r="D19" s="183">
        <v>0</v>
      </c>
      <c r="E19" s="183">
        <v>0</v>
      </c>
      <c r="F19" s="183">
        <v>0</v>
      </c>
      <c r="G19" s="183">
        <v>0</v>
      </c>
      <c r="H19" s="183">
        <v>0</v>
      </c>
      <c r="J19" s="215"/>
    </row>
    <row r="20" spans="1:10" s="117" customFormat="1" ht="21" customHeight="1">
      <c r="A20" s="69"/>
      <c r="B20" s="64" t="s">
        <v>393</v>
      </c>
      <c r="C20" s="65">
        <f aca="true" t="shared" si="0" ref="C20:H20">C14+C15+C16+C17+C18+C19</f>
        <v>55976</v>
      </c>
      <c r="D20" s="65">
        <f t="shared" si="0"/>
        <v>63593</v>
      </c>
      <c r="E20" s="65">
        <f t="shared" si="0"/>
        <v>278630</v>
      </c>
      <c r="F20" s="65">
        <f t="shared" si="0"/>
        <v>154490</v>
      </c>
      <c r="G20" s="65">
        <f t="shared" si="0"/>
        <v>51972606</v>
      </c>
      <c r="H20" s="65">
        <f t="shared" si="0"/>
        <v>91852482</v>
      </c>
      <c r="J20" s="215"/>
    </row>
    <row r="22" spans="1:8" ht="16.5">
      <c r="A22" s="9"/>
      <c r="C22" s="214"/>
      <c r="D22" s="214"/>
      <c r="E22" s="214"/>
      <c r="F22" s="214"/>
      <c r="G22" s="214"/>
      <c r="H22" s="214"/>
    </row>
    <row r="23" spans="3:8" ht="16.5">
      <c r="C23" s="214"/>
      <c r="D23" s="214"/>
      <c r="E23" s="214"/>
      <c r="F23" s="214"/>
      <c r="G23" s="214"/>
      <c r="H23" s="214"/>
    </row>
    <row r="24" spans="3:8" ht="16.5">
      <c r="C24" s="214"/>
      <c r="D24" s="214"/>
      <c r="E24" s="214"/>
      <c r="F24" s="214"/>
      <c r="G24" s="214"/>
      <c r="H24" s="214"/>
    </row>
    <row r="25" spans="3:8" ht="16.5">
      <c r="C25" s="214"/>
      <c r="D25" s="214"/>
      <c r="E25" s="214"/>
      <c r="F25" s="214"/>
      <c r="G25" s="214"/>
      <c r="H25" s="214"/>
    </row>
    <row r="26" spans="3:8" ht="16.5">
      <c r="C26" s="214"/>
      <c r="D26" s="214"/>
      <c r="E26" s="214"/>
      <c r="F26" s="214"/>
      <c r="G26" s="214"/>
      <c r="H26" s="214"/>
    </row>
    <row r="27" spans="3:8" ht="16.5">
      <c r="C27" s="214"/>
      <c r="D27" s="214"/>
      <c r="E27" s="214"/>
      <c r="F27" s="214"/>
      <c r="G27" s="214"/>
      <c r="H27" s="214"/>
    </row>
    <row r="28" spans="3:8" ht="16.5">
      <c r="C28" s="214"/>
      <c r="D28" s="214"/>
      <c r="E28" s="214"/>
      <c r="F28" s="214"/>
      <c r="G28" s="214"/>
      <c r="H28" s="214"/>
    </row>
    <row r="29" spans="3:8" ht="16.5">
      <c r="C29" s="214"/>
      <c r="D29" s="214"/>
      <c r="E29" s="214"/>
      <c r="F29" s="214"/>
      <c r="G29" s="214"/>
      <c r="H29" s="214"/>
    </row>
    <row r="30" spans="3:8" ht="16.5">
      <c r="C30" s="214"/>
      <c r="D30" s="214"/>
      <c r="E30" s="214"/>
      <c r="F30" s="214"/>
      <c r="G30" s="214"/>
      <c r="H30" s="214"/>
    </row>
  </sheetData>
  <sheetProtection/>
  <mergeCells count="5">
    <mergeCell ref="C9:F9"/>
    <mergeCell ref="G9:H9"/>
    <mergeCell ref="A7:D7"/>
    <mergeCell ref="A2:G2"/>
    <mergeCell ref="A3:G3"/>
  </mergeCells>
  <dataValidations count="1">
    <dataValidation operator="equal" allowBlank="1" showInputMessage="1" showErrorMessage="1" sqref="F5:F8"/>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E25"/>
  <sheetViews>
    <sheetView view="pageBreakPreview" zoomScale="90" zoomScaleNormal="80" zoomScaleSheetLayoutView="90" zoomScalePageLayoutView="0" workbookViewId="0" topLeftCell="A8">
      <selection activeCell="D23" sqref="D23"/>
    </sheetView>
  </sheetViews>
  <sheetFormatPr defaultColWidth="9.00390625" defaultRowHeight="16.5"/>
  <cols>
    <col min="1" max="1" width="6.125" style="8" customWidth="1"/>
    <col min="2" max="2" width="39.00390625" style="8" customWidth="1"/>
    <col min="3" max="5" width="20.625" style="8" customWidth="1"/>
  </cols>
  <sheetData>
    <row r="1" spans="1:5" s="113" customFormat="1" ht="6" customHeight="1" thickBot="1">
      <c r="A1" s="112"/>
      <c r="B1" s="112"/>
      <c r="C1" s="112"/>
      <c r="D1" s="112"/>
      <c r="E1" s="90"/>
    </row>
    <row r="2" spans="1:5" s="114" customFormat="1" ht="31.5" customHeight="1" thickBot="1">
      <c r="A2" s="311" t="s">
        <v>193</v>
      </c>
      <c r="B2" s="311"/>
      <c r="C2" s="311"/>
      <c r="D2" s="311"/>
      <c r="E2" s="104" t="s">
        <v>394</v>
      </c>
    </row>
    <row r="3" spans="1:5" s="114" customFormat="1" ht="25.5" customHeight="1">
      <c r="A3" s="324" t="str">
        <f>'Form HKLQ1-1'!A3:H3</f>
        <v>二零二零年一月至九月
January to September 2020</v>
      </c>
      <c r="B3" s="324"/>
      <c r="C3" s="324"/>
      <c r="D3" s="324"/>
      <c r="E3" s="93"/>
    </row>
    <row r="4" spans="1:5" ht="3" customHeight="1">
      <c r="A4" s="2"/>
      <c r="B4" s="1"/>
      <c r="C4" s="5"/>
      <c r="D4" s="115"/>
      <c r="E4" s="4"/>
    </row>
    <row r="5" spans="1:5" ht="3" customHeight="1">
      <c r="A5" s="1"/>
      <c r="B5" s="1"/>
      <c r="C5" s="5"/>
      <c r="D5" s="1"/>
      <c r="E5" s="1"/>
    </row>
    <row r="6" spans="1:5" ht="3" customHeight="1">
      <c r="A6" s="7"/>
      <c r="B6" s="1"/>
      <c r="C6" s="5"/>
      <c r="D6" s="1"/>
      <c r="E6" s="1"/>
    </row>
    <row r="7" spans="1:5" s="116" customFormat="1" ht="27.75" customHeight="1">
      <c r="A7" s="318" t="s">
        <v>395</v>
      </c>
      <c r="B7" s="318"/>
      <c r="C7" s="70"/>
      <c r="D7" s="72"/>
      <c r="E7" s="72"/>
    </row>
    <row r="8" spans="1:5" ht="6" customHeight="1">
      <c r="A8" s="7"/>
      <c r="B8" s="1"/>
      <c r="C8" s="5"/>
      <c r="D8" s="1"/>
      <c r="E8" s="1"/>
    </row>
    <row r="9" spans="1:5" s="117" customFormat="1" ht="21" customHeight="1">
      <c r="A9" s="133"/>
      <c r="B9" s="42"/>
      <c r="C9" s="134"/>
      <c r="D9" s="344" t="s">
        <v>396</v>
      </c>
      <c r="E9" s="345"/>
    </row>
    <row r="10" spans="1:5" s="117" customFormat="1" ht="33" customHeight="1">
      <c r="A10" s="47" t="s">
        <v>277</v>
      </c>
      <c r="B10" s="48" t="s">
        <v>278</v>
      </c>
      <c r="C10" s="135" t="s">
        <v>397</v>
      </c>
      <c r="D10" s="136" t="s">
        <v>398</v>
      </c>
      <c r="E10" s="129" t="s">
        <v>399</v>
      </c>
    </row>
    <row r="11" spans="1:5" s="117" customFormat="1" ht="21" customHeight="1">
      <c r="A11" s="137"/>
      <c r="B11" s="130"/>
      <c r="C11" s="53"/>
      <c r="D11" s="55" t="s">
        <v>400</v>
      </c>
      <c r="E11" s="55" t="s">
        <v>400</v>
      </c>
    </row>
    <row r="12" spans="1:5" s="117" customFormat="1" ht="21" customHeight="1">
      <c r="A12" s="131" t="s">
        <v>401</v>
      </c>
      <c r="B12" s="132" t="s">
        <v>402</v>
      </c>
      <c r="C12" s="183">
        <v>36</v>
      </c>
      <c r="D12" s="183">
        <v>154</v>
      </c>
      <c r="E12" s="183">
        <v>8098</v>
      </c>
    </row>
    <row r="13" spans="1:5" s="117" customFormat="1" ht="21" customHeight="1">
      <c r="A13" s="97"/>
      <c r="B13" s="128" t="s">
        <v>403</v>
      </c>
      <c r="C13" s="183">
        <v>0</v>
      </c>
      <c r="D13" s="183">
        <v>0</v>
      </c>
      <c r="E13" s="183">
        <v>0</v>
      </c>
    </row>
    <row r="14" spans="1:5" s="117" customFormat="1" ht="21" customHeight="1">
      <c r="A14" s="119"/>
      <c r="B14" s="64" t="s">
        <v>404</v>
      </c>
      <c r="C14" s="183">
        <v>36</v>
      </c>
      <c r="D14" s="183">
        <v>154</v>
      </c>
      <c r="E14" s="183">
        <v>8098</v>
      </c>
    </row>
    <row r="15" spans="1:5" s="117" customFormat="1" ht="21" customHeight="1">
      <c r="A15" s="66" t="s">
        <v>405</v>
      </c>
      <c r="B15" s="67" t="s">
        <v>406</v>
      </c>
      <c r="C15" s="183">
        <v>0</v>
      </c>
      <c r="D15" s="183">
        <v>0</v>
      </c>
      <c r="E15" s="183">
        <v>0</v>
      </c>
    </row>
    <row r="16" spans="1:5" s="117" customFormat="1" ht="21" customHeight="1">
      <c r="A16" s="66" t="s">
        <v>407</v>
      </c>
      <c r="B16" s="67" t="s">
        <v>408</v>
      </c>
      <c r="C16" s="183">
        <v>0</v>
      </c>
      <c r="D16" s="183">
        <v>0</v>
      </c>
      <c r="E16" s="183">
        <v>0</v>
      </c>
    </row>
    <row r="17" spans="1:5" s="117" customFormat="1" ht="21" customHeight="1">
      <c r="A17" s="66" t="s">
        <v>409</v>
      </c>
      <c r="B17" s="67" t="s">
        <v>410</v>
      </c>
      <c r="C17" s="183">
        <v>77</v>
      </c>
      <c r="D17" s="183">
        <v>0</v>
      </c>
      <c r="E17" s="183">
        <v>32525</v>
      </c>
    </row>
    <row r="18" spans="1:5" s="117" customFormat="1" ht="21" customHeight="1">
      <c r="A18" s="66" t="s">
        <v>411</v>
      </c>
      <c r="B18" s="67" t="s">
        <v>412</v>
      </c>
      <c r="C18" s="183">
        <v>0</v>
      </c>
      <c r="D18" s="183">
        <v>0</v>
      </c>
      <c r="E18" s="183">
        <v>0</v>
      </c>
    </row>
    <row r="19" spans="1:5" s="117" customFormat="1" ht="21" customHeight="1">
      <c r="A19" s="66" t="s">
        <v>413</v>
      </c>
      <c r="B19" s="67" t="s">
        <v>414</v>
      </c>
      <c r="C19" s="183">
        <v>0</v>
      </c>
      <c r="D19" s="183">
        <v>0</v>
      </c>
      <c r="E19" s="183">
        <v>0</v>
      </c>
    </row>
    <row r="20" spans="1:5" s="117" customFormat="1" ht="21" customHeight="1">
      <c r="A20" s="66" t="s">
        <v>415</v>
      </c>
      <c r="B20" s="67" t="s">
        <v>416</v>
      </c>
      <c r="C20" s="183">
        <v>7637</v>
      </c>
      <c r="D20" s="183">
        <v>26353591</v>
      </c>
      <c r="E20" s="183">
        <v>8285955</v>
      </c>
    </row>
    <row r="21" spans="1:5" s="117" customFormat="1" ht="21" customHeight="1">
      <c r="A21" s="66" t="s">
        <v>417</v>
      </c>
      <c r="B21" s="67" t="s">
        <v>418</v>
      </c>
      <c r="C21" s="183">
        <v>2176</v>
      </c>
      <c r="D21" s="183">
        <v>0</v>
      </c>
      <c r="E21" s="183">
        <v>1971956</v>
      </c>
    </row>
    <row r="22" spans="1:5" s="117" customFormat="1" ht="21" customHeight="1">
      <c r="A22" s="69"/>
      <c r="B22" s="64" t="s">
        <v>419</v>
      </c>
      <c r="C22" s="138">
        <f>C14+C15+C16+C17+C18+C19+C20+C21</f>
        <v>9926</v>
      </c>
      <c r="D22" s="138">
        <f>D14+D15+D16+D17+D18+D19+D20+D21</f>
        <v>26353745</v>
      </c>
      <c r="E22" s="138">
        <f>E14+E15+E16+E17+E18+E19+E20+E21</f>
        <v>10298534</v>
      </c>
    </row>
    <row r="24" spans="1:5" ht="16.5">
      <c r="A24" s="9"/>
      <c r="C24" s="225"/>
      <c r="E24" s="121"/>
    </row>
    <row r="25" spans="3:5" ht="16.5">
      <c r="C25" s="225"/>
      <c r="D25" s="225"/>
      <c r="E25" s="225"/>
    </row>
  </sheetData>
  <sheetProtection/>
  <mergeCells count="4">
    <mergeCell ref="D9:E9"/>
    <mergeCell ref="A7:B7"/>
    <mergeCell ref="A2:D2"/>
    <mergeCell ref="A3:D3"/>
  </mergeCells>
  <dataValidations count="1">
    <dataValidation type="whole" allowBlank="1" showInputMessage="1" showErrorMessage="1" sqref="E24">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F25"/>
  <sheetViews>
    <sheetView view="pageBreakPreview" zoomScale="90" zoomScaleNormal="80" zoomScaleSheetLayoutView="90" zoomScalePageLayoutView="0" workbookViewId="0" topLeftCell="A3">
      <selection activeCell="F3" sqref="F3"/>
    </sheetView>
  </sheetViews>
  <sheetFormatPr defaultColWidth="9.00390625" defaultRowHeight="16.5"/>
  <cols>
    <col min="1" max="1" width="6.125" style="8" customWidth="1"/>
    <col min="2" max="2" width="34.75390625" style="8" customWidth="1"/>
    <col min="3" max="4" width="16.625" style="8" customWidth="1"/>
    <col min="5" max="6" width="19.625" style="8" customWidth="1"/>
  </cols>
  <sheetData>
    <row r="1" spans="1:6" s="113" customFormat="1" ht="6" customHeight="1" thickBot="1">
      <c r="A1" s="112"/>
      <c r="B1" s="112"/>
      <c r="C1" s="112"/>
      <c r="D1" s="112"/>
      <c r="E1" s="112"/>
      <c r="F1" s="90"/>
    </row>
    <row r="2" spans="1:6" s="114" customFormat="1" ht="31.5" customHeight="1" thickBot="1">
      <c r="A2" s="311" t="s">
        <v>193</v>
      </c>
      <c r="B2" s="311"/>
      <c r="C2" s="311"/>
      <c r="D2" s="311"/>
      <c r="E2" s="311"/>
      <c r="F2" s="104" t="s">
        <v>420</v>
      </c>
    </row>
    <row r="3" spans="1:6" s="114" customFormat="1" ht="25.5" customHeight="1">
      <c r="A3" s="324" t="str">
        <f>'Form HKLQ1-1'!A3:H3</f>
        <v>二零二零年一月至九月
January to September 2020</v>
      </c>
      <c r="B3" s="324"/>
      <c r="C3" s="324"/>
      <c r="D3" s="324"/>
      <c r="E3" s="324"/>
      <c r="F3" s="93"/>
    </row>
    <row r="4" spans="1:6" ht="3" customHeight="1">
      <c r="A4" s="2"/>
      <c r="B4" s="1"/>
      <c r="C4" s="5"/>
      <c r="D4" s="115"/>
      <c r="E4" s="4"/>
      <c r="F4" s="115"/>
    </row>
    <row r="5" spans="1:6" ht="3" customHeight="1">
      <c r="A5" s="2"/>
      <c r="B5" s="1"/>
      <c r="C5" s="5"/>
      <c r="D5" s="115"/>
      <c r="E5" s="4"/>
      <c r="F5" s="115"/>
    </row>
    <row r="6" spans="1:6" ht="3" customHeight="1">
      <c r="A6" s="7"/>
      <c r="B6" s="1"/>
      <c r="C6" s="5"/>
      <c r="D6" s="5"/>
      <c r="E6" s="1"/>
      <c r="F6" s="1"/>
    </row>
    <row r="7" spans="1:6" s="116" customFormat="1" ht="27.75" customHeight="1">
      <c r="A7" s="318" t="s">
        <v>421</v>
      </c>
      <c r="B7" s="318"/>
      <c r="C7" s="70"/>
      <c r="D7" s="70"/>
      <c r="E7" s="72"/>
      <c r="F7" s="72"/>
    </row>
    <row r="8" spans="1:6" ht="6" customHeight="1">
      <c r="A8" s="7"/>
      <c r="B8" s="1"/>
      <c r="C8" s="5"/>
      <c r="D8" s="5"/>
      <c r="E8" s="1"/>
      <c r="F8" s="1"/>
    </row>
    <row r="9" spans="1:6" s="117" customFormat="1" ht="21" customHeight="1">
      <c r="A9" s="42"/>
      <c r="B9" s="42"/>
      <c r="C9" s="341" t="s">
        <v>422</v>
      </c>
      <c r="D9" s="345"/>
      <c r="E9" s="341" t="s">
        <v>423</v>
      </c>
      <c r="F9" s="345"/>
    </row>
    <row r="10" spans="1:6" s="117" customFormat="1" ht="55.5" customHeight="1">
      <c r="A10" s="48" t="s">
        <v>277</v>
      </c>
      <c r="B10" s="48" t="s">
        <v>278</v>
      </c>
      <c r="C10" s="129" t="s">
        <v>424</v>
      </c>
      <c r="D10" s="129" t="s">
        <v>425</v>
      </c>
      <c r="E10" s="129" t="s">
        <v>424</v>
      </c>
      <c r="F10" s="129" t="s">
        <v>426</v>
      </c>
    </row>
    <row r="11" spans="1:6" s="117" customFormat="1" ht="21" customHeight="1">
      <c r="A11" s="46"/>
      <c r="B11" s="130"/>
      <c r="C11" s="55" t="s">
        <v>261</v>
      </c>
      <c r="D11" s="55" t="s">
        <v>261</v>
      </c>
      <c r="E11" s="55" t="s">
        <v>261</v>
      </c>
      <c r="F11" s="55" t="s">
        <v>261</v>
      </c>
    </row>
    <row r="12" spans="1:6" s="117" customFormat="1" ht="21" customHeight="1">
      <c r="A12" s="131" t="s">
        <v>284</v>
      </c>
      <c r="B12" s="139" t="s">
        <v>427</v>
      </c>
      <c r="C12" s="184">
        <v>2361043184</v>
      </c>
      <c r="D12" s="184">
        <v>9519655</v>
      </c>
      <c r="E12" s="184">
        <v>4151301237</v>
      </c>
      <c r="F12" s="184">
        <v>88764630</v>
      </c>
    </row>
    <row r="13" spans="1:6" s="117" customFormat="1" ht="21" customHeight="1">
      <c r="A13" s="140"/>
      <c r="B13" s="141" t="s">
        <v>428</v>
      </c>
      <c r="C13" s="184">
        <v>1096436</v>
      </c>
      <c r="D13" s="184">
        <v>5192021</v>
      </c>
      <c r="E13" s="184">
        <v>54077849</v>
      </c>
      <c r="F13" s="184">
        <v>1273002</v>
      </c>
    </row>
    <row r="14" spans="1:6" s="117" customFormat="1" ht="21" customHeight="1">
      <c r="A14" s="66" t="s">
        <v>298</v>
      </c>
      <c r="B14" s="67" t="s">
        <v>292</v>
      </c>
      <c r="C14" s="184">
        <v>0</v>
      </c>
      <c r="D14" s="184">
        <v>0</v>
      </c>
      <c r="E14" s="184">
        <v>15068</v>
      </c>
      <c r="F14" s="184">
        <v>325</v>
      </c>
    </row>
    <row r="15" spans="1:6" s="117" customFormat="1" ht="21" customHeight="1">
      <c r="A15" s="66" t="s">
        <v>299</v>
      </c>
      <c r="B15" s="67" t="s">
        <v>429</v>
      </c>
      <c r="C15" s="184">
        <v>0</v>
      </c>
      <c r="D15" s="184">
        <v>0</v>
      </c>
      <c r="E15" s="184">
        <v>53982471</v>
      </c>
      <c r="F15" s="184">
        <v>381672</v>
      </c>
    </row>
    <row r="16" spans="1:6" s="117" customFormat="1" ht="21" customHeight="1">
      <c r="A16" s="66" t="s">
        <v>301</v>
      </c>
      <c r="B16" s="67" t="s">
        <v>302</v>
      </c>
      <c r="C16" s="184">
        <v>358455</v>
      </c>
      <c r="D16" s="184">
        <v>1139585</v>
      </c>
      <c r="E16" s="184">
        <v>3143485</v>
      </c>
      <c r="F16" s="184">
        <v>545973</v>
      </c>
    </row>
    <row r="17" spans="1:6" s="117" customFormat="1" ht="21" customHeight="1">
      <c r="A17" s="66" t="s">
        <v>303</v>
      </c>
      <c r="B17" s="67" t="s">
        <v>304</v>
      </c>
      <c r="C17" s="184">
        <v>0</v>
      </c>
      <c r="D17" s="184">
        <v>0</v>
      </c>
      <c r="E17" s="184">
        <v>0</v>
      </c>
      <c r="F17" s="184">
        <v>0</v>
      </c>
    </row>
    <row r="18" spans="1:6" s="117" customFormat="1" ht="21" customHeight="1">
      <c r="A18" s="66" t="s">
        <v>305</v>
      </c>
      <c r="B18" s="67" t="s">
        <v>306</v>
      </c>
      <c r="C18" s="184">
        <v>0</v>
      </c>
      <c r="D18" s="184">
        <v>0</v>
      </c>
      <c r="E18" s="184">
        <v>0</v>
      </c>
      <c r="F18" s="184">
        <v>0</v>
      </c>
    </row>
    <row r="19" spans="1:6" s="117" customFormat="1" ht="21" customHeight="1">
      <c r="A19" s="66" t="s">
        <v>346</v>
      </c>
      <c r="B19" s="67" t="s">
        <v>430</v>
      </c>
      <c r="C19" s="184">
        <v>0</v>
      </c>
      <c r="D19" s="184">
        <v>0</v>
      </c>
      <c r="E19" s="184">
        <v>0</v>
      </c>
      <c r="F19" s="184">
        <v>0</v>
      </c>
    </row>
    <row r="20" spans="1:6" s="117" customFormat="1" ht="21" customHeight="1">
      <c r="A20" s="66" t="s">
        <v>348</v>
      </c>
      <c r="B20" s="67" t="s">
        <v>431</v>
      </c>
      <c r="C20" s="184">
        <v>0</v>
      </c>
      <c r="D20" s="184">
        <v>0</v>
      </c>
      <c r="E20" s="184">
        <v>0</v>
      </c>
      <c r="F20" s="184">
        <v>0</v>
      </c>
    </row>
    <row r="21" spans="1:6" s="117" customFormat="1" ht="21" customHeight="1">
      <c r="A21" s="66" t="s">
        <v>263</v>
      </c>
      <c r="B21" s="67" t="s">
        <v>432</v>
      </c>
      <c r="C21" s="184">
        <v>125668617</v>
      </c>
      <c r="D21" s="184">
        <v>253881</v>
      </c>
      <c r="E21" s="184">
        <v>539328930</v>
      </c>
      <c r="F21" s="184">
        <v>1332663</v>
      </c>
    </row>
    <row r="22" spans="1:6" s="117" customFormat="1" ht="21" customHeight="1">
      <c r="A22" s="66"/>
      <c r="B22" s="67" t="s">
        <v>433</v>
      </c>
      <c r="C22" s="184">
        <v>0</v>
      </c>
      <c r="D22" s="184">
        <v>0</v>
      </c>
      <c r="E22" s="184">
        <v>0</v>
      </c>
      <c r="F22" s="184">
        <v>69055</v>
      </c>
    </row>
    <row r="23" spans="1:6" s="117" customFormat="1" ht="21" customHeight="1">
      <c r="A23" s="142"/>
      <c r="B23" s="64" t="s">
        <v>307</v>
      </c>
      <c r="C23" s="143">
        <f>SUM(C12:C22)</f>
        <v>2488166692</v>
      </c>
      <c r="D23" s="143">
        <f>SUM(D12:D22)</f>
        <v>16105142</v>
      </c>
      <c r="E23" s="143">
        <f>SUM(E12:E22)</f>
        <v>4801849040</v>
      </c>
      <c r="F23" s="143">
        <f>SUM(F12:F22)</f>
        <v>92367320</v>
      </c>
    </row>
    <row r="25" spans="1:3" ht="16.5">
      <c r="A25" s="9"/>
      <c r="C25" s="225"/>
    </row>
  </sheetData>
  <sheetProtection/>
  <mergeCells count="5">
    <mergeCell ref="C9:D9"/>
    <mergeCell ref="E9:F9"/>
    <mergeCell ref="A7:B7"/>
    <mergeCell ref="A2:E2"/>
    <mergeCell ref="A3:E3"/>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E18"/>
  <sheetViews>
    <sheetView zoomScale="80" zoomScaleNormal="80" zoomScalePageLayoutView="0" workbookViewId="0" topLeftCell="A1">
      <selection activeCell="H34" sqref="H34"/>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6" customHeight="1" thickBot="1">
      <c r="E1" s="8"/>
    </row>
    <row r="2" spans="1:4" s="144" customFormat="1" ht="31.5" customHeight="1" thickBot="1">
      <c r="A2" s="311" t="s">
        <v>193</v>
      </c>
      <c r="B2" s="311"/>
      <c r="C2" s="311"/>
      <c r="D2" s="104" t="s">
        <v>434</v>
      </c>
    </row>
    <row r="3" spans="1:5" s="144" customFormat="1" ht="25.5" customHeight="1">
      <c r="A3" s="324" t="str">
        <f>'Form HKLQ1-1'!A3:H3</f>
        <v>二零二零年一月至九月
January to September 2020</v>
      </c>
      <c r="B3" s="324"/>
      <c r="C3" s="324"/>
      <c r="D3" s="145"/>
      <c r="E3" s="93"/>
    </row>
    <row r="4" spans="1:5" s="144" customFormat="1" ht="3" customHeight="1">
      <c r="A4" s="211"/>
      <c r="B4" s="211"/>
      <c r="C4" s="211"/>
      <c r="D4" s="145"/>
      <c r="E4" s="93"/>
    </row>
    <row r="5" spans="1:5" s="144" customFormat="1" ht="3" customHeight="1">
      <c r="A5" s="211"/>
      <c r="B5" s="211"/>
      <c r="C5" s="211"/>
      <c r="D5" s="145"/>
      <c r="E5" s="93"/>
    </row>
    <row r="6" spans="1:5" ht="3" customHeight="1">
      <c r="A6" s="146"/>
      <c r="B6" s="146"/>
      <c r="C6" s="146"/>
      <c r="D6" s="146"/>
      <c r="E6" s="8"/>
    </row>
    <row r="7" spans="1:5" ht="27.75" customHeight="1">
      <c r="A7" s="349" t="s">
        <v>96</v>
      </c>
      <c r="B7" s="350"/>
      <c r="E7" s="8"/>
    </row>
    <row r="8" ht="6" customHeight="1" thickBot="1">
      <c r="E8" s="8"/>
    </row>
    <row r="9" spans="1:5" s="117" customFormat="1" ht="30" customHeight="1">
      <c r="A9" s="147"/>
      <c r="B9" s="351" t="s">
        <v>98</v>
      </c>
      <c r="C9" s="352"/>
      <c r="D9" s="148" t="s">
        <v>99</v>
      </c>
      <c r="E9" s="43"/>
    </row>
    <row r="10" spans="1:4" s="117" customFormat="1" ht="30" customHeight="1">
      <c r="A10" s="149" t="s">
        <v>435</v>
      </c>
      <c r="B10" s="150" t="s">
        <v>436</v>
      </c>
      <c r="C10" s="151" t="s">
        <v>437</v>
      </c>
      <c r="D10" s="152">
        <v>2796</v>
      </c>
    </row>
    <row r="11" spans="1:4" s="117" customFormat="1" ht="30" customHeight="1">
      <c r="A11" s="153"/>
      <c r="B11" s="154"/>
      <c r="C11" s="151" t="s">
        <v>438</v>
      </c>
      <c r="D11" s="152">
        <v>11700</v>
      </c>
    </row>
    <row r="12" spans="1:4" s="117" customFormat="1" ht="30" customHeight="1">
      <c r="A12" s="155"/>
      <c r="B12" s="156"/>
      <c r="C12" s="157" t="s">
        <v>439</v>
      </c>
      <c r="D12" s="152">
        <v>14496</v>
      </c>
    </row>
    <row r="13" spans="1:4" s="117" customFormat="1" ht="30" customHeight="1" thickBot="1">
      <c r="A13" s="158" t="s">
        <v>440</v>
      </c>
      <c r="B13" s="159" t="s">
        <v>441</v>
      </c>
      <c r="C13" s="160"/>
      <c r="D13" s="284">
        <v>2809</v>
      </c>
    </row>
    <row r="14" spans="1:4" s="117" customFormat="1" ht="11.25">
      <c r="A14" s="43"/>
      <c r="B14" s="91"/>
      <c r="C14" s="43"/>
      <c r="D14" s="43"/>
    </row>
    <row r="15" spans="1:4" s="117" customFormat="1" ht="11.25">
      <c r="A15" s="43"/>
      <c r="B15" s="43"/>
      <c r="C15" s="43"/>
      <c r="D15" s="43"/>
    </row>
    <row r="16" spans="1:4" s="117" customFormat="1" ht="33" customHeight="1">
      <c r="A16" s="200" t="s">
        <v>95</v>
      </c>
      <c r="B16" s="43"/>
      <c r="C16" s="43"/>
      <c r="D16" s="43"/>
    </row>
    <row r="17" spans="1:4" s="117" customFormat="1" ht="39.75" customHeight="1">
      <c r="A17" s="346" t="s">
        <v>97</v>
      </c>
      <c r="B17" s="347"/>
      <c r="C17" s="347"/>
      <c r="D17" s="347"/>
    </row>
    <row r="18" spans="1:4" s="117" customFormat="1" ht="11.25">
      <c r="A18" s="161"/>
      <c r="B18" s="348"/>
      <c r="C18" s="348"/>
      <c r="D18" s="348"/>
    </row>
  </sheetData>
  <sheetProtection/>
  <mergeCells count="6">
    <mergeCell ref="A17:D17"/>
    <mergeCell ref="B18:D18"/>
    <mergeCell ref="A2:C2"/>
    <mergeCell ref="A3:C3"/>
    <mergeCell ref="A7:B7"/>
    <mergeCell ref="B9:C9"/>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M33"/>
  <sheetViews>
    <sheetView view="pageBreakPreview" zoomScale="90" zoomScaleNormal="80" zoomScaleSheetLayoutView="90" zoomScalePageLayoutView="0" workbookViewId="0" topLeftCell="A1">
      <selection activeCell="F11" sqref="F11"/>
    </sheetView>
  </sheetViews>
  <sheetFormatPr defaultColWidth="9.00390625" defaultRowHeight="16.5"/>
  <cols>
    <col min="1" max="1" width="6.125" style="0" customWidth="1"/>
    <col min="2" max="2" width="21.75390625" style="0" customWidth="1"/>
    <col min="3" max="10" width="13.375" style="0" customWidth="1"/>
    <col min="12" max="12" width="10.125" style="0" bestFit="1" customWidth="1"/>
  </cols>
  <sheetData>
    <row r="1" spans="1:10" ht="6" customHeight="1" thickBot="1">
      <c r="A1" s="112"/>
      <c r="B1" s="112"/>
      <c r="C1" s="112"/>
      <c r="D1" s="112"/>
      <c r="E1" s="112"/>
      <c r="F1" s="112"/>
      <c r="G1" s="112"/>
      <c r="H1" s="90"/>
      <c r="I1" s="113"/>
      <c r="J1" s="113"/>
    </row>
    <row r="2" spans="1:10" ht="31.5" customHeight="1" thickBot="1">
      <c r="A2" s="311" t="s">
        <v>726</v>
      </c>
      <c r="B2" s="311"/>
      <c r="C2" s="311"/>
      <c r="D2" s="311"/>
      <c r="E2" s="311"/>
      <c r="F2" s="311"/>
      <c r="G2" s="311"/>
      <c r="H2" s="311"/>
      <c r="I2" s="312"/>
      <c r="J2" s="104" t="s">
        <v>727</v>
      </c>
    </row>
    <row r="3" spans="1:10" ht="25.5" customHeight="1">
      <c r="A3" s="324" t="str">
        <f>'Form HKLQ1-1'!A3:H3</f>
        <v>二零二零年一月至九月
January to September 2020</v>
      </c>
      <c r="B3" s="324"/>
      <c r="C3" s="324"/>
      <c r="D3" s="324"/>
      <c r="E3" s="324"/>
      <c r="F3" s="324"/>
      <c r="G3" s="324"/>
      <c r="H3" s="324"/>
      <c r="I3" s="324"/>
      <c r="J3" s="114"/>
    </row>
    <row r="4" spans="1:8" ht="3" customHeight="1">
      <c r="A4" s="2"/>
      <c r="B4" s="1"/>
      <c r="C4" s="5"/>
      <c r="D4" s="115"/>
      <c r="E4" s="4"/>
      <c r="F4" s="115"/>
      <c r="G4" s="1"/>
      <c r="H4" s="1"/>
    </row>
    <row r="5" spans="1:8" ht="3" customHeight="1">
      <c r="A5" s="1"/>
      <c r="B5" s="1"/>
      <c r="C5" s="5"/>
      <c r="D5" s="5"/>
      <c r="E5" s="6"/>
      <c r="F5" s="5"/>
      <c r="G5" s="1"/>
      <c r="H5" s="1"/>
    </row>
    <row r="6" spans="1:8" ht="3" customHeight="1">
      <c r="A6" s="7"/>
      <c r="B6" s="1"/>
      <c r="C6" s="5"/>
      <c r="D6" s="5"/>
      <c r="E6" s="6"/>
      <c r="F6" s="5"/>
      <c r="G6" s="1"/>
      <c r="H6" s="1"/>
    </row>
    <row r="7" spans="1:10" ht="27.75" customHeight="1">
      <c r="A7" s="318" t="s">
        <v>728</v>
      </c>
      <c r="B7" s="318"/>
      <c r="C7" s="318"/>
      <c r="D7" s="318"/>
      <c r="E7" s="318"/>
      <c r="F7" s="318"/>
      <c r="G7" s="318"/>
      <c r="H7" s="318"/>
      <c r="I7" s="116"/>
      <c r="J7" s="116"/>
    </row>
    <row r="8" spans="1:8" ht="6" customHeight="1">
      <c r="A8" s="7"/>
      <c r="B8" s="1"/>
      <c r="C8" s="5"/>
      <c r="D8" s="5"/>
      <c r="E8" s="6"/>
      <c r="F8" s="5"/>
      <c r="G8" s="1"/>
      <c r="H8" s="1"/>
    </row>
    <row r="9" spans="1:10" ht="21" customHeight="1">
      <c r="A9" s="231"/>
      <c r="B9" s="232"/>
      <c r="C9" s="353" t="s">
        <v>729</v>
      </c>
      <c r="D9" s="354"/>
      <c r="E9" s="354"/>
      <c r="F9" s="355"/>
      <c r="G9" s="353" t="s">
        <v>730</v>
      </c>
      <c r="H9" s="356"/>
      <c r="I9" s="357"/>
      <c r="J9" s="233"/>
    </row>
    <row r="10" spans="1:10" ht="33.75" customHeight="1">
      <c r="A10" s="234"/>
      <c r="B10" s="235"/>
      <c r="C10" s="358" t="s">
        <v>731</v>
      </c>
      <c r="D10" s="359"/>
      <c r="E10" s="358" t="s">
        <v>732</v>
      </c>
      <c r="F10" s="360"/>
      <c r="G10" s="361" t="s">
        <v>733</v>
      </c>
      <c r="H10" s="359"/>
      <c r="I10" s="237" t="s">
        <v>734</v>
      </c>
      <c r="J10" s="238" t="s">
        <v>735</v>
      </c>
    </row>
    <row r="11" spans="1:10" ht="46.5" customHeight="1">
      <c r="A11" s="239" t="s">
        <v>736</v>
      </c>
      <c r="B11" s="240" t="s">
        <v>737</v>
      </c>
      <c r="C11" s="241" t="s">
        <v>738</v>
      </c>
      <c r="D11" s="236" t="s">
        <v>739</v>
      </c>
      <c r="E11" s="241" t="s">
        <v>738</v>
      </c>
      <c r="F11" s="236" t="s">
        <v>740</v>
      </c>
      <c r="G11" s="241" t="s">
        <v>738</v>
      </c>
      <c r="H11" s="236" t="s">
        <v>739</v>
      </c>
      <c r="I11" s="242" t="s">
        <v>741</v>
      </c>
      <c r="J11" s="243" t="s">
        <v>742</v>
      </c>
    </row>
    <row r="12" spans="1:10" ht="22.5">
      <c r="A12" s="244"/>
      <c r="B12" s="245"/>
      <c r="C12" s="246"/>
      <c r="D12" s="247"/>
      <c r="E12" s="248" t="s">
        <v>743</v>
      </c>
      <c r="F12" s="249" t="s">
        <v>743</v>
      </c>
      <c r="G12" s="250"/>
      <c r="H12" s="231"/>
      <c r="I12" s="249" t="s">
        <v>743</v>
      </c>
      <c r="J12" s="231"/>
    </row>
    <row r="13" spans="1:10" ht="24" customHeight="1">
      <c r="A13" s="255" t="s">
        <v>703</v>
      </c>
      <c r="B13" s="252" t="s">
        <v>744</v>
      </c>
      <c r="C13" s="253"/>
      <c r="D13" s="253"/>
      <c r="E13" s="253"/>
      <c r="F13" s="253"/>
      <c r="G13" s="253"/>
      <c r="H13" s="253"/>
      <c r="I13" s="253"/>
      <c r="J13" s="253"/>
    </row>
    <row r="14" spans="1:13" ht="44.25" customHeight="1">
      <c r="A14" s="255"/>
      <c r="B14" s="268" t="s">
        <v>745</v>
      </c>
      <c r="C14" s="253">
        <v>286</v>
      </c>
      <c r="D14" s="253">
        <v>9695</v>
      </c>
      <c r="E14" s="253">
        <v>771238</v>
      </c>
      <c r="F14" s="253">
        <v>2186331</v>
      </c>
      <c r="G14" s="253">
        <v>22027</v>
      </c>
      <c r="H14" s="253">
        <v>743651</v>
      </c>
      <c r="I14" s="253">
        <v>94244260</v>
      </c>
      <c r="J14" s="253">
        <v>14700</v>
      </c>
      <c r="L14" s="282"/>
      <c r="M14" s="282"/>
    </row>
    <row r="15" spans="1:13" ht="21.75" customHeight="1">
      <c r="A15" s="255"/>
      <c r="B15" s="268" t="s">
        <v>746</v>
      </c>
      <c r="C15" s="253">
        <v>1</v>
      </c>
      <c r="D15" s="253">
        <v>1278</v>
      </c>
      <c r="E15" s="253">
        <v>1092</v>
      </c>
      <c r="F15" s="253">
        <v>1901255</v>
      </c>
      <c r="G15" s="253">
        <v>428</v>
      </c>
      <c r="H15" s="253">
        <v>84928</v>
      </c>
      <c r="I15" s="253">
        <v>21083379</v>
      </c>
      <c r="J15" s="253">
        <v>1640</v>
      </c>
      <c r="L15" s="116"/>
      <c r="M15" s="116"/>
    </row>
    <row r="16" spans="1:13" ht="21.75" customHeight="1">
      <c r="A16" s="255"/>
      <c r="B16" s="268" t="s">
        <v>747</v>
      </c>
      <c r="C16" s="253">
        <v>91</v>
      </c>
      <c r="D16" s="253">
        <v>142</v>
      </c>
      <c r="E16" s="253">
        <v>732181</v>
      </c>
      <c r="F16" s="253">
        <v>238192</v>
      </c>
      <c r="G16" s="253">
        <v>4295</v>
      </c>
      <c r="H16" s="253">
        <v>17032</v>
      </c>
      <c r="I16" s="253">
        <v>12463075</v>
      </c>
      <c r="J16" s="253">
        <v>655</v>
      </c>
      <c r="L16" s="116"/>
      <c r="M16" s="116"/>
    </row>
    <row r="17" spans="1:13" ht="21.75" customHeight="1">
      <c r="A17" s="255"/>
      <c r="B17" s="268" t="s">
        <v>748</v>
      </c>
      <c r="C17" s="253">
        <v>0</v>
      </c>
      <c r="D17" s="253">
        <v>231</v>
      </c>
      <c r="E17" s="253">
        <v>0</v>
      </c>
      <c r="F17" s="253">
        <v>1500</v>
      </c>
      <c r="G17" s="253">
        <v>1</v>
      </c>
      <c r="H17" s="253">
        <v>10452</v>
      </c>
      <c r="I17" s="253">
        <v>39534</v>
      </c>
      <c r="J17" s="253">
        <v>237</v>
      </c>
      <c r="L17" s="116"/>
      <c r="M17" s="116"/>
    </row>
    <row r="18" spans="1:13" ht="21.75" customHeight="1">
      <c r="A18" s="255"/>
      <c r="B18" s="268" t="s">
        <v>749</v>
      </c>
      <c r="C18" s="253">
        <v>0</v>
      </c>
      <c r="D18" s="253">
        <v>1478</v>
      </c>
      <c r="E18" s="253">
        <v>0</v>
      </c>
      <c r="F18" s="253">
        <v>12256</v>
      </c>
      <c r="G18" s="253">
        <v>0</v>
      </c>
      <c r="H18" s="253">
        <v>44541</v>
      </c>
      <c r="I18" s="253">
        <v>494956</v>
      </c>
      <c r="J18" s="253">
        <v>2712</v>
      </c>
      <c r="L18" s="116"/>
      <c r="M18" s="116"/>
    </row>
    <row r="19" spans="1:13" ht="21.75" customHeight="1">
      <c r="A19" s="255"/>
      <c r="B19" s="268" t="s">
        <v>750</v>
      </c>
      <c r="C19" s="253">
        <v>0</v>
      </c>
      <c r="D19" s="253">
        <v>13434</v>
      </c>
      <c r="E19" s="253">
        <v>0</v>
      </c>
      <c r="F19" s="253">
        <v>364076</v>
      </c>
      <c r="G19" s="253">
        <v>0</v>
      </c>
      <c r="H19" s="253">
        <v>1173204</v>
      </c>
      <c r="I19" s="253">
        <v>25521999</v>
      </c>
      <c r="J19" s="253">
        <v>21436</v>
      </c>
      <c r="L19" s="116"/>
      <c r="M19" s="116"/>
    </row>
    <row r="20" spans="1:13" ht="21.75" customHeight="1">
      <c r="A20" s="255"/>
      <c r="B20" s="268" t="s">
        <v>751</v>
      </c>
      <c r="C20" s="253">
        <v>4</v>
      </c>
      <c r="D20" s="253">
        <v>572</v>
      </c>
      <c r="E20" s="253">
        <v>2132</v>
      </c>
      <c r="F20" s="253">
        <v>143845</v>
      </c>
      <c r="G20" s="253">
        <v>5837</v>
      </c>
      <c r="H20" s="253">
        <v>51863</v>
      </c>
      <c r="I20" s="253">
        <v>16842345</v>
      </c>
      <c r="J20" s="253">
        <v>1302</v>
      </c>
      <c r="L20" s="116"/>
      <c r="M20" s="116"/>
    </row>
    <row r="21" spans="1:13" ht="21.75" customHeight="1">
      <c r="A21" s="255"/>
      <c r="B21" s="268" t="s">
        <v>752</v>
      </c>
      <c r="C21" s="253">
        <v>4</v>
      </c>
      <c r="D21" s="253">
        <v>6</v>
      </c>
      <c r="E21" s="253">
        <v>41</v>
      </c>
      <c r="F21" s="253">
        <v>10</v>
      </c>
      <c r="G21" s="253">
        <v>39</v>
      </c>
      <c r="H21" s="253">
        <v>119</v>
      </c>
      <c r="I21" s="253">
        <v>364</v>
      </c>
      <c r="J21" s="253">
        <v>29</v>
      </c>
      <c r="L21" s="116"/>
      <c r="M21" s="116"/>
    </row>
    <row r="22" spans="1:13" ht="44.25" customHeight="1">
      <c r="A22" s="255"/>
      <c r="B22" s="268" t="s">
        <v>753</v>
      </c>
      <c r="C22" s="269"/>
      <c r="D22" s="269"/>
      <c r="E22" s="253">
        <v>0</v>
      </c>
      <c r="F22" s="253">
        <v>14340</v>
      </c>
      <c r="G22" s="269"/>
      <c r="H22" s="269"/>
      <c r="I22" s="253">
        <v>1565353</v>
      </c>
      <c r="J22" s="269"/>
      <c r="L22" s="116"/>
      <c r="M22" s="116"/>
    </row>
    <row r="23" spans="1:13" ht="21.75" customHeight="1">
      <c r="A23" s="255"/>
      <c r="B23" s="268" t="s">
        <v>754</v>
      </c>
      <c r="C23" s="269"/>
      <c r="D23" s="269"/>
      <c r="E23" s="253">
        <v>0</v>
      </c>
      <c r="F23" s="253">
        <v>1778</v>
      </c>
      <c r="G23" s="269"/>
      <c r="H23" s="269"/>
      <c r="I23" s="253">
        <v>635439</v>
      </c>
      <c r="J23" s="269"/>
      <c r="L23" s="116"/>
      <c r="M23" s="116"/>
    </row>
    <row r="24" spans="1:13" ht="21.75" customHeight="1">
      <c r="A24" s="255"/>
      <c r="B24" s="268" t="s">
        <v>755</v>
      </c>
      <c r="C24" s="269"/>
      <c r="D24" s="269"/>
      <c r="E24" s="253">
        <v>157</v>
      </c>
      <c r="F24" s="253">
        <v>11624</v>
      </c>
      <c r="G24" s="269"/>
      <c r="H24" s="269"/>
      <c r="I24" s="253">
        <v>162910</v>
      </c>
      <c r="J24" s="269"/>
      <c r="L24" s="116"/>
      <c r="M24" s="116"/>
    </row>
    <row r="25" spans="1:10" ht="21.75" customHeight="1">
      <c r="A25" s="251"/>
      <c r="B25" s="64" t="s">
        <v>756</v>
      </c>
      <c r="C25" s="253">
        <v>386</v>
      </c>
      <c r="D25" s="253">
        <v>26836</v>
      </c>
      <c r="E25" s="253">
        <v>1506841</v>
      </c>
      <c r="F25" s="253">
        <v>4875207</v>
      </c>
      <c r="G25" s="253">
        <v>32627</v>
      </c>
      <c r="H25" s="253">
        <v>2125790</v>
      </c>
      <c r="I25" s="253">
        <v>173053614</v>
      </c>
      <c r="J25" s="253">
        <v>42711</v>
      </c>
    </row>
    <row r="26" spans="1:10" ht="21.75" customHeight="1">
      <c r="A26" s="251" t="s">
        <v>757</v>
      </c>
      <c r="B26" s="252" t="s">
        <v>758</v>
      </c>
      <c r="C26" s="253">
        <v>0</v>
      </c>
      <c r="D26" s="253">
        <v>0</v>
      </c>
      <c r="E26" s="253">
        <v>0</v>
      </c>
      <c r="F26" s="253">
        <v>0</v>
      </c>
      <c r="G26" s="253">
        <v>0</v>
      </c>
      <c r="H26" s="253">
        <v>0</v>
      </c>
      <c r="I26" s="253">
        <v>0</v>
      </c>
      <c r="J26" s="253">
        <v>0</v>
      </c>
    </row>
    <row r="27" spans="1:10" ht="21.75" customHeight="1">
      <c r="A27" s="251" t="s">
        <v>759</v>
      </c>
      <c r="B27" s="254" t="s">
        <v>760</v>
      </c>
      <c r="C27" s="253">
        <v>82</v>
      </c>
      <c r="D27" s="253">
        <v>131</v>
      </c>
      <c r="E27" s="253">
        <v>109668</v>
      </c>
      <c r="F27" s="253">
        <v>10056</v>
      </c>
      <c r="G27" s="253">
        <v>4882</v>
      </c>
      <c r="H27" s="253">
        <v>51052</v>
      </c>
      <c r="I27" s="253">
        <v>5683178</v>
      </c>
      <c r="J27" s="253">
        <v>1454</v>
      </c>
    </row>
    <row r="28" spans="1:10" ht="21.75" customHeight="1">
      <c r="A28" s="251" t="s">
        <v>761</v>
      </c>
      <c r="B28" s="252" t="s">
        <v>762</v>
      </c>
      <c r="C28" s="253">
        <v>0</v>
      </c>
      <c r="D28" s="253">
        <v>446</v>
      </c>
      <c r="E28" s="253">
        <v>0</v>
      </c>
      <c r="F28" s="253">
        <v>4395</v>
      </c>
      <c r="G28" s="253">
        <v>0</v>
      </c>
      <c r="H28" s="253">
        <v>12305</v>
      </c>
      <c r="I28" s="253">
        <v>146976</v>
      </c>
      <c r="J28" s="253">
        <v>826</v>
      </c>
    </row>
    <row r="29" spans="1:10" ht="21.75" customHeight="1">
      <c r="A29" s="251" t="s">
        <v>763</v>
      </c>
      <c r="B29" s="252" t="s">
        <v>764</v>
      </c>
      <c r="C29" s="253">
        <v>0</v>
      </c>
      <c r="D29" s="253">
        <v>0</v>
      </c>
      <c r="E29" s="253">
        <v>0</v>
      </c>
      <c r="F29" s="253">
        <v>0</v>
      </c>
      <c r="G29" s="253">
        <v>0</v>
      </c>
      <c r="H29" s="253">
        <v>0</v>
      </c>
      <c r="I29" s="253">
        <v>0</v>
      </c>
      <c r="J29" s="253">
        <v>0</v>
      </c>
    </row>
    <row r="30" spans="1:10" ht="21.75" customHeight="1">
      <c r="A30" s="255" t="s">
        <v>765</v>
      </c>
      <c r="B30" s="256" t="s">
        <v>766</v>
      </c>
      <c r="C30" s="253">
        <v>0</v>
      </c>
      <c r="D30" s="253">
        <v>0</v>
      </c>
      <c r="E30" s="253">
        <v>0</v>
      </c>
      <c r="F30" s="253">
        <v>0</v>
      </c>
      <c r="G30" s="253">
        <v>0</v>
      </c>
      <c r="H30" s="253">
        <v>0</v>
      </c>
      <c r="I30" s="253">
        <v>0</v>
      </c>
      <c r="J30" s="253">
        <v>0</v>
      </c>
    </row>
    <row r="31" spans="1:10" ht="21.75" customHeight="1">
      <c r="A31" s="257"/>
      <c r="B31" s="258" t="s">
        <v>767</v>
      </c>
      <c r="C31" s="259">
        <f>C25+C26+C27+C28+C29+C30</f>
        <v>468</v>
      </c>
      <c r="D31" s="259">
        <f aca="true" t="shared" si="0" ref="D31:J31">D25+D26+D27+D28+D29+D30</f>
        <v>27413</v>
      </c>
      <c r="E31" s="259">
        <f t="shared" si="0"/>
        <v>1616509</v>
      </c>
      <c r="F31" s="259">
        <f t="shared" si="0"/>
        <v>4889658</v>
      </c>
      <c r="G31" s="259">
        <f t="shared" si="0"/>
        <v>37509</v>
      </c>
      <c r="H31" s="259">
        <f t="shared" si="0"/>
        <v>2189147</v>
      </c>
      <c r="I31" s="259">
        <f t="shared" si="0"/>
        <v>178883768</v>
      </c>
      <c r="J31" s="259">
        <f t="shared" si="0"/>
        <v>44991</v>
      </c>
    </row>
    <row r="33" ht="16.5">
      <c r="C33" s="270"/>
    </row>
  </sheetData>
  <sheetProtection/>
  <mergeCells count="8">
    <mergeCell ref="A2:I2"/>
    <mergeCell ref="A3:I3"/>
    <mergeCell ref="A7:H7"/>
    <mergeCell ref="C9:F9"/>
    <mergeCell ref="G9:I9"/>
    <mergeCell ref="C10:D10"/>
    <mergeCell ref="E10:F10"/>
    <mergeCell ref="G10:H10"/>
  </mergeCells>
  <dataValidations count="1">
    <dataValidation operator="equal" allowBlank="1" showInputMessage="1" showErrorMessage="1" sqref="F5:F6 F8"/>
  </dataValidations>
  <printOptions/>
  <pageMargins left="0.7086614173228347" right="0.5118110236220472" top="0.35433070866141736" bottom="0.5511811023622047" header="0.31496062992125984" footer="0.31496062992125984"/>
  <pageSetup fitToHeight="1" fitToWidth="1" horizontalDpi="600" verticalDpi="600" orientation="landscape" paperSize="9" scale="81" r:id="rId1"/>
</worksheet>
</file>

<file path=xl/worksheets/sheet19.xml><?xml version="1.0" encoding="utf-8"?>
<worksheet xmlns="http://schemas.openxmlformats.org/spreadsheetml/2006/main" xmlns:r="http://schemas.openxmlformats.org/officeDocument/2006/relationships">
  <dimension ref="A1:BS92"/>
  <sheetViews>
    <sheetView view="pageBreakPreview" zoomScale="70" zoomScaleNormal="80" zoomScaleSheetLayoutView="70" zoomScalePageLayoutView="0" workbookViewId="0" topLeftCell="A7">
      <selection activeCell="D10" sqref="D10"/>
    </sheetView>
  </sheetViews>
  <sheetFormatPr defaultColWidth="9.00390625" defaultRowHeight="16.5"/>
  <cols>
    <col min="1" max="1" width="31.25390625" style="13" bestFit="1" customWidth="1"/>
    <col min="2" max="2" width="27.50390625" style="13" bestFit="1" customWidth="1"/>
    <col min="3" max="10" width="14.625" style="13" customWidth="1"/>
    <col min="11" max="12" width="15.625" style="13" customWidth="1"/>
    <col min="13" max="14" width="17.625" style="13" customWidth="1"/>
    <col min="15" max="16384" width="9.00390625" style="40" customWidth="1"/>
  </cols>
  <sheetData>
    <row r="1" spans="1:71" s="187" customFormat="1" ht="39.75" customHeight="1" thickBot="1">
      <c r="A1" s="372" t="s">
        <v>846</v>
      </c>
      <c r="B1" s="372"/>
      <c r="C1" s="372"/>
      <c r="D1" s="372"/>
      <c r="E1" s="372"/>
      <c r="F1" s="372"/>
      <c r="G1" s="372"/>
      <c r="H1" s="372"/>
      <c r="I1" s="372"/>
      <c r="J1" s="372"/>
      <c r="K1" s="372"/>
      <c r="L1" s="372"/>
      <c r="M1" s="373"/>
      <c r="N1" s="307" t="s">
        <v>847</v>
      </c>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row>
    <row r="2" spans="1:71" s="187" customFormat="1" ht="38.25" customHeight="1">
      <c r="A2" s="364" t="str">
        <f>'Form HKLQ1-1'!A3:H3</f>
        <v>二零二零年一月至九月
January to September 2020</v>
      </c>
      <c r="B2" s="364"/>
      <c r="C2" s="365"/>
      <c r="D2" s="365"/>
      <c r="E2" s="365"/>
      <c r="F2" s="365"/>
      <c r="G2" s="365"/>
      <c r="H2" s="365"/>
      <c r="I2" s="365"/>
      <c r="J2" s="365"/>
      <c r="K2" s="365"/>
      <c r="L2" s="365"/>
      <c r="M2" s="365"/>
      <c r="N2" s="365"/>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290"/>
      <c r="AQ2" s="290"/>
      <c r="AR2" s="290"/>
      <c r="AS2" s="290"/>
      <c r="AT2" s="290"/>
      <c r="AU2" s="290"/>
      <c r="AV2" s="290"/>
      <c r="AW2" s="290"/>
      <c r="AX2" s="290"/>
      <c r="AY2" s="290"/>
      <c r="AZ2" s="290"/>
      <c r="BA2" s="290"/>
      <c r="BB2" s="290"/>
      <c r="BC2" s="290"/>
      <c r="BD2" s="290"/>
      <c r="BE2" s="290"/>
      <c r="BF2" s="290"/>
      <c r="BG2" s="290"/>
      <c r="BH2" s="290"/>
      <c r="BI2" s="290"/>
      <c r="BJ2" s="290"/>
      <c r="BK2" s="290"/>
      <c r="BL2" s="290"/>
      <c r="BM2" s="290"/>
      <c r="BN2" s="290"/>
      <c r="BO2" s="290"/>
      <c r="BP2" s="290"/>
      <c r="BQ2" s="290"/>
      <c r="BR2" s="290"/>
      <c r="BS2" s="290"/>
    </row>
    <row r="3" spans="1:71" s="13" customFormat="1" ht="18.75">
      <c r="A3" s="20"/>
      <c r="B3" s="20"/>
      <c r="C3" s="21"/>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row>
    <row r="4" spans="1:71" s="21" customFormat="1" ht="36.75" customHeight="1">
      <c r="A4" s="366" t="s">
        <v>0</v>
      </c>
      <c r="B4" s="366"/>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row>
    <row r="5" spans="1:71" s="21" customFormat="1" ht="36.75" customHeight="1">
      <c r="A5" s="366" t="s">
        <v>1</v>
      </c>
      <c r="B5" s="366"/>
      <c r="C5" s="226"/>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row>
    <row r="6" spans="16:71" s="13" customFormat="1" ht="15.75">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row>
    <row r="7" spans="1:71" s="9" customFormat="1" ht="34.5" customHeight="1">
      <c r="A7" s="74"/>
      <c r="B7" s="76"/>
      <c r="C7" s="367" t="s">
        <v>469</v>
      </c>
      <c r="D7" s="370"/>
      <c r="E7" s="370"/>
      <c r="F7" s="368"/>
      <c r="G7" s="367" t="s">
        <v>470</v>
      </c>
      <c r="H7" s="371"/>
      <c r="I7" s="371"/>
      <c r="J7" s="369"/>
      <c r="K7" s="367" t="s">
        <v>197</v>
      </c>
      <c r="L7" s="368"/>
      <c r="M7" s="367" t="s">
        <v>198</v>
      </c>
      <c r="N7" s="369"/>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row>
    <row r="8" spans="1:71" s="9" customFormat="1" ht="34.5" customHeight="1">
      <c r="A8" s="75"/>
      <c r="B8" s="77"/>
      <c r="C8" s="362" t="s">
        <v>199</v>
      </c>
      <c r="D8" s="363"/>
      <c r="E8" s="362" t="s">
        <v>200</v>
      </c>
      <c r="F8" s="363"/>
      <c r="G8" s="362" t="s">
        <v>199</v>
      </c>
      <c r="H8" s="363"/>
      <c r="I8" s="362" t="s">
        <v>200</v>
      </c>
      <c r="J8" s="363"/>
      <c r="K8" s="15"/>
      <c r="L8" s="22"/>
      <c r="M8" s="15"/>
      <c r="N8" s="22"/>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row>
    <row r="9" spans="1:71" s="9" customFormat="1" ht="34.5" customHeight="1">
      <c r="A9" s="75"/>
      <c r="B9" s="77"/>
      <c r="C9" s="374"/>
      <c r="D9" s="375"/>
      <c r="E9" s="376" t="s">
        <v>201</v>
      </c>
      <c r="F9" s="377"/>
      <c r="G9" s="374"/>
      <c r="H9" s="375"/>
      <c r="I9" s="376" t="s">
        <v>201</v>
      </c>
      <c r="J9" s="377"/>
      <c r="K9" s="16"/>
      <c r="L9" s="22"/>
      <c r="M9" s="16"/>
      <c r="N9" s="22"/>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row>
    <row r="10" spans="1:71" s="9" customFormat="1" ht="32.25">
      <c r="A10" s="75"/>
      <c r="B10" s="22"/>
      <c r="C10" s="84" t="s">
        <v>202</v>
      </c>
      <c r="D10" s="86" t="s">
        <v>204</v>
      </c>
      <c r="E10" s="84" t="s">
        <v>202</v>
      </c>
      <c r="F10" s="86" t="s">
        <v>204</v>
      </c>
      <c r="G10" s="84" t="s">
        <v>202</v>
      </c>
      <c r="H10" s="86" t="s">
        <v>204</v>
      </c>
      <c r="I10" s="84" t="s">
        <v>202</v>
      </c>
      <c r="J10" s="86" t="s">
        <v>204</v>
      </c>
      <c r="K10" s="88" t="s">
        <v>202</v>
      </c>
      <c r="L10" s="87" t="s">
        <v>204</v>
      </c>
      <c r="M10" s="88" t="s">
        <v>202</v>
      </c>
      <c r="N10" s="87" t="s">
        <v>204</v>
      </c>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row>
    <row r="11" spans="1:71" s="9" customFormat="1" ht="15.75">
      <c r="A11" s="75"/>
      <c r="B11" s="22"/>
      <c r="C11" s="17" t="s">
        <v>108</v>
      </c>
      <c r="D11" s="17" t="s">
        <v>102</v>
      </c>
      <c r="E11" s="17" t="s">
        <v>108</v>
      </c>
      <c r="F11" s="17" t="s">
        <v>102</v>
      </c>
      <c r="G11" s="17" t="s">
        <v>108</v>
      </c>
      <c r="H11" s="17" t="s">
        <v>102</v>
      </c>
      <c r="I11" s="17" t="s">
        <v>108</v>
      </c>
      <c r="J11" s="17" t="s">
        <v>102</v>
      </c>
      <c r="K11" s="17" t="s">
        <v>108</v>
      </c>
      <c r="L11" s="18" t="s">
        <v>102</v>
      </c>
      <c r="M11" s="17" t="s">
        <v>108</v>
      </c>
      <c r="N11" s="18" t="s">
        <v>102</v>
      </c>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row>
    <row r="12" spans="1:71" s="9" customFormat="1" ht="15.75">
      <c r="A12" s="75"/>
      <c r="B12" s="22"/>
      <c r="C12" s="17" t="s">
        <v>105</v>
      </c>
      <c r="D12" s="17" t="s">
        <v>105</v>
      </c>
      <c r="E12" s="17" t="s">
        <v>109</v>
      </c>
      <c r="F12" s="17" t="s">
        <v>105</v>
      </c>
      <c r="G12" s="17" t="s">
        <v>105</v>
      </c>
      <c r="H12" s="17" t="s">
        <v>105</v>
      </c>
      <c r="I12" s="17" t="s">
        <v>109</v>
      </c>
      <c r="J12" s="17" t="s">
        <v>105</v>
      </c>
      <c r="K12" s="17" t="s">
        <v>109</v>
      </c>
      <c r="L12" s="18" t="s">
        <v>105</v>
      </c>
      <c r="M12" s="17" t="s">
        <v>109</v>
      </c>
      <c r="N12" s="18" t="s">
        <v>105</v>
      </c>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row>
    <row r="13" spans="1:14" s="24" customFormat="1" ht="32.25">
      <c r="A13" s="79" t="s">
        <v>106</v>
      </c>
      <c r="B13" s="82" t="s">
        <v>195</v>
      </c>
      <c r="C13" s="85" t="s">
        <v>203</v>
      </c>
      <c r="D13" s="85" t="s">
        <v>203</v>
      </c>
      <c r="E13" s="85" t="s">
        <v>203</v>
      </c>
      <c r="F13" s="85" t="s">
        <v>203</v>
      </c>
      <c r="G13" s="85" t="s">
        <v>203</v>
      </c>
      <c r="H13" s="85" t="s">
        <v>203</v>
      </c>
      <c r="I13" s="85" t="s">
        <v>203</v>
      </c>
      <c r="J13" s="85" t="s">
        <v>203</v>
      </c>
      <c r="K13" s="85" t="s">
        <v>203</v>
      </c>
      <c r="L13" s="85" t="s">
        <v>203</v>
      </c>
      <c r="M13" s="85" t="s">
        <v>203</v>
      </c>
      <c r="N13" s="85" t="s">
        <v>203</v>
      </c>
    </row>
    <row r="14" spans="1:71" s="13" customFormat="1" ht="16.5">
      <c r="A14" s="186" t="s">
        <v>111</v>
      </c>
      <c r="B14" s="285" t="s">
        <v>573</v>
      </c>
      <c r="C14" s="216" t="s">
        <v>843</v>
      </c>
      <c r="D14" s="193">
        <v>22</v>
      </c>
      <c r="E14" s="193" t="s">
        <v>843</v>
      </c>
      <c r="F14" s="193">
        <v>22</v>
      </c>
      <c r="G14" s="193" t="s">
        <v>843</v>
      </c>
      <c r="H14" s="193" t="s">
        <v>843</v>
      </c>
      <c r="I14" s="193" t="s">
        <v>843</v>
      </c>
      <c r="J14" s="193" t="s">
        <v>843</v>
      </c>
      <c r="K14" s="193" t="s">
        <v>843</v>
      </c>
      <c r="L14" s="193" t="s">
        <v>843</v>
      </c>
      <c r="M14" s="193" t="s">
        <v>843</v>
      </c>
      <c r="N14" s="193">
        <v>22</v>
      </c>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row>
    <row r="15" spans="1:71" s="13" customFormat="1" ht="16.5">
      <c r="A15" s="80" t="s">
        <v>2</v>
      </c>
      <c r="B15" s="286" t="s">
        <v>3</v>
      </c>
      <c r="C15" s="170">
        <v>7054676</v>
      </c>
      <c r="D15" s="170">
        <v>4454284</v>
      </c>
      <c r="E15" s="170" t="s">
        <v>843</v>
      </c>
      <c r="F15" s="170">
        <v>218072</v>
      </c>
      <c r="G15" s="170">
        <v>1788619</v>
      </c>
      <c r="H15" s="170">
        <v>126119</v>
      </c>
      <c r="I15" s="170" t="s">
        <v>843</v>
      </c>
      <c r="J15" s="170">
        <v>19942</v>
      </c>
      <c r="K15" s="170" t="s">
        <v>843</v>
      </c>
      <c r="L15" s="170">
        <v>1650</v>
      </c>
      <c r="M15" s="170">
        <v>8843295</v>
      </c>
      <c r="N15" s="170">
        <v>4582053</v>
      </c>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row>
    <row r="16" spans="1:71" s="13" customFormat="1" ht="16.5">
      <c r="A16" s="80" t="s">
        <v>110</v>
      </c>
      <c r="B16" s="286"/>
      <c r="C16" s="170" t="s">
        <v>843</v>
      </c>
      <c r="D16" s="170" t="s">
        <v>843</v>
      </c>
      <c r="E16" s="170" t="s">
        <v>843</v>
      </c>
      <c r="F16" s="170" t="s">
        <v>843</v>
      </c>
      <c r="G16" s="170" t="s">
        <v>843</v>
      </c>
      <c r="H16" s="170" t="s">
        <v>843</v>
      </c>
      <c r="I16" s="170" t="s">
        <v>843</v>
      </c>
      <c r="J16" s="170" t="s">
        <v>843</v>
      </c>
      <c r="K16" s="170" t="s">
        <v>843</v>
      </c>
      <c r="L16" s="170" t="s">
        <v>843</v>
      </c>
      <c r="M16" s="170" t="s">
        <v>843</v>
      </c>
      <c r="N16" s="170" t="s">
        <v>843</v>
      </c>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row>
    <row r="17" spans="1:71" s="13" customFormat="1" ht="16.5">
      <c r="A17" s="80" t="s">
        <v>112</v>
      </c>
      <c r="B17" s="286" t="s">
        <v>144</v>
      </c>
      <c r="C17" s="170" t="s">
        <v>843</v>
      </c>
      <c r="D17" s="170" t="s">
        <v>843</v>
      </c>
      <c r="E17" s="170" t="s">
        <v>843</v>
      </c>
      <c r="F17" s="170" t="s">
        <v>843</v>
      </c>
      <c r="G17" s="170" t="s">
        <v>843</v>
      </c>
      <c r="H17" s="170" t="s">
        <v>843</v>
      </c>
      <c r="I17" s="170" t="s">
        <v>843</v>
      </c>
      <c r="J17" s="170" t="s">
        <v>843</v>
      </c>
      <c r="K17" s="170" t="s">
        <v>843</v>
      </c>
      <c r="L17" s="170" t="s">
        <v>843</v>
      </c>
      <c r="M17" s="170" t="s">
        <v>843</v>
      </c>
      <c r="N17" s="170" t="s">
        <v>843</v>
      </c>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row>
    <row r="18" spans="1:71" s="13" customFormat="1" ht="16.5">
      <c r="A18" s="80" t="s">
        <v>695</v>
      </c>
      <c r="B18" s="286" t="s">
        <v>696</v>
      </c>
      <c r="C18" s="170">
        <v>25</v>
      </c>
      <c r="D18" s="170" t="s">
        <v>843</v>
      </c>
      <c r="E18" s="170" t="s">
        <v>843</v>
      </c>
      <c r="F18" s="170" t="s">
        <v>843</v>
      </c>
      <c r="G18" s="170" t="s">
        <v>843</v>
      </c>
      <c r="H18" s="170" t="s">
        <v>843</v>
      </c>
      <c r="I18" s="170" t="s">
        <v>843</v>
      </c>
      <c r="J18" s="170" t="s">
        <v>843</v>
      </c>
      <c r="K18" s="170" t="s">
        <v>843</v>
      </c>
      <c r="L18" s="170" t="s">
        <v>843</v>
      </c>
      <c r="M18" s="170">
        <v>25</v>
      </c>
      <c r="N18" s="170" t="s">
        <v>843</v>
      </c>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row>
    <row r="19" spans="1:71" s="13" customFormat="1" ht="16.5">
      <c r="A19" s="80" t="s">
        <v>113</v>
      </c>
      <c r="B19" s="299" t="s">
        <v>669</v>
      </c>
      <c r="C19" s="170">
        <v>388847</v>
      </c>
      <c r="D19" s="170">
        <v>1180921</v>
      </c>
      <c r="E19" s="170" t="s">
        <v>843</v>
      </c>
      <c r="F19" s="170">
        <v>24932</v>
      </c>
      <c r="G19" s="170">
        <v>847660</v>
      </c>
      <c r="H19" s="170">
        <v>79886</v>
      </c>
      <c r="I19" s="170" t="s">
        <v>843</v>
      </c>
      <c r="J19" s="170">
        <v>33</v>
      </c>
      <c r="K19" s="170" t="s">
        <v>843</v>
      </c>
      <c r="L19" s="170" t="s">
        <v>843</v>
      </c>
      <c r="M19" s="170">
        <v>1236507</v>
      </c>
      <c r="N19" s="170">
        <v>1260807</v>
      </c>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row>
    <row r="20" spans="1:71" s="13" customFormat="1" ht="16.5">
      <c r="A20" s="80" t="s">
        <v>114</v>
      </c>
      <c r="B20" s="286" t="s">
        <v>670</v>
      </c>
      <c r="C20" s="170" t="s">
        <v>843</v>
      </c>
      <c r="D20" s="170">
        <v>2160</v>
      </c>
      <c r="E20" s="170" t="s">
        <v>843</v>
      </c>
      <c r="F20" s="170">
        <v>10</v>
      </c>
      <c r="G20" s="170" t="s">
        <v>843</v>
      </c>
      <c r="H20" s="170" t="s">
        <v>843</v>
      </c>
      <c r="I20" s="170" t="s">
        <v>843</v>
      </c>
      <c r="J20" s="170" t="s">
        <v>843</v>
      </c>
      <c r="K20" s="170" t="s">
        <v>843</v>
      </c>
      <c r="L20" s="170" t="s">
        <v>843</v>
      </c>
      <c r="M20" s="170" t="s">
        <v>843</v>
      </c>
      <c r="N20" s="170">
        <v>2160</v>
      </c>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row>
    <row r="21" spans="1:71" s="13" customFormat="1" ht="16.5">
      <c r="A21" s="80" t="s">
        <v>115</v>
      </c>
      <c r="B21" s="286"/>
      <c r="C21" s="170" t="s">
        <v>843</v>
      </c>
      <c r="D21" s="170" t="s">
        <v>843</v>
      </c>
      <c r="E21" s="170" t="s">
        <v>843</v>
      </c>
      <c r="F21" s="170" t="s">
        <v>843</v>
      </c>
      <c r="G21" s="170" t="s">
        <v>843</v>
      </c>
      <c r="H21" s="170" t="s">
        <v>843</v>
      </c>
      <c r="I21" s="170" t="s">
        <v>843</v>
      </c>
      <c r="J21" s="170" t="s">
        <v>843</v>
      </c>
      <c r="K21" s="170" t="s">
        <v>843</v>
      </c>
      <c r="L21" s="170" t="s">
        <v>843</v>
      </c>
      <c r="M21" s="170" t="s">
        <v>843</v>
      </c>
      <c r="N21" s="170" t="s">
        <v>843</v>
      </c>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row>
    <row r="22" spans="1:71" s="13" customFormat="1" ht="16.5">
      <c r="A22" s="80" t="s">
        <v>527</v>
      </c>
      <c r="B22" s="286" t="s">
        <v>544</v>
      </c>
      <c r="C22" s="170" t="s">
        <v>843</v>
      </c>
      <c r="D22" s="170">
        <v>8</v>
      </c>
      <c r="E22" s="170" t="s">
        <v>843</v>
      </c>
      <c r="F22" s="170" t="s">
        <v>843</v>
      </c>
      <c r="G22" s="170">
        <v>5701</v>
      </c>
      <c r="H22" s="170">
        <v>5665</v>
      </c>
      <c r="I22" s="170" t="s">
        <v>843</v>
      </c>
      <c r="J22" s="170" t="s">
        <v>843</v>
      </c>
      <c r="K22" s="170" t="s">
        <v>843</v>
      </c>
      <c r="L22" s="170" t="s">
        <v>843</v>
      </c>
      <c r="M22" s="170">
        <v>5701</v>
      </c>
      <c r="N22" s="170">
        <v>5673</v>
      </c>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row>
    <row r="23" spans="1:14" ht="16.5">
      <c r="A23" s="80" t="s">
        <v>528</v>
      </c>
      <c r="B23" s="286" t="s">
        <v>521</v>
      </c>
      <c r="C23" s="170">
        <v>571</v>
      </c>
      <c r="D23" s="170">
        <v>2164432</v>
      </c>
      <c r="E23" s="170" t="s">
        <v>843</v>
      </c>
      <c r="F23" s="170" t="s">
        <v>843</v>
      </c>
      <c r="G23" s="170" t="s">
        <v>843</v>
      </c>
      <c r="H23" s="170" t="s">
        <v>843</v>
      </c>
      <c r="I23" s="170" t="s">
        <v>843</v>
      </c>
      <c r="J23" s="170" t="s">
        <v>843</v>
      </c>
      <c r="K23" s="170" t="s">
        <v>843</v>
      </c>
      <c r="L23" s="170" t="s">
        <v>843</v>
      </c>
      <c r="M23" s="170">
        <v>571</v>
      </c>
      <c r="N23" s="170">
        <v>2164432</v>
      </c>
    </row>
    <row r="24" spans="1:71" s="13" customFormat="1" ht="16.5">
      <c r="A24" s="80" t="s">
        <v>116</v>
      </c>
      <c r="B24" s="286" t="s">
        <v>148</v>
      </c>
      <c r="C24" s="170" t="s">
        <v>843</v>
      </c>
      <c r="D24" s="170" t="s">
        <v>843</v>
      </c>
      <c r="E24" s="170" t="s">
        <v>843</v>
      </c>
      <c r="F24" s="170" t="s">
        <v>843</v>
      </c>
      <c r="G24" s="170" t="s">
        <v>843</v>
      </c>
      <c r="H24" s="170" t="s">
        <v>843</v>
      </c>
      <c r="I24" s="170" t="s">
        <v>843</v>
      </c>
      <c r="J24" s="170" t="s">
        <v>843</v>
      </c>
      <c r="K24" s="170" t="s">
        <v>843</v>
      </c>
      <c r="L24" s="170" t="s">
        <v>843</v>
      </c>
      <c r="M24" s="170" t="s">
        <v>843</v>
      </c>
      <c r="N24" s="170" t="s">
        <v>843</v>
      </c>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row>
    <row r="25" spans="1:71" s="13" customFormat="1" ht="16.5">
      <c r="A25" s="80" t="s">
        <v>807</v>
      </c>
      <c r="B25" s="286" t="s">
        <v>808</v>
      </c>
      <c r="C25" s="170">
        <v>490318</v>
      </c>
      <c r="D25" s="170">
        <v>3959</v>
      </c>
      <c r="E25" s="170" t="s">
        <v>843</v>
      </c>
      <c r="F25" s="170" t="s">
        <v>843</v>
      </c>
      <c r="G25" s="170" t="s">
        <v>843</v>
      </c>
      <c r="H25" s="170" t="s">
        <v>843</v>
      </c>
      <c r="I25" s="170" t="s">
        <v>843</v>
      </c>
      <c r="J25" s="170" t="s">
        <v>843</v>
      </c>
      <c r="K25" s="170" t="s">
        <v>843</v>
      </c>
      <c r="L25" s="170" t="s">
        <v>843</v>
      </c>
      <c r="M25" s="170">
        <v>490318</v>
      </c>
      <c r="N25" s="170">
        <v>3959</v>
      </c>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row>
    <row r="26" spans="1:71" s="13" customFormat="1" ht="16.5">
      <c r="A26" s="80" t="s">
        <v>697</v>
      </c>
      <c r="B26" s="286" t="s">
        <v>698</v>
      </c>
      <c r="C26" s="170">
        <v>307770</v>
      </c>
      <c r="D26" s="170">
        <v>8964000</v>
      </c>
      <c r="E26" s="170" t="s">
        <v>843</v>
      </c>
      <c r="F26" s="170">
        <v>1774</v>
      </c>
      <c r="G26" s="170" t="s">
        <v>843</v>
      </c>
      <c r="H26" s="170">
        <v>-469</v>
      </c>
      <c r="I26" s="170" t="s">
        <v>843</v>
      </c>
      <c r="J26" s="170" t="s">
        <v>843</v>
      </c>
      <c r="K26" s="170" t="s">
        <v>843</v>
      </c>
      <c r="L26" s="170">
        <v>1927</v>
      </c>
      <c r="M26" s="170">
        <v>307770</v>
      </c>
      <c r="N26" s="170">
        <v>8965458</v>
      </c>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row>
    <row r="27" spans="1:71" s="13" customFormat="1" ht="16.5">
      <c r="A27" s="80" t="s">
        <v>781</v>
      </c>
      <c r="B27" s="286" t="s">
        <v>782</v>
      </c>
      <c r="C27" s="170" t="s">
        <v>843</v>
      </c>
      <c r="D27" s="170">
        <v>3502</v>
      </c>
      <c r="E27" s="170" t="s">
        <v>843</v>
      </c>
      <c r="F27" s="170" t="s">
        <v>843</v>
      </c>
      <c r="G27" s="170" t="s">
        <v>843</v>
      </c>
      <c r="H27" s="170" t="s">
        <v>843</v>
      </c>
      <c r="I27" s="170" t="s">
        <v>843</v>
      </c>
      <c r="J27" s="170" t="s">
        <v>843</v>
      </c>
      <c r="K27" s="170" t="s">
        <v>843</v>
      </c>
      <c r="L27" s="170">
        <v>11647</v>
      </c>
      <c r="M27" s="170" t="s">
        <v>843</v>
      </c>
      <c r="N27" s="170">
        <v>15149</v>
      </c>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row>
    <row r="28" spans="1:14" ht="16.5">
      <c r="A28" s="80" t="s">
        <v>572</v>
      </c>
      <c r="B28" s="286"/>
      <c r="C28" s="170" t="s">
        <v>843</v>
      </c>
      <c r="D28" s="170" t="s">
        <v>843</v>
      </c>
      <c r="E28" s="170" t="s">
        <v>843</v>
      </c>
      <c r="F28" s="170" t="s">
        <v>843</v>
      </c>
      <c r="G28" s="170" t="s">
        <v>843</v>
      </c>
      <c r="H28" s="170" t="s">
        <v>843</v>
      </c>
      <c r="I28" s="170" t="s">
        <v>843</v>
      </c>
      <c r="J28" s="170" t="s">
        <v>843</v>
      </c>
      <c r="K28" s="170" t="s">
        <v>843</v>
      </c>
      <c r="L28" s="170" t="s">
        <v>843</v>
      </c>
      <c r="M28" s="170" t="s">
        <v>843</v>
      </c>
      <c r="N28" s="170" t="s">
        <v>843</v>
      </c>
    </row>
    <row r="29" spans="1:71" s="13" customFormat="1" ht="16.5">
      <c r="A29" s="80" t="s">
        <v>117</v>
      </c>
      <c r="B29" s="286" t="s">
        <v>545</v>
      </c>
      <c r="C29" s="170" t="s">
        <v>843</v>
      </c>
      <c r="D29" s="170">
        <v>12782595</v>
      </c>
      <c r="E29" s="170" t="s">
        <v>843</v>
      </c>
      <c r="F29" s="170">
        <v>1224</v>
      </c>
      <c r="G29" s="170" t="s">
        <v>843</v>
      </c>
      <c r="H29" s="170" t="s">
        <v>843</v>
      </c>
      <c r="I29" s="170" t="s">
        <v>843</v>
      </c>
      <c r="J29" s="170" t="s">
        <v>843</v>
      </c>
      <c r="K29" s="170" t="s">
        <v>843</v>
      </c>
      <c r="L29" s="170" t="s">
        <v>843</v>
      </c>
      <c r="M29" s="170" t="s">
        <v>843</v>
      </c>
      <c r="N29" s="170">
        <v>12782595</v>
      </c>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row>
    <row r="30" spans="1:71" s="13" customFormat="1" ht="16.5">
      <c r="A30" s="80" t="s">
        <v>798</v>
      </c>
      <c r="B30" s="286" t="s">
        <v>799</v>
      </c>
      <c r="C30" s="170" t="s">
        <v>843</v>
      </c>
      <c r="D30" s="170" t="s">
        <v>843</v>
      </c>
      <c r="E30" s="170" t="s">
        <v>843</v>
      </c>
      <c r="F30" s="170" t="s">
        <v>843</v>
      </c>
      <c r="G30" s="170" t="s">
        <v>843</v>
      </c>
      <c r="H30" s="170" t="s">
        <v>843</v>
      </c>
      <c r="I30" s="170" t="s">
        <v>843</v>
      </c>
      <c r="J30" s="170" t="s">
        <v>843</v>
      </c>
      <c r="K30" s="170" t="s">
        <v>843</v>
      </c>
      <c r="L30" s="170" t="s">
        <v>843</v>
      </c>
      <c r="M30" s="170" t="s">
        <v>843</v>
      </c>
      <c r="N30" s="170" t="s">
        <v>843</v>
      </c>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row>
    <row r="31" spans="1:71" s="13" customFormat="1" ht="16.5">
      <c r="A31" s="80" t="s">
        <v>671</v>
      </c>
      <c r="B31" s="286" t="s">
        <v>672</v>
      </c>
      <c r="C31" s="170" t="s">
        <v>843</v>
      </c>
      <c r="D31" s="170">
        <v>4157092</v>
      </c>
      <c r="E31" s="170" t="s">
        <v>843</v>
      </c>
      <c r="F31" s="170" t="s">
        <v>843</v>
      </c>
      <c r="G31" s="170" t="s">
        <v>843</v>
      </c>
      <c r="H31" s="170" t="s">
        <v>843</v>
      </c>
      <c r="I31" s="170" t="s">
        <v>843</v>
      </c>
      <c r="J31" s="170" t="s">
        <v>843</v>
      </c>
      <c r="K31" s="170" t="s">
        <v>843</v>
      </c>
      <c r="L31" s="170" t="s">
        <v>843</v>
      </c>
      <c r="M31" s="170" t="s">
        <v>843</v>
      </c>
      <c r="N31" s="170">
        <v>4157092</v>
      </c>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row>
    <row r="32" spans="1:71" s="13" customFormat="1" ht="16.5">
      <c r="A32" s="80" t="s">
        <v>679</v>
      </c>
      <c r="B32" s="286" t="s">
        <v>100</v>
      </c>
      <c r="C32" s="170">
        <v>61658</v>
      </c>
      <c r="D32" s="170">
        <v>196795</v>
      </c>
      <c r="E32" s="170" t="s">
        <v>843</v>
      </c>
      <c r="F32" s="170">
        <v>4926</v>
      </c>
      <c r="G32" s="170">
        <v>10317</v>
      </c>
      <c r="H32" s="170">
        <v>1671</v>
      </c>
      <c r="I32" s="170" t="s">
        <v>843</v>
      </c>
      <c r="J32" s="170">
        <v>3</v>
      </c>
      <c r="K32" s="170" t="s">
        <v>843</v>
      </c>
      <c r="L32" s="170" t="s">
        <v>843</v>
      </c>
      <c r="M32" s="170">
        <v>71975</v>
      </c>
      <c r="N32" s="170">
        <v>198466</v>
      </c>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row>
    <row r="33" spans="1:14" ht="16.5">
      <c r="A33" s="80" t="s">
        <v>529</v>
      </c>
      <c r="B33" s="286" t="s">
        <v>546</v>
      </c>
      <c r="C33" s="170">
        <v>13618</v>
      </c>
      <c r="D33" s="170">
        <v>45776</v>
      </c>
      <c r="E33" s="170" t="s">
        <v>843</v>
      </c>
      <c r="F33" s="170">
        <v>588</v>
      </c>
      <c r="G33" s="170" t="s">
        <v>843</v>
      </c>
      <c r="H33" s="170">
        <v>563</v>
      </c>
      <c r="I33" s="170" t="s">
        <v>843</v>
      </c>
      <c r="J33" s="170">
        <v>49</v>
      </c>
      <c r="K33" s="170" t="s">
        <v>843</v>
      </c>
      <c r="L33" s="170" t="s">
        <v>843</v>
      </c>
      <c r="M33" s="170">
        <v>13618</v>
      </c>
      <c r="N33" s="170">
        <v>46339</v>
      </c>
    </row>
    <row r="34" spans="1:14" ht="16.5">
      <c r="A34" s="192" t="s">
        <v>530</v>
      </c>
      <c r="B34" s="287"/>
      <c r="C34" s="170" t="s">
        <v>843</v>
      </c>
      <c r="D34" s="170" t="s">
        <v>843</v>
      </c>
      <c r="E34" s="170" t="s">
        <v>843</v>
      </c>
      <c r="F34" s="170" t="s">
        <v>843</v>
      </c>
      <c r="G34" s="170" t="s">
        <v>843</v>
      </c>
      <c r="H34" s="170" t="s">
        <v>843</v>
      </c>
      <c r="I34" s="170" t="s">
        <v>843</v>
      </c>
      <c r="J34" s="170" t="s">
        <v>843</v>
      </c>
      <c r="K34" s="170" t="s">
        <v>843</v>
      </c>
      <c r="L34" s="170" t="s">
        <v>843</v>
      </c>
      <c r="M34" s="170" t="s">
        <v>843</v>
      </c>
      <c r="N34" s="170" t="s">
        <v>843</v>
      </c>
    </row>
    <row r="35" spans="1:14" ht="16.5">
      <c r="A35" s="192" t="s">
        <v>531</v>
      </c>
      <c r="B35" s="287" t="s">
        <v>699</v>
      </c>
      <c r="C35" s="170" t="s">
        <v>843</v>
      </c>
      <c r="D35" s="170">
        <v>2863</v>
      </c>
      <c r="E35" s="170" t="s">
        <v>843</v>
      </c>
      <c r="F35" s="170" t="s">
        <v>843</v>
      </c>
      <c r="G35" s="170">
        <v>122082</v>
      </c>
      <c r="H35" s="170" t="s">
        <v>843</v>
      </c>
      <c r="I35" s="170" t="s">
        <v>843</v>
      </c>
      <c r="J35" s="170" t="s">
        <v>843</v>
      </c>
      <c r="K35" s="170" t="s">
        <v>843</v>
      </c>
      <c r="L35" s="170" t="s">
        <v>843</v>
      </c>
      <c r="M35" s="170">
        <v>122082</v>
      </c>
      <c r="N35" s="170">
        <v>2863</v>
      </c>
    </row>
    <row r="36" spans="1:14" ht="16.5">
      <c r="A36" s="80" t="s">
        <v>683</v>
      </c>
      <c r="B36" s="286" t="s">
        <v>547</v>
      </c>
      <c r="C36" s="170">
        <v>743455</v>
      </c>
      <c r="D36" s="170">
        <v>984636</v>
      </c>
      <c r="E36" s="170" t="s">
        <v>843</v>
      </c>
      <c r="F36" s="170">
        <v>45529</v>
      </c>
      <c r="G36" s="170">
        <v>19763</v>
      </c>
      <c r="H36" s="170">
        <v>149808</v>
      </c>
      <c r="I36" s="170" t="s">
        <v>843</v>
      </c>
      <c r="J36" s="170">
        <v>132</v>
      </c>
      <c r="K36" s="170" t="s">
        <v>843</v>
      </c>
      <c r="L36" s="170" t="s">
        <v>843</v>
      </c>
      <c r="M36" s="170">
        <v>763218</v>
      </c>
      <c r="N36" s="170">
        <v>1134444</v>
      </c>
    </row>
    <row r="37" spans="1:14" ht="16.5">
      <c r="A37" s="192" t="s">
        <v>684</v>
      </c>
      <c r="B37" s="288" t="s">
        <v>685</v>
      </c>
      <c r="C37" s="170" t="s">
        <v>843</v>
      </c>
      <c r="D37" s="170">
        <v>231942</v>
      </c>
      <c r="E37" s="170" t="s">
        <v>843</v>
      </c>
      <c r="F37" s="170" t="s">
        <v>843</v>
      </c>
      <c r="G37" s="170" t="s">
        <v>843</v>
      </c>
      <c r="H37" s="170" t="s">
        <v>843</v>
      </c>
      <c r="I37" s="170" t="s">
        <v>843</v>
      </c>
      <c r="J37" s="170" t="s">
        <v>843</v>
      </c>
      <c r="K37" s="170" t="s">
        <v>843</v>
      </c>
      <c r="L37" s="170" t="s">
        <v>843</v>
      </c>
      <c r="M37" s="170" t="s">
        <v>843</v>
      </c>
      <c r="N37" s="170">
        <v>231942</v>
      </c>
    </row>
    <row r="38" spans="1:14" ht="16.5">
      <c r="A38" s="80" t="s">
        <v>839</v>
      </c>
      <c r="B38" s="299" t="s">
        <v>840</v>
      </c>
      <c r="C38" s="170" t="s">
        <v>843</v>
      </c>
      <c r="D38" s="170" t="s">
        <v>843</v>
      </c>
      <c r="E38" s="170" t="s">
        <v>843</v>
      </c>
      <c r="F38" s="170" t="s">
        <v>843</v>
      </c>
      <c r="G38" s="170" t="s">
        <v>843</v>
      </c>
      <c r="H38" s="170" t="s">
        <v>843</v>
      </c>
      <c r="I38" s="170" t="s">
        <v>843</v>
      </c>
      <c r="J38" s="170" t="s">
        <v>843</v>
      </c>
      <c r="K38" s="170" t="s">
        <v>843</v>
      </c>
      <c r="L38" s="170" t="s">
        <v>843</v>
      </c>
      <c r="M38" s="170" t="s">
        <v>843</v>
      </c>
      <c r="N38" s="170" t="s">
        <v>843</v>
      </c>
    </row>
    <row r="39" spans="1:14" ht="16.5">
      <c r="A39" s="192" t="s">
        <v>841</v>
      </c>
      <c r="B39" s="300" t="s">
        <v>844</v>
      </c>
      <c r="C39" s="276">
        <v>4532912</v>
      </c>
      <c r="D39" s="276">
        <v>1428185</v>
      </c>
      <c r="E39" s="276" t="s">
        <v>843</v>
      </c>
      <c r="F39" s="276">
        <v>3375</v>
      </c>
      <c r="G39" s="276">
        <v>2392</v>
      </c>
      <c r="H39" s="276">
        <v>21248</v>
      </c>
      <c r="I39" s="276" t="s">
        <v>843</v>
      </c>
      <c r="J39" s="276">
        <v>3</v>
      </c>
      <c r="K39" s="276" t="s">
        <v>843</v>
      </c>
      <c r="L39" s="276">
        <v>453</v>
      </c>
      <c r="M39" s="276">
        <v>4535304</v>
      </c>
      <c r="N39" s="276">
        <v>1449886</v>
      </c>
    </row>
    <row r="40" spans="1:71" s="301" customFormat="1" ht="16.5">
      <c r="A40" s="292" t="s">
        <v>837</v>
      </c>
      <c r="B40" s="303" t="s">
        <v>845</v>
      </c>
      <c r="C40" s="171" t="s">
        <v>843</v>
      </c>
      <c r="D40" s="171">
        <v>70439</v>
      </c>
      <c r="E40" s="171" t="s">
        <v>843</v>
      </c>
      <c r="F40" s="171">
        <v>165</v>
      </c>
      <c r="G40" s="171" t="s">
        <v>843</v>
      </c>
      <c r="H40" s="171">
        <v>24</v>
      </c>
      <c r="I40" s="171" t="s">
        <v>843</v>
      </c>
      <c r="J40" s="171" t="s">
        <v>843</v>
      </c>
      <c r="K40" s="171" t="s">
        <v>843</v>
      </c>
      <c r="L40" s="171">
        <v>1293</v>
      </c>
      <c r="M40" s="171" t="s">
        <v>843</v>
      </c>
      <c r="N40" s="171">
        <v>71756</v>
      </c>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row>
    <row r="41" spans="1:14" ht="16.5">
      <c r="A41" s="80" t="s">
        <v>555</v>
      </c>
      <c r="B41" s="286" t="s">
        <v>556</v>
      </c>
      <c r="C41" s="170" t="s">
        <v>843</v>
      </c>
      <c r="D41" s="170" t="s">
        <v>843</v>
      </c>
      <c r="E41" s="170" t="s">
        <v>843</v>
      </c>
      <c r="F41" s="170" t="s">
        <v>843</v>
      </c>
      <c r="G41" s="170" t="s">
        <v>843</v>
      </c>
      <c r="H41" s="170" t="s">
        <v>843</v>
      </c>
      <c r="I41" s="170" t="s">
        <v>843</v>
      </c>
      <c r="J41" s="170" t="s">
        <v>843</v>
      </c>
      <c r="K41" s="170" t="s">
        <v>843</v>
      </c>
      <c r="L41" s="170" t="s">
        <v>843</v>
      </c>
      <c r="M41" s="170" t="s">
        <v>843</v>
      </c>
      <c r="N41" s="170" t="s">
        <v>843</v>
      </c>
    </row>
    <row r="42" spans="1:14" ht="16.5">
      <c r="A42" s="80" t="s">
        <v>700</v>
      </c>
      <c r="B42" s="286" t="s">
        <v>694</v>
      </c>
      <c r="C42" s="170">
        <v>166174</v>
      </c>
      <c r="D42" s="170">
        <v>190371</v>
      </c>
      <c r="E42" s="170" t="s">
        <v>843</v>
      </c>
      <c r="F42" s="170" t="s">
        <v>843</v>
      </c>
      <c r="G42" s="170" t="s">
        <v>843</v>
      </c>
      <c r="H42" s="170" t="s">
        <v>843</v>
      </c>
      <c r="I42" s="170" t="s">
        <v>843</v>
      </c>
      <c r="J42" s="170" t="s">
        <v>843</v>
      </c>
      <c r="K42" s="170" t="s">
        <v>843</v>
      </c>
      <c r="L42" s="170" t="s">
        <v>843</v>
      </c>
      <c r="M42" s="170">
        <v>166174</v>
      </c>
      <c r="N42" s="170">
        <v>190371</v>
      </c>
    </row>
    <row r="43" spans="1:14" ht="16.5">
      <c r="A43" s="80" t="s">
        <v>532</v>
      </c>
      <c r="B43" s="286" t="s">
        <v>517</v>
      </c>
      <c r="C43" s="170">
        <v>1759429</v>
      </c>
      <c r="D43" s="170">
        <v>2341468</v>
      </c>
      <c r="E43" s="170" t="s">
        <v>843</v>
      </c>
      <c r="F43" s="170" t="s">
        <v>843</v>
      </c>
      <c r="G43" s="170" t="s">
        <v>843</v>
      </c>
      <c r="H43" s="170" t="s">
        <v>843</v>
      </c>
      <c r="I43" s="170" t="s">
        <v>843</v>
      </c>
      <c r="J43" s="170" t="s">
        <v>843</v>
      </c>
      <c r="K43" s="170" t="s">
        <v>843</v>
      </c>
      <c r="L43" s="170" t="s">
        <v>843</v>
      </c>
      <c r="M43" s="170">
        <v>1759429</v>
      </c>
      <c r="N43" s="170">
        <v>2341468</v>
      </c>
    </row>
    <row r="44" spans="1:14" ht="16.5">
      <c r="A44" s="80" t="s">
        <v>118</v>
      </c>
      <c r="B44" s="286"/>
      <c r="C44" s="170" t="s">
        <v>843</v>
      </c>
      <c r="D44" s="170" t="s">
        <v>843</v>
      </c>
      <c r="E44" s="170" t="s">
        <v>843</v>
      </c>
      <c r="F44" s="170" t="s">
        <v>843</v>
      </c>
      <c r="G44" s="170" t="s">
        <v>843</v>
      </c>
      <c r="H44" s="170" t="s">
        <v>843</v>
      </c>
      <c r="I44" s="170" t="s">
        <v>843</v>
      </c>
      <c r="J44" s="170" t="s">
        <v>843</v>
      </c>
      <c r="K44" s="170" t="s">
        <v>843</v>
      </c>
      <c r="L44" s="170" t="s">
        <v>843</v>
      </c>
      <c r="M44" s="170" t="s">
        <v>843</v>
      </c>
      <c r="N44" s="170" t="s">
        <v>843</v>
      </c>
    </row>
    <row r="45" spans="1:14" ht="16.5">
      <c r="A45" s="80" t="s">
        <v>821</v>
      </c>
      <c r="B45" s="299" t="s">
        <v>822</v>
      </c>
      <c r="C45" s="170" t="s">
        <v>843</v>
      </c>
      <c r="D45" s="170">
        <v>10</v>
      </c>
      <c r="E45" s="170" t="s">
        <v>843</v>
      </c>
      <c r="F45" s="170" t="s">
        <v>843</v>
      </c>
      <c r="G45" s="170">
        <v>68741</v>
      </c>
      <c r="H45" s="170">
        <v>775</v>
      </c>
      <c r="I45" s="170" t="s">
        <v>843</v>
      </c>
      <c r="J45" s="170" t="s">
        <v>843</v>
      </c>
      <c r="K45" s="170" t="s">
        <v>843</v>
      </c>
      <c r="L45" s="170" t="s">
        <v>843</v>
      </c>
      <c r="M45" s="170">
        <v>68741</v>
      </c>
      <c r="N45" s="170">
        <v>785</v>
      </c>
    </row>
    <row r="46" spans="1:14" ht="16.5">
      <c r="A46" s="80" t="s">
        <v>777</v>
      </c>
      <c r="B46" s="286" t="s">
        <v>776</v>
      </c>
      <c r="C46" s="170">
        <v>1458467</v>
      </c>
      <c r="D46" s="170" t="s">
        <v>843</v>
      </c>
      <c r="E46" s="170" t="s">
        <v>843</v>
      </c>
      <c r="F46" s="170" t="s">
        <v>843</v>
      </c>
      <c r="G46" s="170" t="s">
        <v>843</v>
      </c>
      <c r="H46" s="170" t="s">
        <v>843</v>
      </c>
      <c r="I46" s="170" t="s">
        <v>843</v>
      </c>
      <c r="J46" s="170" t="s">
        <v>843</v>
      </c>
      <c r="K46" s="170" t="s">
        <v>843</v>
      </c>
      <c r="L46" s="170" t="s">
        <v>843</v>
      </c>
      <c r="M46" s="170">
        <v>1458467</v>
      </c>
      <c r="N46" s="170" t="s">
        <v>843</v>
      </c>
    </row>
    <row r="47" spans="1:14" ht="16.5">
      <c r="A47" s="80" t="s">
        <v>119</v>
      </c>
      <c r="B47" s="286" t="s">
        <v>152</v>
      </c>
      <c r="C47" s="170">
        <v>1363115</v>
      </c>
      <c r="D47" s="170">
        <v>232689</v>
      </c>
      <c r="E47" s="170" t="s">
        <v>843</v>
      </c>
      <c r="F47" s="170" t="s">
        <v>843</v>
      </c>
      <c r="G47" s="170" t="s">
        <v>843</v>
      </c>
      <c r="H47" s="170" t="s">
        <v>843</v>
      </c>
      <c r="I47" s="170" t="s">
        <v>843</v>
      </c>
      <c r="J47" s="170" t="s">
        <v>843</v>
      </c>
      <c r="K47" s="170" t="s">
        <v>843</v>
      </c>
      <c r="L47" s="170" t="s">
        <v>843</v>
      </c>
      <c r="M47" s="170">
        <v>1363115</v>
      </c>
      <c r="N47" s="170">
        <v>232689</v>
      </c>
    </row>
    <row r="48" spans="1:14" ht="16.5">
      <c r="A48" s="80" t="s">
        <v>120</v>
      </c>
      <c r="B48" s="286" t="s">
        <v>154</v>
      </c>
      <c r="C48" s="170" t="s">
        <v>843</v>
      </c>
      <c r="D48" s="170" t="s">
        <v>843</v>
      </c>
      <c r="E48" s="170" t="s">
        <v>843</v>
      </c>
      <c r="F48" s="170" t="s">
        <v>843</v>
      </c>
      <c r="G48" s="170" t="s">
        <v>843</v>
      </c>
      <c r="H48" s="170" t="s">
        <v>843</v>
      </c>
      <c r="I48" s="170" t="s">
        <v>843</v>
      </c>
      <c r="J48" s="170" t="s">
        <v>843</v>
      </c>
      <c r="K48" s="170" t="s">
        <v>843</v>
      </c>
      <c r="L48" s="170" t="s">
        <v>843</v>
      </c>
      <c r="M48" s="170" t="s">
        <v>843</v>
      </c>
      <c r="N48" s="170" t="s">
        <v>843</v>
      </c>
    </row>
    <row r="49" spans="1:14" ht="16.5">
      <c r="A49" s="80" t="s">
        <v>121</v>
      </c>
      <c r="B49" s="286" t="s">
        <v>156</v>
      </c>
      <c r="C49" s="170">
        <v>1651666</v>
      </c>
      <c r="D49" s="170">
        <v>9397863</v>
      </c>
      <c r="E49" s="170" t="s">
        <v>843</v>
      </c>
      <c r="F49" s="170">
        <v>24</v>
      </c>
      <c r="G49" s="170">
        <v>-43</v>
      </c>
      <c r="H49" s="170" t="s">
        <v>843</v>
      </c>
      <c r="I49" s="170" t="s">
        <v>843</v>
      </c>
      <c r="J49" s="170" t="s">
        <v>843</v>
      </c>
      <c r="K49" s="170" t="s">
        <v>843</v>
      </c>
      <c r="L49" s="170" t="s">
        <v>843</v>
      </c>
      <c r="M49" s="170">
        <v>1651623</v>
      </c>
      <c r="N49" s="170">
        <v>9397863</v>
      </c>
    </row>
    <row r="50" spans="1:14" ht="16.5">
      <c r="A50" s="80" t="s">
        <v>122</v>
      </c>
      <c r="B50" s="286" t="s">
        <v>158</v>
      </c>
      <c r="C50" s="170" t="s">
        <v>843</v>
      </c>
      <c r="D50" s="170">
        <v>593</v>
      </c>
      <c r="E50" s="170" t="s">
        <v>843</v>
      </c>
      <c r="F50" s="170" t="s">
        <v>843</v>
      </c>
      <c r="G50" s="170" t="s">
        <v>843</v>
      </c>
      <c r="H50" s="170" t="s">
        <v>843</v>
      </c>
      <c r="I50" s="170" t="s">
        <v>843</v>
      </c>
      <c r="J50" s="170" t="s">
        <v>843</v>
      </c>
      <c r="K50" s="170" t="s">
        <v>843</v>
      </c>
      <c r="L50" s="170" t="s">
        <v>843</v>
      </c>
      <c r="M50" s="170" t="s">
        <v>843</v>
      </c>
      <c r="N50" s="170">
        <v>593</v>
      </c>
    </row>
    <row r="51" spans="1:14" ht="16.5">
      <c r="A51" s="80" t="s">
        <v>123</v>
      </c>
      <c r="B51" s="286" t="s">
        <v>557</v>
      </c>
      <c r="C51" s="170">
        <v>4862677</v>
      </c>
      <c r="D51" s="170">
        <v>3332046</v>
      </c>
      <c r="E51" s="170" t="s">
        <v>843</v>
      </c>
      <c r="F51" s="170">
        <v>36966</v>
      </c>
      <c r="G51" s="170">
        <v>3628793</v>
      </c>
      <c r="H51" s="170">
        <v>95385</v>
      </c>
      <c r="I51" s="170" t="s">
        <v>843</v>
      </c>
      <c r="J51" s="170">
        <v>63</v>
      </c>
      <c r="K51" s="170" t="s">
        <v>843</v>
      </c>
      <c r="L51" s="170">
        <v>113</v>
      </c>
      <c r="M51" s="170">
        <v>8491470</v>
      </c>
      <c r="N51" s="170">
        <v>3427544</v>
      </c>
    </row>
    <row r="52" spans="1:14" ht="16.5">
      <c r="A52" s="80" t="s">
        <v>124</v>
      </c>
      <c r="B52" s="286"/>
      <c r="C52" s="170" t="s">
        <v>843</v>
      </c>
      <c r="D52" s="170" t="s">
        <v>843</v>
      </c>
      <c r="E52" s="170" t="s">
        <v>843</v>
      </c>
      <c r="F52" s="170" t="s">
        <v>843</v>
      </c>
      <c r="G52" s="170" t="s">
        <v>843</v>
      </c>
      <c r="H52" s="170" t="s">
        <v>843</v>
      </c>
      <c r="I52" s="170" t="s">
        <v>843</v>
      </c>
      <c r="J52" s="170" t="s">
        <v>843</v>
      </c>
      <c r="K52" s="170" t="s">
        <v>843</v>
      </c>
      <c r="L52" s="170" t="s">
        <v>843</v>
      </c>
      <c r="M52" s="170" t="s">
        <v>843</v>
      </c>
      <c r="N52" s="170" t="s">
        <v>843</v>
      </c>
    </row>
    <row r="53" spans="1:14" ht="16.5">
      <c r="A53" s="80" t="s">
        <v>533</v>
      </c>
      <c r="B53" s="286"/>
      <c r="C53" s="170" t="s">
        <v>843</v>
      </c>
      <c r="D53" s="170" t="s">
        <v>843</v>
      </c>
      <c r="E53" s="170" t="s">
        <v>843</v>
      </c>
      <c r="F53" s="170" t="s">
        <v>843</v>
      </c>
      <c r="G53" s="170" t="s">
        <v>843</v>
      </c>
      <c r="H53" s="170" t="s">
        <v>843</v>
      </c>
      <c r="I53" s="170" t="s">
        <v>843</v>
      </c>
      <c r="J53" s="170" t="s">
        <v>843</v>
      </c>
      <c r="K53" s="170" t="s">
        <v>843</v>
      </c>
      <c r="L53" s="170" t="s">
        <v>843</v>
      </c>
      <c r="M53" s="170" t="s">
        <v>843</v>
      </c>
      <c r="N53" s="170" t="s">
        <v>843</v>
      </c>
    </row>
    <row r="54" spans="1:14" ht="16.5">
      <c r="A54" s="80" t="s">
        <v>125</v>
      </c>
      <c r="B54" s="286"/>
      <c r="C54" s="170" t="s">
        <v>843</v>
      </c>
      <c r="D54" s="170" t="s">
        <v>843</v>
      </c>
      <c r="E54" s="170" t="s">
        <v>843</v>
      </c>
      <c r="F54" s="170" t="s">
        <v>843</v>
      </c>
      <c r="G54" s="170" t="s">
        <v>843</v>
      </c>
      <c r="H54" s="170" t="s">
        <v>843</v>
      </c>
      <c r="I54" s="170" t="s">
        <v>843</v>
      </c>
      <c r="J54" s="170" t="s">
        <v>843</v>
      </c>
      <c r="K54" s="170" t="s">
        <v>843</v>
      </c>
      <c r="L54" s="170" t="s">
        <v>843</v>
      </c>
      <c r="M54" s="170" t="s">
        <v>843</v>
      </c>
      <c r="N54" s="170" t="s">
        <v>843</v>
      </c>
    </row>
    <row r="55" spans="1:14" ht="16.5">
      <c r="A55" s="80" t="s">
        <v>126</v>
      </c>
      <c r="B55" s="286" t="s">
        <v>163</v>
      </c>
      <c r="C55" s="170" t="s">
        <v>843</v>
      </c>
      <c r="D55" s="170">
        <v>1128</v>
      </c>
      <c r="E55" s="170" t="s">
        <v>843</v>
      </c>
      <c r="F55" s="170" t="s">
        <v>843</v>
      </c>
      <c r="G55" s="170" t="s">
        <v>843</v>
      </c>
      <c r="H55" s="170" t="s">
        <v>843</v>
      </c>
      <c r="I55" s="170" t="s">
        <v>843</v>
      </c>
      <c r="J55" s="170" t="s">
        <v>843</v>
      </c>
      <c r="K55" s="170" t="s">
        <v>843</v>
      </c>
      <c r="L55" s="170" t="s">
        <v>843</v>
      </c>
      <c r="M55" s="170" t="s">
        <v>843</v>
      </c>
      <c r="N55" s="170">
        <v>1128</v>
      </c>
    </row>
    <row r="56" spans="1:14" ht="16.5">
      <c r="A56" s="80" t="s">
        <v>796</v>
      </c>
      <c r="B56" s="286"/>
      <c r="C56" s="170" t="s">
        <v>843</v>
      </c>
      <c r="D56" s="170" t="s">
        <v>843</v>
      </c>
      <c r="E56" s="170" t="s">
        <v>843</v>
      </c>
      <c r="F56" s="170" t="s">
        <v>843</v>
      </c>
      <c r="G56" s="170" t="s">
        <v>843</v>
      </c>
      <c r="H56" s="170" t="s">
        <v>843</v>
      </c>
      <c r="I56" s="170" t="s">
        <v>843</v>
      </c>
      <c r="J56" s="170" t="s">
        <v>843</v>
      </c>
      <c r="K56" s="170" t="s">
        <v>843</v>
      </c>
      <c r="L56" s="170" t="s">
        <v>843</v>
      </c>
      <c r="M56" s="170" t="s">
        <v>843</v>
      </c>
      <c r="N56" s="170" t="s">
        <v>843</v>
      </c>
    </row>
    <row r="57" spans="1:14" ht="16.5">
      <c r="A57" s="80" t="s">
        <v>668</v>
      </c>
      <c r="B57" s="286" t="s">
        <v>667</v>
      </c>
      <c r="C57" s="170" t="s">
        <v>843</v>
      </c>
      <c r="D57" s="170" t="s">
        <v>843</v>
      </c>
      <c r="E57" s="170" t="s">
        <v>843</v>
      </c>
      <c r="F57" s="170" t="s">
        <v>843</v>
      </c>
      <c r="G57" s="170" t="s">
        <v>843</v>
      </c>
      <c r="H57" s="170" t="s">
        <v>843</v>
      </c>
      <c r="I57" s="170" t="s">
        <v>843</v>
      </c>
      <c r="J57" s="170" t="s">
        <v>843</v>
      </c>
      <c r="K57" s="170" t="s">
        <v>843</v>
      </c>
      <c r="L57" s="170" t="s">
        <v>843</v>
      </c>
      <c r="M57" s="170" t="s">
        <v>843</v>
      </c>
      <c r="N57" s="170" t="s">
        <v>843</v>
      </c>
    </row>
    <row r="58" spans="1:14" ht="16.5">
      <c r="A58" s="80" t="s">
        <v>534</v>
      </c>
      <c r="B58" s="286"/>
      <c r="C58" s="170" t="s">
        <v>843</v>
      </c>
      <c r="D58" s="170" t="s">
        <v>843</v>
      </c>
      <c r="E58" s="170" t="s">
        <v>843</v>
      </c>
      <c r="F58" s="170" t="s">
        <v>843</v>
      </c>
      <c r="G58" s="170" t="s">
        <v>843</v>
      </c>
      <c r="H58" s="170" t="s">
        <v>843</v>
      </c>
      <c r="I58" s="170" t="s">
        <v>843</v>
      </c>
      <c r="J58" s="170" t="s">
        <v>843</v>
      </c>
      <c r="K58" s="170" t="s">
        <v>843</v>
      </c>
      <c r="L58" s="170" t="s">
        <v>843</v>
      </c>
      <c r="M58" s="170" t="s">
        <v>843</v>
      </c>
      <c r="N58" s="170" t="s">
        <v>843</v>
      </c>
    </row>
    <row r="59" spans="1:14" ht="16.5">
      <c r="A59" s="80" t="s">
        <v>127</v>
      </c>
      <c r="B59" s="286" t="s">
        <v>166</v>
      </c>
      <c r="C59" s="170" t="s">
        <v>843</v>
      </c>
      <c r="D59" s="170" t="s">
        <v>843</v>
      </c>
      <c r="E59" s="170" t="s">
        <v>843</v>
      </c>
      <c r="F59" s="170" t="s">
        <v>843</v>
      </c>
      <c r="G59" s="170" t="s">
        <v>843</v>
      </c>
      <c r="H59" s="170" t="s">
        <v>843</v>
      </c>
      <c r="I59" s="170" t="s">
        <v>843</v>
      </c>
      <c r="J59" s="170" t="s">
        <v>843</v>
      </c>
      <c r="K59" s="170" t="s">
        <v>843</v>
      </c>
      <c r="L59" s="170" t="s">
        <v>843</v>
      </c>
      <c r="M59" s="170" t="s">
        <v>843</v>
      </c>
      <c r="N59" s="170" t="s">
        <v>843</v>
      </c>
    </row>
    <row r="60" spans="1:14" ht="16.5">
      <c r="A60" s="80" t="s">
        <v>633</v>
      </c>
      <c r="B60" s="286" t="s">
        <v>634</v>
      </c>
      <c r="C60" s="170">
        <v>956718</v>
      </c>
      <c r="D60" s="170">
        <v>3955834</v>
      </c>
      <c r="E60" s="170" t="s">
        <v>843</v>
      </c>
      <c r="F60" s="170">
        <v>95863</v>
      </c>
      <c r="G60" s="170">
        <v>22042</v>
      </c>
      <c r="H60" s="170">
        <v>4279</v>
      </c>
      <c r="I60" s="170" t="s">
        <v>843</v>
      </c>
      <c r="J60" s="170">
        <v>2291</v>
      </c>
      <c r="K60" s="170" t="s">
        <v>843</v>
      </c>
      <c r="L60" s="170">
        <v>48376</v>
      </c>
      <c r="M60" s="170">
        <v>978760</v>
      </c>
      <c r="N60" s="170">
        <v>4008489</v>
      </c>
    </row>
    <row r="61" spans="1:14" ht="16.5">
      <c r="A61" s="80" t="s">
        <v>806</v>
      </c>
      <c r="B61" s="286"/>
      <c r="C61" s="170" t="s">
        <v>843</v>
      </c>
      <c r="D61" s="170" t="s">
        <v>843</v>
      </c>
      <c r="E61" s="170" t="s">
        <v>843</v>
      </c>
      <c r="F61" s="170" t="s">
        <v>843</v>
      </c>
      <c r="G61" s="170">
        <v>245380</v>
      </c>
      <c r="H61" s="170" t="s">
        <v>843</v>
      </c>
      <c r="I61" s="170" t="s">
        <v>843</v>
      </c>
      <c r="J61" s="170" t="s">
        <v>843</v>
      </c>
      <c r="K61" s="170" t="s">
        <v>843</v>
      </c>
      <c r="L61" s="170" t="s">
        <v>843</v>
      </c>
      <c r="M61" s="170">
        <v>245380</v>
      </c>
      <c r="N61" s="170" t="s">
        <v>843</v>
      </c>
    </row>
    <row r="62" spans="1:14" ht="16.5">
      <c r="A62" s="80" t="s">
        <v>128</v>
      </c>
      <c r="B62" s="286"/>
      <c r="C62" s="170" t="s">
        <v>843</v>
      </c>
      <c r="D62" s="170" t="s">
        <v>843</v>
      </c>
      <c r="E62" s="170" t="s">
        <v>843</v>
      </c>
      <c r="F62" s="170" t="s">
        <v>843</v>
      </c>
      <c r="G62" s="170" t="s">
        <v>843</v>
      </c>
      <c r="H62" s="170" t="s">
        <v>843</v>
      </c>
      <c r="I62" s="170" t="s">
        <v>843</v>
      </c>
      <c r="J62" s="170" t="s">
        <v>843</v>
      </c>
      <c r="K62" s="170" t="s">
        <v>843</v>
      </c>
      <c r="L62" s="170" t="s">
        <v>843</v>
      </c>
      <c r="M62" s="170" t="s">
        <v>843</v>
      </c>
      <c r="N62" s="170" t="s">
        <v>843</v>
      </c>
    </row>
    <row r="63" spans="1:14" ht="16.5">
      <c r="A63" s="80" t="s">
        <v>778</v>
      </c>
      <c r="B63" s="286"/>
      <c r="C63" s="170" t="s">
        <v>843</v>
      </c>
      <c r="D63" s="170" t="s">
        <v>843</v>
      </c>
      <c r="E63" s="170" t="s">
        <v>843</v>
      </c>
      <c r="F63" s="170" t="s">
        <v>843</v>
      </c>
      <c r="G63" s="170" t="s">
        <v>843</v>
      </c>
      <c r="H63" s="170" t="s">
        <v>843</v>
      </c>
      <c r="I63" s="170" t="s">
        <v>843</v>
      </c>
      <c r="J63" s="170" t="s">
        <v>843</v>
      </c>
      <c r="K63" s="170" t="s">
        <v>843</v>
      </c>
      <c r="L63" s="170" t="s">
        <v>843</v>
      </c>
      <c r="M63" s="170" t="s">
        <v>843</v>
      </c>
      <c r="N63" s="170" t="s">
        <v>843</v>
      </c>
    </row>
    <row r="64" spans="1:14" ht="16.5">
      <c r="A64" s="292" t="s">
        <v>681</v>
      </c>
      <c r="B64" s="293"/>
      <c r="C64" s="171" t="s">
        <v>843</v>
      </c>
      <c r="D64" s="171" t="s">
        <v>843</v>
      </c>
      <c r="E64" s="171" t="s">
        <v>843</v>
      </c>
      <c r="F64" s="171" t="s">
        <v>843</v>
      </c>
      <c r="G64" s="171" t="s">
        <v>843</v>
      </c>
      <c r="H64" s="171" t="s">
        <v>843</v>
      </c>
      <c r="I64" s="171" t="s">
        <v>843</v>
      </c>
      <c r="J64" s="171" t="s">
        <v>843</v>
      </c>
      <c r="K64" s="171" t="s">
        <v>843</v>
      </c>
      <c r="L64" s="171" t="s">
        <v>843</v>
      </c>
      <c r="M64" s="171" t="s">
        <v>843</v>
      </c>
      <c r="N64" s="171" t="s">
        <v>843</v>
      </c>
    </row>
    <row r="65" spans="1:14" ht="16.5">
      <c r="A65" s="80" t="s">
        <v>129</v>
      </c>
      <c r="B65" s="286" t="s">
        <v>168</v>
      </c>
      <c r="C65" s="170" t="s">
        <v>843</v>
      </c>
      <c r="D65" s="170" t="s">
        <v>843</v>
      </c>
      <c r="E65" s="170" t="s">
        <v>843</v>
      </c>
      <c r="F65" s="170" t="s">
        <v>843</v>
      </c>
      <c r="G65" s="170" t="s">
        <v>843</v>
      </c>
      <c r="H65" s="170" t="s">
        <v>843</v>
      </c>
      <c r="I65" s="170" t="s">
        <v>843</v>
      </c>
      <c r="J65" s="170" t="s">
        <v>843</v>
      </c>
      <c r="K65" s="170" t="s">
        <v>843</v>
      </c>
      <c r="L65" s="170" t="s">
        <v>843</v>
      </c>
      <c r="M65" s="170" t="s">
        <v>843</v>
      </c>
      <c r="N65" s="170" t="s">
        <v>843</v>
      </c>
    </row>
    <row r="66" spans="1:14" ht="16.5">
      <c r="A66" s="80" t="s">
        <v>570</v>
      </c>
      <c r="B66" s="286" t="s">
        <v>568</v>
      </c>
      <c r="C66" s="170" t="s">
        <v>843</v>
      </c>
      <c r="D66" s="170" t="s">
        <v>843</v>
      </c>
      <c r="E66" s="170" t="s">
        <v>843</v>
      </c>
      <c r="F66" s="170" t="s">
        <v>843</v>
      </c>
      <c r="G66" s="170" t="s">
        <v>843</v>
      </c>
      <c r="H66" s="170" t="s">
        <v>843</v>
      </c>
      <c r="I66" s="170" t="s">
        <v>843</v>
      </c>
      <c r="J66" s="170" t="s">
        <v>843</v>
      </c>
      <c r="K66" s="170" t="s">
        <v>843</v>
      </c>
      <c r="L66" s="170" t="s">
        <v>843</v>
      </c>
      <c r="M66" s="170" t="s">
        <v>843</v>
      </c>
      <c r="N66" s="170" t="s">
        <v>843</v>
      </c>
    </row>
    <row r="67" spans="1:14" ht="16.5">
      <c r="A67" s="192" t="s">
        <v>676</v>
      </c>
      <c r="B67" s="287"/>
      <c r="C67" s="170" t="s">
        <v>843</v>
      </c>
      <c r="D67" s="170" t="s">
        <v>843</v>
      </c>
      <c r="E67" s="170" t="s">
        <v>843</v>
      </c>
      <c r="F67" s="170" t="s">
        <v>843</v>
      </c>
      <c r="G67" s="170" t="s">
        <v>843</v>
      </c>
      <c r="H67" s="170" t="s">
        <v>843</v>
      </c>
      <c r="I67" s="170" t="s">
        <v>843</v>
      </c>
      <c r="J67" s="170" t="s">
        <v>843</v>
      </c>
      <c r="K67" s="170" t="s">
        <v>843</v>
      </c>
      <c r="L67" s="170" t="s">
        <v>843</v>
      </c>
      <c r="M67" s="170" t="s">
        <v>843</v>
      </c>
      <c r="N67" s="170" t="s">
        <v>843</v>
      </c>
    </row>
    <row r="68" spans="1:14" ht="16.5">
      <c r="A68" s="192" t="s">
        <v>130</v>
      </c>
      <c r="B68" s="287" t="s">
        <v>170</v>
      </c>
      <c r="C68" s="170" t="s">
        <v>843</v>
      </c>
      <c r="D68" s="170" t="s">
        <v>843</v>
      </c>
      <c r="E68" s="170" t="s">
        <v>843</v>
      </c>
      <c r="F68" s="170" t="s">
        <v>843</v>
      </c>
      <c r="G68" s="170" t="s">
        <v>843</v>
      </c>
      <c r="H68" s="170" t="s">
        <v>843</v>
      </c>
      <c r="I68" s="170" t="s">
        <v>843</v>
      </c>
      <c r="J68" s="170" t="s">
        <v>843</v>
      </c>
      <c r="K68" s="170" t="s">
        <v>843</v>
      </c>
      <c r="L68" s="170" t="s">
        <v>843</v>
      </c>
      <c r="M68" s="170" t="s">
        <v>843</v>
      </c>
      <c r="N68" s="170" t="s">
        <v>843</v>
      </c>
    </row>
    <row r="69" spans="1:14" ht="16.5">
      <c r="A69" s="192" t="s">
        <v>686</v>
      </c>
      <c r="B69" s="287"/>
      <c r="C69" s="170" t="s">
        <v>843</v>
      </c>
      <c r="D69" s="170" t="s">
        <v>843</v>
      </c>
      <c r="E69" s="170" t="s">
        <v>843</v>
      </c>
      <c r="F69" s="170" t="s">
        <v>843</v>
      </c>
      <c r="G69" s="170">
        <v>250445</v>
      </c>
      <c r="H69" s="170" t="s">
        <v>843</v>
      </c>
      <c r="I69" s="170" t="s">
        <v>843</v>
      </c>
      <c r="J69" s="170" t="s">
        <v>843</v>
      </c>
      <c r="K69" s="170" t="s">
        <v>843</v>
      </c>
      <c r="L69" s="170" t="s">
        <v>843</v>
      </c>
      <c r="M69" s="170">
        <v>250445</v>
      </c>
      <c r="N69" s="170" t="s">
        <v>843</v>
      </c>
    </row>
    <row r="70" spans="1:14" ht="16.5">
      <c r="A70" s="80" t="s">
        <v>535</v>
      </c>
      <c r="B70" s="286" t="s">
        <v>457</v>
      </c>
      <c r="C70" s="170">
        <v>5838949</v>
      </c>
      <c r="D70" s="170">
        <v>911255</v>
      </c>
      <c r="E70" s="170" t="s">
        <v>843</v>
      </c>
      <c r="F70" s="170">
        <v>6307</v>
      </c>
      <c r="G70" s="170">
        <v>279242</v>
      </c>
      <c r="H70" s="170">
        <v>25034</v>
      </c>
      <c r="I70" s="170" t="s">
        <v>843</v>
      </c>
      <c r="J70" s="170">
        <v>3</v>
      </c>
      <c r="K70" s="170" t="s">
        <v>843</v>
      </c>
      <c r="L70" s="170" t="s">
        <v>843</v>
      </c>
      <c r="M70" s="170">
        <v>6118191</v>
      </c>
      <c r="N70" s="170">
        <v>936289</v>
      </c>
    </row>
    <row r="71" spans="1:14" ht="16.5">
      <c r="A71" s="80" t="s">
        <v>794</v>
      </c>
      <c r="B71" s="286" t="s">
        <v>795</v>
      </c>
      <c r="C71" s="170" t="s">
        <v>843</v>
      </c>
      <c r="D71" s="170" t="s">
        <v>843</v>
      </c>
      <c r="E71" s="170" t="s">
        <v>843</v>
      </c>
      <c r="F71" s="170" t="s">
        <v>843</v>
      </c>
      <c r="G71" s="170" t="s">
        <v>843</v>
      </c>
      <c r="H71" s="170" t="s">
        <v>843</v>
      </c>
      <c r="I71" s="170" t="s">
        <v>843</v>
      </c>
      <c r="J71" s="170" t="s">
        <v>843</v>
      </c>
      <c r="K71" s="170" t="s">
        <v>843</v>
      </c>
      <c r="L71" s="170" t="s">
        <v>843</v>
      </c>
      <c r="M71" s="170" t="s">
        <v>843</v>
      </c>
      <c r="N71" s="170" t="s">
        <v>843</v>
      </c>
    </row>
    <row r="72" spans="1:14" ht="16.5">
      <c r="A72" s="80" t="s">
        <v>772</v>
      </c>
      <c r="B72" s="286" t="s">
        <v>773</v>
      </c>
      <c r="C72" s="170" t="s">
        <v>843</v>
      </c>
      <c r="D72" s="170">
        <v>768218</v>
      </c>
      <c r="E72" s="170" t="s">
        <v>843</v>
      </c>
      <c r="F72" s="170">
        <v>169</v>
      </c>
      <c r="G72" s="170">
        <v>408</v>
      </c>
      <c r="H72" s="170" t="s">
        <v>843</v>
      </c>
      <c r="I72" s="170" t="s">
        <v>843</v>
      </c>
      <c r="J72" s="170" t="s">
        <v>843</v>
      </c>
      <c r="K72" s="170" t="s">
        <v>843</v>
      </c>
      <c r="L72" s="170" t="s">
        <v>843</v>
      </c>
      <c r="M72" s="170">
        <v>408</v>
      </c>
      <c r="N72" s="170">
        <v>768218</v>
      </c>
    </row>
    <row r="73" spans="1:14" ht="16.5">
      <c r="A73" s="80" t="s">
        <v>536</v>
      </c>
      <c r="B73" s="286" t="s">
        <v>542</v>
      </c>
      <c r="C73" s="170" t="s">
        <v>843</v>
      </c>
      <c r="D73" s="170" t="s">
        <v>843</v>
      </c>
      <c r="E73" s="170" t="s">
        <v>843</v>
      </c>
      <c r="F73" s="170" t="s">
        <v>843</v>
      </c>
      <c r="G73" s="170" t="s">
        <v>843</v>
      </c>
      <c r="H73" s="170" t="s">
        <v>843</v>
      </c>
      <c r="I73" s="170" t="s">
        <v>843</v>
      </c>
      <c r="J73" s="170" t="s">
        <v>843</v>
      </c>
      <c r="K73" s="170" t="s">
        <v>843</v>
      </c>
      <c r="L73" s="170" t="s">
        <v>843</v>
      </c>
      <c r="M73" s="170" t="s">
        <v>843</v>
      </c>
      <c r="N73" s="170" t="s">
        <v>843</v>
      </c>
    </row>
    <row r="74" spans="1:14" ht="16.5">
      <c r="A74" s="80" t="s">
        <v>537</v>
      </c>
      <c r="B74" s="286" t="s">
        <v>558</v>
      </c>
      <c r="C74" s="170">
        <v>86968</v>
      </c>
      <c r="D74" s="170">
        <v>3492</v>
      </c>
      <c r="E74" s="170" t="s">
        <v>843</v>
      </c>
      <c r="F74" s="170" t="s">
        <v>843</v>
      </c>
      <c r="G74" s="170" t="s">
        <v>843</v>
      </c>
      <c r="H74" s="170" t="s">
        <v>843</v>
      </c>
      <c r="I74" s="170" t="s">
        <v>843</v>
      </c>
      <c r="J74" s="170" t="s">
        <v>843</v>
      </c>
      <c r="K74" s="170" t="s">
        <v>843</v>
      </c>
      <c r="L74" s="170" t="s">
        <v>843</v>
      </c>
      <c r="M74" s="170">
        <v>86968</v>
      </c>
      <c r="N74" s="170">
        <v>3492</v>
      </c>
    </row>
    <row r="75" spans="1:14" ht="16.5">
      <c r="A75" s="80" t="s">
        <v>787</v>
      </c>
      <c r="B75" s="286"/>
      <c r="C75" s="170" t="s">
        <v>843</v>
      </c>
      <c r="D75" s="170" t="s">
        <v>843</v>
      </c>
      <c r="E75" s="170" t="s">
        <v>843</v>
      </c>
      <c r="F75" s="170" t="s">
        <v>843</v>
      </c>
      <c r="G75" s="170" t="s">
        <v>843</v>
      </c>
      <c r="H75" s="170" t="s">
        <v>843</v>
      </c>
      <c r="I75" s="170" t="s">
        <v>843</v>
      </c>
      <c r="J75" s="170" t="s">
        <v>843</v>
      </c>
      <c r="K75" s="170" t="s">
        <v>843</v>
      </c>
      <c r="L75" s="170" t="s">
        <v>843</v>
      </c>
      <c r="M75" s="170" t="s">
        <v>843</v>
      </c>
      <c r="N75" s="170" t="s">
        <v>843</v>
      </c>
    </row>
    <row r="76" spans="1:14" ht="16.5">
      <c r="A76" s="80" t="s">
        <v>789</v>
      </c>
      <c r="B76" s="286" t="s">
        <v>790</v>
      </c>
      <c r="C76" s="170" t="s">
        <v>843</v>
      </c>
      <c r="D76" s="170">
        <v>78450</v>
      </c>
      <c r="E76" s="170" t="s">
        <v>843</v>
      </c>
      <c r="F76" s="170" t="s">
        <v>843</v>
      </c>
      <c r="G76" s="170" t="s">
        <v>843</v>
      </c>
      <c r="H76" s="170" t="s">
        <v>843</v>
      </c>
      <c r="I76" s="170" t="s">
        <v>843</v>
      </c>
      <c r="J76" s="170" t="s">
        <v>843</v>
      </c>
      <c r="K76" s="170" t="s">
        <v>843</v>
      </c>
      <c r="L76" s="170" t="s">
        <v>843</v>
      </c>
      <c r="M76" s="170" t="s">
        <v>843</v>
      </c>
      <c r="N76" s="170">
        <v>78450</v>
      </c>
    </row>
    <row r="77" spans="1:14" ht="16.5">
      <c r="A77" s="80" t="s">
        <v>786</v>
      </c>
      <c r="B77" s="286" t="s">
        <v>785</v>
      </c>
      <c r="C77" s="170">
        <v>257681</v>
      </c>
      <c r="D77" s="170">
        <v>646472</v>
      </c>
      <c r="E77" s="170" t="s">
        <v>843</v>
      </c>
      <c r="F77" s="170">
        <v>718</v>
      </c>
      <c r="G77" s="170">
        <v>14822</v>
      </c>
      <c r="H77" s="170">
        <v>2360</v>
      </c>
      <c r="I77" s="170" t="s">
        <v>843</v>
      </c>
      <c r="J77" s="170" t="s">
        <v>843</v>
      </c>
      <c r="K77" s="170" t="s">
        <v>843</v>
      </c>
      <c r="L77" s="170">
        <v>2411</v>
      </c>
      <c r="M77" s="170">
        <v>272503</v>
      </c>
      <c r="N77" s="170">
        <v>651243</v>
      </c>
    </row>
    <row r="78" spans="1:14" ht="16.5">
      <c r="A78" s="80" t="s">
        <v>812</v>
      </c>
      <c r="B78" s="286" t="s">
        <v>813</v>
      </c>
      <c r="C78" s="170" t="s">
        <v>843</v>
      </c>
      <c r="D78" s="170">
        <v>2719</v>
      </c>
      <c r="E78" s="170" t="s">
        <v>843</v>
      </c>
      <c r="F78" s="170" t="s">
        <v>843</v>
      </c>
      <c r="G78" s="170" t="s">
        <v>843</v>
      </c>
      <c r="H78" s="170" t="s">
        <v>843</v>
      </c>
      <c r="I78" s="170" t="s">
        <v>843</v>
      </c>
      <c r="J78" s="170" t="s">
        <v>843</v>
      </c>
      <c r="K78" s="170" t="s">
        <v>843</v>
      </c>
      <c r="L78" s="170" t="s">
        <v>843</v>
      </c>
      <c r="M78" s="170" t="s">
        <v>843</v>
      </c>
      <c r="N78" s="170">
        <v>2719</v>
      </c>
    </row>
    <row r="79" spans="1:14" ht="16.5">
      <c r="A79" s="80" t="s">
        <v>538</v>
      </c>
      <c r="B79" s="286"/>
      <c r="C79" s="170" t="s">
        <v>843</v>
      </c>
      <c r="D79" s="170" t="s">
        <v>843</v>
      </c>
      <c r="E79" s="170" t="s">
        <v>843</v>
      </c>
      <c r="F79" s="170" t="s">
        <v>843</v>
      </c>
      <c r="G79" s="170" t="s">
        <v>843</v>
      </c>
      <c r="H79" s="170" t="s">
        <v>843</v>
      </c>
      <c r="I79" s="170" t="s">
        <v>843</v>
      </c>
      <c r="J79" s="170" t="s">
        <v>843</v>
      </c>
      <c r="K79" s="170" t="s">
        <v>843</v>
      </c>
      <c r="L79" s="170" t="s">
        <v>843</v>
      </c>
      <c r="M79" s="170" t="s">
        <v>843</v>
      </c>
      <c r="N79" s="170" t="s">
        <v>843</v>
      </c>
    </row>
    <row r="80" spans="1:14" ht="16.5">
      <c r="A80" s="80" t="s">
        <v>539</v>
      </c>
      <c r="B80" s="286"/>
      <c r="C80" s="170" t="s">
        <v>843</v>
      </c>
      <c r="D80" s="170">
        <v>1737</v>
      </c>
      <c r="E80" s="170" t="s">
        <v>843</v>
      </c>
      <c r="F80" s="170" t="s">
        <v>843</v>
      </c>
      <c r="G80" s="170" t="s">
        <v>843</v>
      </c>
      <c r="H80" s="170">
        <v>15114</v>
      </c>
      <c r="I80" s="170" t="s">
        <v>843</v>
      </c>
      <c r="J80" s="170" t="s">
        <v>843</v>
      </c>
      <c r="K80" s="170" t="s">
        <v>843</v>
      </c>
      <c r="L80" s="170" t="s">
        <v>843</v>
      </c>
      <c r="M80" s="170" t="s">
        <v>843</v>
      </c>
      <c r="N80" s="170">
        <v>16851</v>
      </c>
    </row>
    <row r="81" spans="1:14" ht="16.5">
      <c r="A81" s="80" t="s">
        <v>171</v>
      </c>
      <c r="B81" s="286"/>
      <c r="C81" s="170" t="s">
        <v>843</v>
      </c>
      <c r="D81" s="170" t="s">
        <v>843</v>
      </c>
      <c r="E81" s="170" t="s">
        <v>843</v>
      </c>
      <c r="F81" s="170" t="s">
        <v>843</v>
      </c>
      <c r="G81" s="170" t="s">
        <v>843</v>
      </c>
      <c r="H81" s="170" t="s">
        <v>843</v>
      </c>
      <c r="I81" s="170" t="s">
        <v>843</v>
      </c>
      <c r="J81" s="170" t="s">
        <v>843</v>
      </c>
      <c r="K81" s="170" t="s">
        <v>843</v>
      </c>
      <c r="L81" s="170" t="s">
        <v>843</v>
      </c>
      <c r="M81" s="170" t="s">
        <v>843</v>
      </c>
      <c r="N81" s="170" t="s">
        <v>843</v>
      </c>
    </row>
    <row r="82" spans="1:14" ht="16.5">
      <c r="A82" s="80" t="s">
        <v>802</v>
      </c>
      <c r="B82" s="299" t="s">
        <v>819</v>
      </c>
      <c r="C82" s="170" t="s">
        <v>843</v>
      </c>
      <c r="D82" s="170">
        <v>103</v>
      </c>
      <c r="E82" s="170" t="s">
        <v>843</v>
      </c>
      <c r="F82" s="170" t="s">
        <v>843</v>
      </c>
      <c r="G82" s="170" t="s">
        <v>843</v>
      </c>
      <c r="H82" s="170" t="s">
        <v>843</v>
      </c>
      <c r="I82" s="170" t="s">
        <v>843</v>
      </c>
      <c r="J82" s="170" t="s">
        <v>843</v>
      </c>
      <c r="K82" s="170" t="s">
        <v>843</v>
      </c>
      <c r="L82" s="170" t="s">
        <v>843</v>
      </c>
      <c r="M82" s="170" t="s">
        <v>843</v>
      </c>
      <c r="N82" s="170">
        <v>103</v>
      </c>
    </row>
    <row r="83" spans="1:14" ht="16.5">
      <c r="A83" s="80"/>
      <c r="B83" s="286"/>
      <c r="C83" s="170"/>
      <c r="D83" s="170"/>
      <c r="E83" s="170"/>
      <c r="F83" s="170"/>
      <c r="G83" s="170"/>
      <c r="H83" s="170"/>
      <c r="I83" s="170"/>
      <c r="J83" s="170"/>
      <c r="K83" s="170"/>
      <c r="L83" s="170"/>
      <c r="M83" s="170"/>
      <c r="N83" s="170"/>
    </row>
    <row r="84" spans="1:14" ht="16.5">
      <c r="A84" s="81" t="s">
        <v>47</v>
      </c>
      <c r="B84" s="83" t="s">
        <v>48</v>
      </c>
      <c r="C84" s="275">
        <f>SUM(C14:C82)</f>
        <v>31995694</v>
      </c>
      <c r="D84" s="275">
        <f aca="true" t="shared" si="0" ref="D84:N84">SUM(D14:D82)</f>
        <v>58538059</v>
      </c>
      <c r="E84" s="275">
        <f t="shared" si="0"/>
        <v>0</v>
      </c>
      <c r="F84" s="275">
        <f t="shared" si="0"/>
        <v>440664</v>
      </c>
      <c r="G84" s="275">
        <f t="shared" si="0"/>
        <v>7306364</v>
      </c>
      <c r="H84" s="275">
        <f t="shared" si="0"/>
        <v>527462</v>
      </c>
      <c r="I84" s="275">
        <f t="shared" si="0"/>
        <v>0</v>
      </c>
      <c r="J84" s="275">
        <f t="shared" si="0"/>
        <v>22519</v>
      </c>
      <c r="K84" s="275">
        <f t="shared" si="0"/>
        <v>0</v>
      </c>
      <c r="L84" s="275">
        <f t="shared" si="0"/>
        <v>67870</v>
      </c>
      <c r="M84" s="275">
        <f t="shared" si="0"/>
        <v>39302058</v>
      </c>
      <c r="N84" s="275">
        <f t="shared" si="0"/>
        <v>59133391</v>
      </c>
    </row>
    <row r="85" spans="1:14" ht="15.75">
      <c r="A85" s="40"/>
      <c r="M85" s="179"/>
      <c r="N85" s="179"/>
    </row>
    <row r="86" spans="1:13" ht="15.75">
      <c r="A86" s="40"/>
      <c r="B86" s="179"/>
      <c r="C86" s="179"/>
      <c r="G86" s="179"/>
      <c r="M86" s="179"/>
    </row>
    <row r="87" spans="1:14" ht="15.75">
      <c r="A87" s="40"/>
      <c r="C87" s="179"/>
      <c r="E87" s="179"/>
      <c r="F87" s="179"/>
      <c r="N87" s="179"/>
    </row>
    <row r="88" spans="1:3" ht="15.75">
      <c r="A88" s="40"/>
      <c r="B88" s="179"/>
      <c r="C88" s="179"/>
    </row>
    <row r="89" ht="15.75">
      <c r="A89" s="40"/>
    </row>
    <row r="90" ht="15.75">
      <c r="A90" s="40"/>
    </row>
    <row r="91" ht="15.75">
      <c r="A91" s="40"/>
    </row>
    <row r="92" ht="15.75">
      <c r="A92" s="40"/>
    </row>
  </sheetData>
  <sheetProtection/>
  <mergeCells count="14">
    <mergeCell ref="A1:M1"/>
    <mergeCell ref="C8:D9"/>
    <mergeCell ref="G8:H9"/>
    <mergeCell ref="E9:F9"/>
    <mergeCell ref="I9:J9"/>
    <mergeCell ref="E8:F8"/>
    <mergeCell ref="I8:J8"/>
    <mergeCell ref="A2:N2"/>
    <mergeCell ref="A4:B4"/>
    <mergeCell ref="A5:B5"/>
    <mergeCell ref="K7:L7"/>
    <mergeCell ref="M7:N7"/>
    <mergeCell ref="C7:F7"/>
    <mergeCell ref="G7:J7"/>
  </mergeCells>
  <printOptions/>
  <pageMargins left="0.31496062992126" right="0.31496062992126" top="0.31496062992126" bottom="0.236220472440945" header="0.511811023622047" footer="0.511811023622047"/>
  <pageSetup fitToHeight="3" horizontalDpi="600" verticalDpi="600" orientation="landscape" paperSize="9" scale="58" r:id="rId1"/>
  <rowBreaks count="2" manualBreakCount="2">
    <brk id="40" max="13" man="1"/>
    <brk id="64" max="13" man="1"/>
  </rowBreaks>
</worksheet>
</file>

<file path=xl/worksheets/sheet2.xml><?xml version="1.0" encoding="utf-8"?>
<worksheet xmlns="http://schemas.openxmlformats.org/spreadsheetml/2006/main" xmlns:r="http://schemas.openxmlformats.org/officeDocument/2006/relationships">
  <dimension ref="A1:Q30"/>
  <sheetViews>
    <sheetView view="pageBreakPreview" zoomScale="75" zoomScaleNormal="60" zoomScaleSheetLayoutView="75" zoomScalePageLayoutView="0" workbookViewId="0" topLeftCell="H16">
      <selection activeCell="Y14" sqref="Y14"/>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9" width="15.625" style="8" customWidth="1"/>
    <col min="10" max="10" width="14.625" style="8" customWidth="1"/>
    <col min="11" max="11" width="15.625" style="8" customWidth="1"/>
    <col min="12" max="12" width="14.625" style="8" customWidth="1"/>
    <col min="13" max="14" width="9.00390625" style="261" customWidth="1"/>
    <col min="15" max="16384" width="9.00390625" style="13" customWidth="1"/>
  </cols>
  <sheetData>
    <row r="1" spans="12:17" s="43" customFormat="1" ht="6" customHeight="1" thickBot="1">
      <c r="L1" s="73"/>
      <c r="M1" s="264"/>
      <c r="N1" s="264"/>
      <c r="O1" s="92"/>
      <c r="P1" s="92"/>
      <c r="Q1" s="92"/>
    </row>
    <row r="2" spans="1:17" s="8" customFormat="1" ht="42.75" customHeight="1" thickBot="1">
      <c r="A2" s="311" t="s">
        <v>193</v>
      </c>
      <c r="B2" s="311"/>
      <c r="C2" s="311"/>
      <c r="D2" s="311"/>
      <c r="E2" s="311"/>
      <c r="F2" s="311"/>
      <c r="G2" s="311"/>
      <c r="H2" s="311"/>
      <c r="I2" s="311"/>
      <c r="J2" s="311"/>
      <c r="K2" s="311"/>
      <c r="L2" s="104" t="s">
        <v>861</v>
      </c>
      <c r="M2" s="265"/>
      <c r="N2" s="265"/>
      <c r="O2" s="12"/>
      <c r="P2" s="12"/>
      <c r="Q2" s="12"/>
    </row>
    <row r="3" spans="1:17" s="8" customFormat="1" ht="25.5" customHeight="1">
      <c r="A3" s="324" t="str">
        <f>'Form HKLQ1-1'!A3:H3</f>
        <v>二零二零年一月至九月
January to September 2020</v>
      </c>
      <c r="B3" s="324"/>
      <c r="C3" s="324"/>
      <c r="D3" s="324"/>
      <c r="E3" s="324"/>
      <c r="F3" s="324"/>
      <c r="G3" s="324"/>
      <c r="H3" s="324"/>
      <c r="I3" s="324"/>
      <c r="J3" s="324"/>
      <c r="K3" s="324"/>
      <c r="L3" s="93"/>
      <c r="M3" s="265"/>
      <c r="N3" s="265"/>
      <c r="O3" s="12"/>
      <c r="P3" s="12"/>
      <c r="Q3" s="12"/>
    </row>
    <row r="4" spans="1:17" ht="3" customHeight="1">
      <c r="A4" s="2"/>
      <c r="B4" s="2"/>
      <c r="C4" s="2"/>
      <c r="D4" s="3"/>
      <c r="E4" s="3"/>
      <c r="F4" s="3"/>
      <c r="G4" s="3"/>
      <c r="H4" s="3"/>
      <c r="I4" s="3"/>
      <c r="J4" s="3"/>
      <c r="K4" s="1"/>
      <c r="L4" s="1"/>
      <c r="M4" s="266"/>
      <c r="N4" s="266"/>
      <c r="O4" s="196"/>
      <c r="P4" s="196"/>
      <c r="Q4" s="196"/>
    </row>
    <row r="5" spans="1:17" ht="3" customHeight="1">
      <c r="A5" s="1"/>
      <c r="B5" s="1"/>
      <c r="C5" s="5"/>
      <c r="D5" s="5"/>
      <c r="E5" s="5"/>
      <c r="F5" s="5"/>
      <c r="G5" s="5"/>
      <c r="H5" s="5"/>
      <c r="I5" s="5"/>
      <c r="J5" s="5"/>
      <c r="K5" s="1"/>
      <c r="L5" s="1"/>
      <c r="M5" s="266"/>
      <c r="N5" s="266"/>
      <c r="O5" s="196"/>
      <c r="P5" s="196"/>
      <c r="Q5" s="196"/>
    </row>
    <row r="6" spans="1:17" s="41" customFormat="1" ht="3" customHeight="1">
      <c r="A6" s="318"/>
      <c r="B6" s="318"/>
      <c r="C6" s="70"/>
      <c r="D6" s="70"/>
      <c r="E6" s="70"/>
      <c r="F6" s="70"/>
      <c r="G6" s="70"/>
      <c r="H6" s="70"/>
      <c r="I6" s="70"/>
      <c r="J6" s="70"/>
      <c r="K6" s="72"/>
      <c r="L6" s="72"/>
      <c r="M6" s="267"/>
      <c r="N6" s="267"/>
      <c r="O6" s="208"/>
      <c r="P6" s="208"/>
      <c r="Q6" s="208"/>
    </row>
    <row r="7" spans="1:17" s="41" customFormat="1" ht="27.75" customHeight="1">
      <c r="A7" s="318" t="s">
        <v>578</v>
      </c>
      <c r="B7" s="318"/>
      <c r="C7" s="318"/>
      <c r="D7" s="318"/>
      <c r="E7" s="318"/>
      <c r="F7" s="318"/>
      <c r="G7" s="318"/>
      <c r="H7" s="318"/>
      <c r="I7" s="318"/>
      <c r="J7" s="318"/>
      <c r="K7" s="72"/>
      <c r="L7" s="72"/>
      <c r="M7" s="267"/>
      <c r="N7" s="267"/>
      <c r="O7" s="208"/>
      <c r="P7" s="208"/>
      <c r="Q7" s="208"/>
    </row>
    <row r="8" spans="1:17" ht="6" customHeight="1">
      <c r="A8" s="7"/>
      <c r="B8" s="1"/>
      <c r="C8" s="5"/>
      <c r="D8" s="5"/>
      <c r="E8" s="5"/>
      <c r="F8" s="5"/>
      <c r="G8" s="5"/>
      <c r="H8" s="5"/>
      <c r="I8" s="5"/>
      <c r="J8" s="5"/>
      <c r="K8" s="1"/>
      <c r="L8" s="1"/>
      <c r="M8" s="266"/>
      <c r="N8" s="266"/>
      <c r="O8" s="196"/>
      <c r="P8" s="196"/>
      <c r="Q8" s="196"/>
    </row>
    <row r="9" spans="1:17" s="43" customFormat="1" ht="21" customHeight="1">
      <c r="A9" s="42"/>
      <c r="B9" s="42"/>
      <c r="C9" s="313" t="s">
        <v>605</v>
      </c>
      <c r="D9" s="325"/>
      <c r="E9" s="325"/>
      <c r="F9" s="325"/>
      <c r="G9" s="325"/>
      <c r="H9" s="325"/>
      <c r="I9" s="325"/>
      <c r="J9" s="325"/>
      <c r="K9" s="325"/>
      <c r="L9" s="326"/>
      <c r="M9" s="264"/>
      <c r="N9" s="264"/>
      <c r="O9" s="92"/>
      <c r="P9" s="92"/>
      <c r="Q9" s="92"/>
    </row>
    <row r="10" spans="1:17" s="43" customFormat="1" ht="21" customHeight="1">
      <c r="A10" s="44"/>
      <c r="B10" s="45"/>
      <c r="C10" s="322" t="s">
        <v>88</v>
      </c>
      <c r="D10" s="323"/>
      <c r="E10" s="328" t="s">
        <v>89</v>
      </c>
      <c r="F10" s="317"/>
      <c r="G10" s="322" t="s">
        <v>90</v>
      </c>
      <c r="H10" s="323"/>
      <c r="I10" s="322" t="s">
        <v>91</v>
      </c>
      <c r="J10" s="323"/>
      <c r="K10" s="327" t="s">
        <v>606</v>
      </c>
      <c r="L10" s="323"/>
      <c r="M10" s="264"/>
      <c r="N10" s="264"/>
      <c r="O10" s="92"/>
      <c r="P10" s="92"/>
      <c r="Q10" s="92"/>
    </row>
    <row r="11" spans="1:17" s="43" customFormat="1" ht="54" customHeight="1">
      <c r="A11" s="47" t="s">
        <v>579</v>
      </c>
      <c r="B11" s="48" t="s">
        <v>580</v>
      </c>
      <c r="C11" s="48" t="s">
        <v>581</v>
      </c>
      <c r="D11" s="48" t="s">
        <v>582</v>
      </c>
      <c r="E11" s="48" t="s">
        <v>581</v>
      </c>
      <c r="F11" s="48" t="s">
        <v>582</v>
      </c>
      <c r="G11" s="48" t="s">
        <v>581</v>
      </c>
      <c r="H11" s="48" t="s">
        <v>582</v>
      </c>
      <c r="I11" s="48" t="s">
        <v>581</v>
      </c>
      <c r="J11" s="48" t="s">
        <v>582</v>
      </c>
      <c r="K11" s="48" t="s">
        <v>581</v>
      </c>
      <c r="L11" s="48" t="s">
        <v>582</v>
      </c>
      <c r="M11" s="264"/>
      <c r="N11" s="264"/>
      <c r="O11" s="92"/>
      <c r="P11" s="92"/>
      <c r="Q11" s="92"/>
    </row>
    <row r="12" spans="1:17" s="43" customFormat="1" ht="21" customHeight="1">
      <c r="A12" s="51" t="s">
        <v>583</v>
      </c>
      <c r="B12" s="52" t="s">
        <v>584</v>
      </c>
      <c r="C12" s="55" t="s">
        <v>585</v>
      </c>
      <c r="D12" s="55" t="s">
        <v>585</v>
      </c>
      <c r="E12" s="55" t="s">
        <v>585</v>
      </c>
      <c r="F12" s="55" t="s">
        <v>585</v>
      </c>
      <c r="G12" s="55" t="s">
        <v>585</v>
      </c>
      <c r="H12" s="55" t="s">
        <v>585</v>
      </c>
      <c r="I12" s="55" t="s">
        <v>585</v>
      </c>
      <c r="J12" s="55" t="s">
        <v>585</v>
      </c>
      <c r="K12" s="55" t="s">
        <v>585</v>
      </c>
      <c r="L12" s="55" t="s">
        <v>585</v>
      </c>
      <c r="M12" s="319"/>
      <c r="N12" s="320"/>
      <c r="O12" s="321"/>
      <c r="P12" s="321"/>
      <c r="Q12" s="92"/>
    </row>
    <row r="13" spans="1:17" s="43" customFormat="1" ht="21" customHeight="1">
      <c r="A13" s="56"/>
      <c r="B13" s="57" t="s">
        <v>586</v>
      </c>
      <c r="C13" s="173">
        <v>1098022</v>
      </c>
      <c r="D13" s="173">
        <v>17992432</v>
      </c>
      <c r="E13" s="173">
        <v>47075</v>
      </c>
      <c r="F13" s="173">
        <v>4504785</v>
      </c>
      <c r="G13" s="173">
        <v>29018875</v>
      </c>
      <c r="H13" s="173">
        <v>26967934</v>
      </c>
      <c r="I13" s="173">
        <v>0</v>
      </c>
      <c r="J13" s="173">
        <v>7068</v>
      </c>
      <c r="K13" s="173">
        <v>30163972</v>
      </c>
      <c r="L13" s="224">
        <v>49472219</v>
      </c>
      <c r="M13" s="262"/>
      <c r="N13" s="262"/>
      <c r="O13" s="207"/>
      <c r="P13" s="207"/>
      <c r="Q13" s="207"/>
    </row>
    <row r="14" spans="1:17" s="43" customFormat="1" ht="43.5" customHeight="1">
      <c r="A14" s="56"/>
      <c r="B14" s="59" t="s">
        <v>587</v>
      </c>
      <c r="C14" s="173">
        <v>0</v>
      </c>
      <c r="D14" s="173">
        <v>92166</v>
      </c>
      <c r="E14" s="173">
        <v>0</v>
      </c>
      <c r="F14" s="173">
        <v>0</v>
      </c>
      <c r="G14" s="173">
        <v>0</v>
      </c>
      <c r="H14" s="173">
        <v>348498</v>
      </c>
      <c r="I14" s="173">
        <v>0</v>
      </c>
      <c r="J14" s="173">
        <v>0</v>
      </c>
      <c r="K14" s="173">
        <v>0</v>
      </c>
      <c r="L14" s="173">
        <v>440664</v>
      </c>
      <c r="M14" s="262"/>
      <c r="N14" s="262"/>
      <c r="O14" s="207"/>
      <c r="P14" s="92"/>
      <c r="Q14" s="207"/>
    </row>
    <row r="15" spans="1:17" s="43" customFormat="1" ht="21" customHeight="1">
      <c r="A15" s="56"/>
      <c r="B15" s="59" t="s">
        <v>588</v>
      </c>
      <c r="C15" s="173">
        <v>0</v>
      </c>
      <c r="D15" s="173">
        <v>36780</v>
      </c>
      <c r="E15" s="173">
        <v>0</v>
      </c>
      <c r="F15" s="173">
        <v>0</v>
      </c>
      <c r="G15" s="173">
        <v>0</v>
      </c>
      <c r="H15" s="173">
        <v>50666</v>
      </c>
      <c r="I15" s="173">
        <v>0</v>
      </c>
      <c r="J15" s="173">
        <v>0</v>
      </c>
      <c r="K15" s="173">
        <v>0</v>
      </c>
      <c r="L15" s="224">
        <v>87446</v>
      </c>
      <c r="M15" s="262"/>
      <c r="N15" s="262"/>
      <c r="O15" s="207"/>
      <c r="P15" s="92"/>
      <c r="Q15" s="207"/>
    </row>
    <row r="16" spans="1:17" s="43" customFormat="1" ht="21" customHeight="1">
      <c r="A16" s="56"/>
      <c r="B16" s="59" t="s">
        <v>589</v>
      </c>
      <c r="C16" s="173">
        <v>1875</v>
      </c>
      <c r="D16" s="173">
        <v>82292</v>
      </c>
      <c r="E16" s="173">
        <v>0</v>
      </c>
      <c r="F16" s="173">
        <v>24</v>
      </c>
      <c r="G16" s="173">
        <v>6737</v>
      </c>
      <c r="H16" s="173">
        <v>51339</v>
      </c>
      <c r="I16" s="173">
        <v>0</v>
      </c>
      <c r="J16" s="173">
        <v>15</v>
      </c>
      <c r="K16" s="173">
        <v>8612</v>
      </c>
      <c r="L16" s="224">
        <v>133670</v>
      </c>
      <c r="M16" s="262"/>
      <c r="N16" s="262"/>
      <c r="O16" s="207"/>
      <c r="P16" s="92"/>
      <c r="Q16" s="207"/>
    </row>
    <row r="17" spans="1:17" s="43" customFormat="1" ht="21" customHeight="1">
      <c r="A17" s="56"/>
      <c r="B17" s="62" t="s">
        <v>590</v>
      </c>
      <c r="C17" s="173">
        <v>1573532</v>
      </c>
      <c r="D17" s="173">
        <v>3688540</v>
      </c>
      <c r="E17" s="173">
        <v>106052</v>
      </c>
      <c r="F17" s="173">
        <v>120254</v>
      </c>
      <c r="G17" s="173">
        <v>143526</v>
      </c>
      <c r="H17" s="173">
        <v>4595266</v>
      </c>
      <c r="I17" s="173">
        <v>0</v>
      </c>
      <c r="J17" s="173">
        <v>0</v>
      </c>
      <c r="K17" s="173">
        <v>1823110</v>
      </c>
      <c r="L17" s="173">
        <v>8404060</v>
      </c>
      <c r="M17" s="262"/>
      <c r="N17" s="262"/>
      <c r="O17" s="207"/>
      <c r="P17" s="92"/>
      <c r="Q17" s="207"/>
    </row>
    <row r="18" spans="1:17" s="43" customFormat="1" ht="21" customHeight="1">
      <c r="A18" s="63"/>
      <c r="B18" s="64" t="s">
        <v>591</v>
      </c>
      <c r="C18" s="173">
        <v>2673429</v>
      </c>
      <c r="D18" s="173">
        <v>21892210</v>
      </c>
      <c r="E18" s="173">
        <v>153127</v>
      </c>
      <c r="F18" s="173">
        <v>4625063</v>
      </c>
      <c r="G18" s="173">
        <v>29169138</v>
      </c>
      <c r="H18" s="173">
        <v>32013703</v>
      </c>
      <c r="I18" s="173">
        <v>0</v>
      </c>
      <c r="J18" s="173">
        <v>7083</v>
      </c>
      <c r="K18" s="173">
        <v>31995694</v>
      </c>
      <c r="L18" s="173">
        <v>58538059</v>
      </c>
      <c r="M18" s="262"/>
      <c r="N18" s="262"/>
      <c r="O18" s="207"/>
      <c r="P18" s="207"/>
      <c r="Q18" s="207"/>
    </row>
    <row r="19" spans="1:17" s="43" customFormat="1" ht="21" customHeight="1">
      <c r="A19" s="66" t="s">
        <v>592</v>
      </c>
      <c r="B19" s="67" t="s">
        <v>593</v>
      </c>
      <c r="C19" s="173">
        <v>0</v>
      </c>
      <c r="D19" s="173">
        <v>60</v>
      </c>
      <c r="E19" s="173">
        <v>0</v>
      </c>
      <c r="F19" s="173">
        <v>0</v>
      </c>
      <c r="G19" s="173">
        <v>0</v>
      </c>
      <c r="H19" s="173">
        <v>229</v>
      </c>
      <c r="I19" s="173">
        <v>0</v>
      </c>
      <c r="J19" s="173">
        <v>0</v>
      </c>
      <c r="K19" s="173">
        <v>0</v>
      </c>
      <c r="L19" s="173">
        <v>289</v>
      </c>
      <c r="M19" s="262"/>
      <c r="N19" s="262"/>
      <c r="O19" s="207"/>
      <c r="P19" s="92"/>
      <c r="Q19" s="207"/>
    </row>
    <row r="20" spans="1:17" s="43" customFormat="1" ht="43.5" customHeight="1">
      <c r="A20" s="68" t="s">
        <v>594</v>
      </c>
      <c r="B20" s="67" t="s">
        <v>595</v>
      </c>
      <c r="C20" s="173">
        <v>769236</v>
      </c>
      <c r="D20" s="173">
        <v>227677</v>
      </c>
      <c r="E20" s="173">
        <v>0</v>
      </c>
      <c r="F20" s="173">
        <v>0</v>
      </c>
      <c r="G20" s="173">
        <v>6286583</v>
      </c>
      <c r="H20" s="173">
        <v>272168</v>
      </c>
      <c r="I20" s="173">
        <v>250545</v>
      </c>
      <c r="J20" s="173">
        <v>1719</v>
      </c>
      <c r="K20" s="173">
        <v>7306364</v>
      </c>
      <c r="L20" s="173">
        <v>501564</v>
      </c>
      <c r="M20" s="262"/>
      <c r="N20" s="262"/>
      <c r="O20" s="207"/>
      <c r="P20" s="92"/>
      <c r="Q20" s="207"/>
    </row>
    <row r="21" spans="1:17" s="43" customFormat="1" ht="43.5" customHeight="1">
      <c r="A21" s="56"/>
      <c r="B21" s="59" t="s">
        <v>596</v>
      </c>
      <c r="C21" s="173">
        <v>0</v>
      </c>
      <c r="D21" s="173">
        <v>201</v>
      </c>
      <c r="E21" s="173">
        <v>0</v>
      </c>
      <c r="F21" s="173">
        <v>0</v>
      </c>
      <c r="G21" s="173">
        <v>0</v>
      </c>
      <c r="H21" s="173">
        <v>22318</v>
      </c>
      <c r="I21" s="173">
        <v>0</v>
      </c>
      <c r="J21" s="173">
        <v>0</v>
      </c>
      <c r="K21" s="173">
        <v>0</v>
      </c>
      <c r="L21" s="173">
        <v>22519</v>
      </c>
      <c r="M21" s="262"/>
      <c r="N21" s="262"/>
      <c r="O21" s="207"/>
      <c r="P21" s="92"/>
      <c r="Q21" s="207"/>
    </row>
    <row r="22" spans="1:17" s="43" customFormat="1" ht="21" customHeight="1">
      <c r="A22" s="56"/>
      <c r="B22" s="59" t="s">
        <v>588</v>
      </c>
      <c r="C22" s="173">
        <v>0</v>
      </c>
      <c r="D22" s="173">
        <v>537</v>
      </c>
      <c r="E22" s="173">
        <v>0</v>
      </c>
      <c r="F22" s="173">
        <v>0</v>
      </c>
      <c r="G22" s="173">
        <v>0</v>
      </c>
      <c r="H22" s="173">
        <v>599</v>
      </c>
      <c r="I22" s="173">
        <v>0</v>
      </c>
      <c r="J22" s="173">
        <v>0</v>
      </c>
      <c r="K22" s="173">
        <v>0</v>
      </c>
      <c r="L22" s="173">
        <v>1136</v>
      </c>
      <c r="M22" s="262"/>
      <c r="N22" s="262"/>
      <c r="O22" s="207"/>
      <c r="P22" s="92"/>
      <c r="Q22" s="207"/>
    </row>
    <row r="23" spans="1:17" s="43" customFormat="1" ht="21" customHeight="1">
      <c r="A23" s="56"/>
      <c r="B23" s="59" t="s">
        <v>589</v>
      </c>
      <c r="C23" s="173">
        <v>0</v>
      </c>
      <c r="D23" s="173">
        <v>1417</v>
      </c>
      <c r="E23" s="173">
        <v>0</v>
      </c>
      <c r="F23" s="173">
        <v>0</v>
      </c>
      <c r="G23" s="173">
        <v>0</v>
      </c>
      <c r="H23" s="173">
        <v>826</v>
      </c>
      <c r="I23" s="173">
        <v>0</v>
      </c>
      <c r="J23" s="173">
        <v>0</v>
      </c>
      <c r="K23" s="173">
        <v>0</v>
      </c>
      <c r="L23" s="173">
        <v>2243</v>
      </c>
      <c r="M23" s="262"/>
      <c r="N23" s="262"/>
      <c r="O23" s="207"/>
      <c r="P23" s="92"/>
      <c r="Q23" s="207"/>
    </row>
    <row r="24" spans="1:17" s="43" customFormat="1" ht="21" customHeight="1">
      <c r="A24" s="63"/>
      <c r="B24" s="64" t="s">
        <v>597</v>
      </c>
      <c r="C24" s="173">
        <v>769236</v>
      </c>
      <c r="D24" s="173">
        <v>229832</v>
      </c>
      <c r="E24" s="173">
        <v>0</v>
      </c>
      <c r="F24" s="173">
        <v>0</v>
      </c>
      <c r="G24" s="173">
        <v>6286583</v>
      </c>
      <c r="H24" s="173">
        <v>295911</v>
      </c>
      <c r="I24" s="173">
        <v>250545</v>
      </c>
      <c r="J24" s="173">
        <v>1719</v>
      </c>
      <c r="K24" s="173">
        <v>7306364</v>
      </c>
      <c r="L24" s="173">
        <v>527462</v>
      </c>
      <c r="M24" s="262"/>
      <c r="N24" s="262"/>
      <c r="O24" s="207"/>
      <c r="P24" s="92"/>
      <c r="Q24" s="207"/>
    </row>
    <row r="25" spans="1:17" s="43" customFormat="1" ht="21" customHeight="1">
      <c r="A25" s="66" t="s">
        <v>598</v>
      </c>
      <c r="B25" s="67" t="s">
        <v>599</v>
      </c>
      <c r="C25" s="173">
        <v>0</v>
      </c>
      <c r="D25" s="173">
        <v>30256</v>
      </c>
      <c r="E25" s="173">
        <v>0</v>
      </c>
      <c r="F25" s="173">
        <v>0</v>
      </c>
      <c r="G25" s="173">
        <v>0</v>
      </c>
      <c r="H25" s="173">
        <v>37325</v>
      </c>
      <c r="I25" s="173">
        <v>0</v>
      </c>
      <c r="J25" s="173">
        <v>0</v>
      </c>
      <c r="K25" s="173">
        <v>0</v>
      </c>
      <c r="L25" s="173">
        <v>67581</v>
      </c>
      <c r="M25" s="262"/>
      <c r="N25" s="262"/>
      <c r="O25" s="207"/>
      <c r="P25" s="92"/>
      <c r="Q25" s="207"/>
    </row>
    <row r="26" spans="1:17" s="43" customFormat="1" ht="21" customHeight="1">
      <c r="A26" s="66" t="s">
        <v>600</v>
      </c>
      <c r="B26" s="67" t="s">
        <v>601</v>
      </c>
      <c r="C26" s="173">
        <v>0</v>
      </c>
      <c r="D26" s="173">
        <v>0</v>
      </c>
      <c r="E26" s="173">
        <v>0</v>
      </c>
      <c r="F26" s="173">
        <v>0</v>
      </c>
      <c r="G26" s="173">
        <v>0</v>
      </c>
      <c r="H26" s="173">
        <v>0</v>
      </c>
      <c r="I26" s="173">
        <v>0</v>
      </c>
      <c r="J26" s="173">
        <v>0</v>
      </c>
      <c r="K26" s="173">
        <v>0</v>
      </c>
      <c r="L26" s="173">
        <v>0</v>
      </c>
      <c r="M26" s="262"/>
      <c r="N26" s="262"/>
      <c r="O26" s="207"/>
      <c r="P26" s="92"/>
      <c r="Q26" s="207"/>
    </row>
    <row r="27" spans="1:17" s="43" customFormat="1" ht="21" customHeight="1">
      <c r="A27" s="66" t="s">
        <v>602</v>
      </c>
      <c r="B27" s="67" t="s">
        <v>603</v>
      </c>
      <c r="C27" s="173">
        <v>0</v>
      </c>
      <c r="D27" s="173">
        <v>0</v>
      </c>
      <c r="E27" s="173">
        <v>0</v>
      </c>
      <c r="F27" s="173">
        <v>0</v>
      </c>
      <c r="G27" s="173">
        <v>0</v>
      </c>
      <c r="H27" s="173">
        <v>0</v>
      </c>
      <c r="I27" s="173">
        <v>0</v>
      </c>
      <c r="J27" s="173">
        <v>0</v>
      </c>
      <c r="K27" s="173">
        <v>0</v>
      </c>
      <c r="L27" s="173">
        <v>0</v>
      </c>
      <c r="M27" s="262"/>
      <c r="N27" s="262"/>
      <c r="O27" s="207"/>
      <c r="P27" s="92"/>
      <c r="Q27" s="207"/>
    </row>
    <row r="28" spans="1:17" s="43" customFormat="1" ht="21" customHeight="1">
      <c r="A28" s="69"/>
      <c r="B28" s="64" t="s">
        <v>604</v>
      </c>
      <c r="C28" s="65">
        <f>C18+C19+C24+C25+C26+C27</f>
        <v>3442665</v>
      </c>
      <c r="D28" s="65">
        <f>D18+D19+D24+D25+D26+D27</f>
        <v>22152358</v>
      </c>
      <c r="E28" s="65">
        <f>E18+E19+E24+E25+E26+E27</f>
        <v>153127</v>
      </c>
      <c r="F28" s="65">
        <f aca="true" t="shared" si="0" ref="F28:L28">F18+F19+F24+F25+F26+F27</f>
        <v>4625063</v>
      </c>
      <c r="G28" s="65">
        <f>G18+G19+G24+G25+G26+G27</f>
        <v>35455721</v>
      </c>
      <c r="H28" s="65">
        <f>H18+H19+H24+H25+H26+H27</f>
        <v>32347168</v>
      </c>
      <c r="I28" s="65">
        <f t="shared" si="0"/>
        <v>250545</v>
      </c>
      <c r="J28" s="65">
        <f t="shared" si="0"/>
        <v>8802</v>
      </c>
      <c r="K28" s="65">
        <f>K18+K19+K24+K25+K26+K27</f>
        <v>39302058</v>
      </c>
      <c r="L28" s="65">
        <f t="shared" si="0"/>
        <v>59133391</v>
      </c>
      <c r="M28" s="262"/>
      <c r="N28" s="262"/>
      <c r="O28" s="205"/>
      <c r="Q28" s="205"/>
    </row>
    <row r="29" spans="3:11" ht="15.75">
      <c r="C29" s="214"/>
      <c r="K29" s="263"/>
    </row>
    <row r="30" spans="1:12" ht="15.75">
      <c r="A30" s="9"/>
      <c r="C30" s="225"/>
      <c r="L30" s="10"/>
    </row>
  </sheetData>
  <sheetProtection/>
  <mergeCells count="12">
    <mergeCell ref="K10:L10"/>
    <mergeCell ref="E10:F10"/>
    <mergeCell ref="M12:N12"/>
    <mergeCell ref="O12:P12"/>
    <mergeCell ref="G10:H10"/>
    <mergeCell ref="A2:K2"/>
    <mergeCell ref="A3:K3"/>
    <mergeCell ref="C9:L9"/>
    <mergeCell ref="C10:D10"/>
    <mergeCell ref="A6:B6"/>
    <mergeCell ref="A7:J7"/>
    <mergeCell ref="I10:J10"/>
  </mergeCells>
  <conditionalFormatting sqref="M13:P28">
    <cfRule type="cellIs" priority="1" dxfId="11" operator="notEqual" stopIfTrue="1">
      <formula>0</formula>
    </cfRule>
  </conditionalFormatting>
  <dataValidations count="1">
    <dataValidation type="whole" allowBlank="1" showInputMessage="1" showErrorMessage="1" errorTitle="No Decimal" error="No Decimal is allowed" sqref="L30">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71" r:id="rId1"/>
</worksheet>
</file>

<file path=xl/worksheets/sheet20.xml><?xml version="1.0" encoding="utf-8"?>
<worksheet xmlns="http://schemas.openxmlformats.org/spreadsheetml/2006/main" xmlns:r="http://schemas.openxmlformats.org/officeDocument/2006/relationships">
  <dimension ref="A1:DA86"/>
  <sheetViews>
    <sheetView view="pageBreakPreview" zoomScale="60" zoomScaleNormal="80" zoomScalePageLayoutView="0" workbookViewId="0" topLeftCell="A1">
      <selection activeCell="E12" sqref="E12"/>
    </sheetView>
  </sheetViews>
  <sheetFormatPr defaultColWidth="9.00390625" defaultRowHeight="16.5"/>
  <cols>
    <col min="1" max="1" width="31.25390625" style="13" bestFit="1" customWidth="1"/>
    <col min="2" max="2" width="27.50390625" style="13" bestFit="1" customWidth="1"/>
    <col min="3" max="3" width="15.875" style="13" customWidth="1"/>
    <col min="4" max="4" width="17.375" style="13" customWidth="1"/>
    <col min="5" max="5" width="14.625" style="13" customWidth="1"/>
    <col min="6" max="6" width="15.875" style="13" customWidth="1"/>
    <col min="7" max="7" width="18.625" style="13" customWidth="1"/>
    <col min="8" max="10" width="14.625" style="13" customWidth="1"/>
    <col min="11" max="12" width="17.625" style="13" customWidth="1"/>
    <col min="13" max="13" width="10.625" style="40" bestFit="1" customWidth="1"/>
    <col min="14" max="14" width="10.25390625" style="40" bestFit="1" customWidth="1"/>
    <col min="15" max="16384" width="9.00390625" style="40" customWidth="1"/>
  </cols>
  <sheetData>
    <row r="1" spans="1:13" s="290" customFormat="1" ht="40.5" customHeight="1" thickBot="1">
      <c r="A1" s="372" t="s">
        <v>846</v>
      </c>
      <c r="B1" s="372"/>
      <c r="C1" s="372"/>
      <c r="D1" s="372"/>
      <c r="E1" s="372"/>
      <c r="F1" s="372"/>
      <c r="G1" s="372"/>
      <c r="H1" s="372"/>
      <c r="I1" s="372"/>
      <c r="J1" s="372"/>
      <c r="K1" s="373"/>
      <c r="L1" s="307" t="s">
        <v>848</v>
      </c>
      <c r="M1" s="187"/>
    </row>
    <row r="2" spans="1:13" s="290" customFormat="1" ht="42" customHeight="1">
      <c r="A2" s="364" t="str">
        <f>'Form HKLQ1-1'!A3:H3</f>
        <v>二零二零年一月至九月
January to September 2020</v>
      </c>
      <c r="B2" s="364"/>
      <c r="C2" s="365"/>
      <c r="D2" s="365"/>
      <c r="E2" s="365"/>
      <c r="F2" s="365"/>
      <c r="G2" s="365"/>
      <c r="H2" s="365"/>
      <c r="I2" s="365"/>
      <c r="J2" s="365"/>
      <c r="K2" s="365"/>
      <c r="L2" s="365"/>
      <c r="M2" s="187"/>
    </row>
    <row r="3" spans="1:13" ht="18.75">
      <c r="A3" s="20"/>
      <c r="B3" s="20"/>
      <c r="C3" s="21"/>
      <c r="M3" s="13"/>
    </row>
    <row r="4" spans="1:13" s="291" customFormat="1" ht="36.75" customHeight="1">
      <c r="A4" s="366" t="s">
        <v>0</v>
      </c>
      <c r="B4" s="366"/>
      <c r="C4" s="21"/>
      <c r="D4" s="21"/>
      <c r="E4" s="21"/>
      <c r="F4" s="21"/>
      <c r="G4" s="21"/>
      <c r="H4" s="21"/>
      <c r="I4" s="21"/>
      <c r="J4" s="21"/>
      <c r="K4" s="21"/>
      <c r="L4" s="21"/>
      <c r="M4" s="21"/>
    </row>
    <row r="5" spans="1:13" s="291" customFormat="1" ht="36.75" customHeight="1">
      <c r="A5" s="366" t="s">
        <v>1</v>
      </c>
      <c r="B5" s="366"/>
      <c r="C5" s="21"/>
      <c r="D5" s="21"/>
      <c r="E5" s="21"/>
      <c r="F5" s="21"/>
      <c r="G5" s="21"/>
      <c r="H5" s="21"/>
      <c r="I5" s="21"/>
      <c r="J5" s="21"/>
      <c r="K5" s="21"/>
      <c r="L5" s="21"/>
      <c r="M5" s="21"/>
    </row>
    <row r="6" spans="1:13" ht="15.75">
      <c r="A6" s="14"/>
      <c r="B6" s="14"/>
      <c r="M6" s="13"/>
    </row>
    <row r="7" spans="1:13" s="24" customFormat="1" ht="34.5" customHeight="1">
      <c r="A7" s="74"/>
      <c r="B7" s="76"/>
      <c r="C7" s="378" t="s">
        <v>625</v>
      </c>
      <c r="D7" s="370"/>
      <c r="E7" s="370"/>
      <c r="F7" s="370"/>
      <c r="G7" s="370"/>
      <c r="H7" s="370"/>
      <c r="I7" s="370"/>
      <c r="J7" s="370"/>
      <c r="K7" s="370"/>
      <c r="L7" s="368"/>
      <c r="M7" s="9"/>
    </row>
    <row r="8" spans="1:13" s="24" customFormat="1" ht="34.5" customHeight="1">
      <c r="A8" s="75"/>
      <c r="B8" s="77"/>
      <c r="C8" s="379" t="s">
        <v>18</v>
      </c>
      <c r="D8" s="380"/>
      <c r="E8" s="379" t="s">
        <v>19</v>
      </c>
      <c r="F8" s="380"/>
      <c r="G8" s="379" t="s">
        <v>20</v>
      </c>
      <c r="H8" s="380"/>
      <c r="I8" s="379" t="s">
        <v>21</v>
      </c>
      <c r="J8" s="380"/>
      <c r="K8" s="379" t="s">
        <v>39</v>
      </c>
      <c r="L8" s="380"/>
      <c r="M8" s="9"/>
    </row>
    <row r="9" spans="1:13" s="24" customFormat="1" ht="34.5" customHeight="1">
      <c r="A9" s="75"/>
      <c r="B9" s="77"/>
      <c r="C9" s="383"/>
      <c r="D9" s="384"/>
      <c r="E9" s="381"/>
      <c r="F9" s="382"/>
      <c r="G9" s="383"/>
      <c r="H9" s="384"/>
      <c r="I9" s="381"/>
      <c r="J9" s="382"/>
      <c r="K9" s="381"/>
      <c r="L9" s="382"/>
      <c r="M9" s="9"/>
    </row>
    <row r="10" spans="1:13" s="24" customFormat="1" ht="32.25">
      <c r="A10" s="75"/>
      <c r="B10" s="22"/>
      <c r="C10" s="84" t="s">
        <v>617</v>
      </c>
      <c r="D10" s="86" t="s">
        <v>204</v>
      </c>
      <c r="E10" s="84" t="s">
        <v>617</v>
      </c>
      <c r="F10" s="86" t="s">
        <v>204</v>
      </c>
      <c r="G10" s="84" t="s">
        <v>617</v>
      </c>
      <c r="H10" s="86" t="s">
        <v>204</v>
      </c>
      <c r="I10" s="84" t="s">
        <v>617</v>
      </c>
      <c r="J10" s="86" t="s">
        <v>204</v>
      </c>
      <c r="K10" s="88" t="s">
        <v>617</v>
      </c>
      <c r="L10" s="87" t="s">
        <v>204</v>
      </c>
      <c r="M10" s="9"/>
    </row>
    <row r="11" spans="1:13" s="24" customFormat="1" ht="15.75">
      <c r="A11" s="75"/>
      <c r="B11" s="22"/>
      <c r="C11" s="17" t="s">
        <v>618</v>
      </c>
      <c r="D11" s="17" t="s">
        <v>619</v>
      </c>
      <c r="E11" s="17" t="s">
        <v>618</v>
      </c>
      <c r="F11" s="17" t="s">
        <v>619</v>
      </c>
      <c r="G11" s="17" t="s">
        <v>618</v>
      </c>
      <c r="H11" s="17" t="s">
        <v>619</v>
      </c>
      <c r="I11" s="17" t="s">
        <v>618</v>
      </c>
      <c r="J11" s="17" t="s">
        <v>619</v>
      </c>
      <c r="K11" s="17" t="s">
        <v>618</v>
      </c>
      <c r="L11" s="18" t="s">
        <v>619</v>
      </c>
      <c r="M11" s="9"/>
    </row>
    <row r="12" spans="1:14" s="24" customFormat="1" ht="15.75">
      <c r="A12" s="75"/>
      <c r="B12" s="22"/>
      <c r="C12" s="17" t="s">
        <v>620</v>
      </c>
      <c r="D12" s="17" t="s">
        <v>620</v>
      </c>
      <c r="E12" s="17" t="s">
        <v>109</v>
      </c>
      <c r="F12" s="17" t="s">
        <v>620</v>
      </c>
      <c r="G12" s="17" t="s">
        <v>620</v>
      </c>
      <c r="H12" s="17" t="s">
        <v>620</v>
      </c>
      <c r="I12" s="17" t="s">
        <v>109</v>
      </c>
      <c r="J12" s="17" t="s">
        <v>620</v>
      </c>
      <c r="K12" s="17" t="s">
        <v>109</v>
      </c>
      <c r="L12" s="18" t="s">
        <v>620</v>
      </c>
      <c r="M12" s="9"/>
      <c r="N12" s="195"/>
    </row>
    <row r="13" spans="1:14" s="24" customFormat="1" ht="32.25">
      <c r="A13" s="79" t="s">
        <v>621</v>
      </c>
      <c r="B13" s="82" t="s">
        <v>195</v>
      </c>
      <c r="C13" s="85" t="s">
        <v>622</v>
      </c>
      <c r="D13" s="85" t="s">
        <v>622</v>
      </c>
      <c r="E13" s="85" t="s">
        <v>622</v>
      </c>
      <c r="F13" s="85" t="s">
        <v>622</v>
      </c>
      <c r="G13" s="85" t="s">
        <v>622</v>
      </c>
      <c r="H13" s="85" t="s">
        <v>622</v>
      </c>
      <c r="I13" s="85" t="s">
        <v>622</v>
      </c>
      <c r="J13" s="85" t="s">
        <v>622</v>
      </c>
      <c r="K13" s="85" t="s">
        <v>622</v>
      </c>
      <c r="L13" s="85" t="s">
        <v>622</v>
      </c>
      <c r="M13" s="305"/>
      <c r="N13"/>
    </row>
    <row r="14" spans="1:13" ht="16.5">
      <c r="A14" s="186" t="s">
        <v>111</v>
      </c>
      <c r="B14" s="285" t="s">
        <v>573</v>
      </c>
      <c r="C14" s="216" t="s">
        <v>843</v>
      </c>
      <c r="D14" s="193">
        <v>22</v>
      </c>
      <c r="E14" s="193" t="s">
        <v>843</v>
      </c>
      <c r="F14" s="193" t="s">
        <v>843</v>
      </c>
      <c r="G14" s="193" t="s">
        <v>843</v>
      </c>
      <c r="H14" s="193" t="s">
        <v>843</v>
      </c>
      <c r="I14" s="193" t="s">
        <v>843</v>
      </c>
      <c r="J14" s="193" t="s">
        <v>843</v>
      </c>
      <c r="K14" s="193" t="s">
        <v>843</v>
      </c>
      <c r="L14" s="193">
        <v>22</v>
      </c>
      <c r="M14" s="206"/>
    </row>
    <row r="15" spans="1:13" ht="16.5">
      <c r="A15" s="80" t="s">
        <v>2</v>
      </c>
      <c r="B15" s="286" t="s">
        <v>3</v>
      </c>
      <c r="C15" s="170">
        <v>276462</v>
      </c>
      <c r="D15" s="170">
        <v>293621</v>
      </c>
      <c r="E15" s="170">
        <v>1501</v>
      </c>
      <c r="F15" s="170">
        <v>191</v>
      </c>
      <c r="G15" s="170">
        <v>8565332</v>
      </c>
      <c r="H15" s="170">
        <v>4288241</v>
      </c>
      <c r="I15" s="170" t="s">
        <v>843</v>
      </c>
      <c r="J15" s="170" t="s">
        <v>843</v>
      </c>
      <c r="K15" s="170">
        <v>8843295</v>
      </c>
      <c r="L15" s="170">
        <v>4582053</v>
      </c>
      <c r="M15" s="206"/>
    </row>
    <row r="16" spans="1:13" ht="16.5">
      <c r="A16" s="80" t="s">
        <v>110</v>
      </c>
      <c r="B16" s="286"/>
      <c r="C16" s="170" t="s">
        <v>843</v>
      </c>
      <c r="D16" s="170" t="s">
        <v>843</v>
      </c>
      <c r="E16" s="170" t="s">
        <v>843</v>
      </c>
      <c r="F16" s="170" t="s">
        <v>843</v>
      </c>
      <c r="G16" s="170" t="s">
        <v>843</v>
      </c>
      <c r="H16" s="170" t="s">
        <v>843</v>
      </c>
      <c r="I16" s="170" t="s">
        <v>843</v>
      </c>
      <c r="J16" s="170" t="s">
        <v>843</v>
      </c>
      <c r="K16" s="170" t="s">
        <v>843</v>
      </c>
      <c r="L16" s="170" t="s">
        <v>843</v>
      </c>
      <c r="M16" s="206"/>
    </row>
    <row r="17" spans="1:13" ht="16.5">
      <c r="A17" s="80" t="s">
        <v>112</v>
      </c>
      <c r="B17" s="286" t="s">
        <v>144</v>
      </c>
      <c r="C17" s="170" t="s">
        <v>843</v>
      </c>
      <c r="D17" s="170" t="s">
        <v>843</v>
      </c>
      <c r="E17" s="170" t="s">
        <v>843</v>
      </c>
      <c r="F17" s="170" t="s">
        <v>843</v>
      </c>
      <c r="G17" s="170" t="s">
        <v>843</v>
      </c>
      <c r="H17" s="170" t="s">
        <v>843</v>
      </c>
      <c r="I17" s="170" t="s">
        <v>843</v>
      </c>
      <c r="J17" s="170" t="s">
        <v>843</v>
      </c>
      <c r="K17" s="170" t="s">
        <v>843</v>
      </c>
      <c r="L17" s="170" t="s">
        <v>843</v>
      </c>
      <c r="M17" s="206"/>
    </row>
    <row r="18" spans="1:13" ht="16.5">
      <c r="A18" s="80" t="s">
        <v>695</v>
      </c>
      <c r="B18" s="286" t="s">
        <v>696</v>
      </c>
      <c r="C18" s="170" t="s">
        <v>843</v>
      </c>
      <c r="D18" s="170" t="s">
        <v>843</v>
      </c>
      <c r="E18" s="170" t="s">
        <v>843</v>
      </c>
      <c r="F18" s="170" t="s">
        <v>843</v>
      </c>
      <c r="G18" s="170">
        <v>25</v>
      </c>
      <c r="H18" s="170" t="s">
        <v>843</v>
      </c>
      <c r="I18" s="170" t="s">
        <v>843</v>
      </c>
      <c r="J18" s="170" t="s">
        <v>843</v>
      </c>
      <c r="K18" s="170">
        <v>25</v>
      </c>
      <c r="L18" s="170" t="s">
        <v>843</v>
      </c>
      <c r="M18" s="206"/>
    </row>
    <row r="19" spans="1:13" ht="16.5">
      <c r="A19" s="80" t="s">
        <v>113</v>
      </c>
      <c r="B19" s="286" t="s">
        <v>669</v>
      </c>
      <c r="C19" s="170">
        <v>556888</v>
      </c>
      <c r="D19" s="170">
        <v>373720</v>
      </c>
      <c r="E19" s="170" t="s">
        <v>843</v>
      </c>
      <c r="F19" s="170" t="s">
        <v>843</v>
      </c>
      <c r="G19" s="170">
        <v>678050</v>
      </c>
      <c r="H19" s="170">
        <v>885326</v>
      </c>
      <c r="I19" s="170">
        <v>1569</v>
      </c>
      <c r="J19" s="170">
        <v>1761</v>
      </c>
      <c r="K19" s="170">
        <v>1236507</v>
      </c>
      <c r="L19" s="170">
        <v>1260807</v>
      </c>
      <c r="M19" s="206"/>
    </row>
    <row r="20" spans="1:13" ht="16.5">
      <c r="A20" s="80" t="s">
        <v>114</v>
      </c>
      <c r="B20" s="286" t="s">
        <v>670</v>
      </c>
      <c r="C20" s="170" t="s">
        <v>843</v>
      </c>
      <c r="D20" s="170">
        <v>2160</v>
      </c>
      <c r="E20" s="170" t="s">
        <v>843</v>
      </c>
      <c r="F20" s="170" t="s">
        <v>843</v>
      </c>
      <c r="G20" s="170" t="s">
        <v>843</v>
      </c>
      <c r="H20" s="170" t="s">
        <v>843</v>
      </c>
      <c r="I20" s="170" t="s">
        <v>843</v>
      </c>
      <c r="J20" s="170" t="s">
        <v>843</v>
      </c>
      <c r="K20" s="170" t="s">
        <v>843</v>
      </c>
      <c r="L20" s="170">
        <v>2160</v>
      </c>
      <c r="M20" s="206"/>
    </row>
    <row r="21" spans="1:13" ht="16.5">
      <c r="A21" s="80" t="s">
        <v>115</v>
      </c>
      <c r="B21" s="286"/>
      <c r="C21" s="170" t="s">
        <v>843</v>
      </c>
      <c r="D21" s="170" t="s">
        <v>843</v>
      </c>
      <c r="E21" s="170" t="s">
        <v>843</v>
      </c>
      <c r="F21" s="170" t="s">
        <v>843</v>
      </c>
      <c r="G21" s="170" t="s">
        <v>843</v>
      </c>
      <c r="H21" s="170" t="s">
        <v>843</v>
      </c>
      <c r="I21" s="170" t="s">
        <v>843</v>
      </c>
      <c r="J21" s="170" t="s">
        <v>843</v>
      </c>
      <c r="K21" s="170" t="s">
        <v>843</v>
      </c>
      <c r="L21" s="170" t="s">
        <v>843</v>
      </c>
      <c r="M21" s="206"/>
    </row>
    <row r="22" spans="1:13" ht="16.5">
      <c r="A22" s="80" t="s">
        <v>527</v>
      </c>
      <c r="B22" s="286" t="s">
        <v>544</v>
      </c>
      <c r="C22" s="170" t="s">
        <v>843</v>
      </c>
      <c r="D22" s="170" t="s">
        <v>843</v>
      </c>
      <c r="E22" s="170" t="s">
        <v>843</v>
      </c>
      <c r="F22" s="170" t="s">
        <v>843</v>
      </c>
      <c r="G22" s="170">
        <v>5701</v>
      </c>
      <c r="H22" s="170">
        <v>5673</v>
      </c>
      <c r="I22" s="170" t="s">
        <v>843</v>
      </c>
      <c r="J22" s="170" t="s">
        <v>843</v>
      </c>
      <c r="K22" s="170">
        <v>5701</v>
      </c>
      <c r="L22" s="170">
        <v>5673</v>
      </c>
      <c r="M22" s="206"/>
    </row>
    <row r="23" spans="1:13" ht="16.5">
      <c r="A23" s="192" t="s">
        <v>528</v>
      </c>
      <c r="B23" s="287" t="s">
        <v>521</v>
      </c>
      <c r="C23" s="170">
        <v>571</v>
      </c>
      <c r="D23" s="170">
        <v>1068796</v>
      </c>
      <c r="E23" s="170" t="s">
        <v>843</v>
      </c>
      <c r="F23" s="170" t="s">
        <v>843</v>
      </c>
      <c r="G23" s="170" t="s">
        <v>843</v>
      </c>
      <c r="H23" s="170">
        <v>1095636</v>
      </c>
      <c r="I23" s="170" t="s">
        <v>843</v>
      </c>
      <c r="J23" s="170" t="s">
        <v>843</v>
      </c>
      <c r="K23" s="170">
        <v>571</v>
      </c>
      <c r="L23" s="170">
        <v>2164432</v>
      </c>
      <c r="M23" s="206"/>
    </row>
    <row r="24" spans="1:13" ht="16.5">
      <c r="A24" s="80" t="s">
        <v>116</v>
      </c>
      <c r="B24" s="286" t="s">
        <v>148</v>
      </c>
      <c r="C24" s="170" t="s">
        <v>843</v>
      </c>
      <c r="D24" s="170" t="s">
        <v>843</v>
      </c>
      <c r="E24" s="170" t="s">
        <v>843</v>
      </c>
      <c r="F24" s="170" t="s">
        <v>843</v>
      </c>
      <c r="G24" s="170" t="s">
        <v>843</v>
      </c>
      <c r="H24" s="170" t="s">
        <v>843</v>
      </c>
      <c r="I24" s="170" t="s">
        <v>843</v>
      </c>
      <c r="J24" s="170" t="s">
        <v>843</v>
      </c>
      <c r="K24" s="170" t="s">
        <v>843</v>
      </c>
      <c r="L24" s="170" t="s">
        <v>843</v>
      </c>
      <c r="M24" s="206"/>
    </row>
    <row r="25" spans="1:13" ht="16.5">
      <c r="A25" s="80" t="s">
        <v>807</v>
      </c>
      <c r="B25" s="286" t="s">
        <v>808</v>
      </c>
      <c r="C25" s="170" t="s">
        <v>843</v>
      </c>
      <c r="D25" s="170">
        <v>3959</v>
      </c>
      <c r="E25" s="170" t="s">
        <v>843</v>
      </c>
      <c r="F25" s="170" t="s">
        <v>843</v>
      </c>
      <c r="G25" s="170">
        <v>490318</v>
      </c>
      <c r="H25" s="170" t="s">
        <v>843</v>
      </c>
      <c r="I25" s="170" t="s">
        <v>843</v>
      </c>
      <c r="J25" s="170" t="s">
        <v>843</v>
      </c>
      <c r="K25" s="170">
        <v>490318</v>
      </c>
      <c r="L25" s="170">
        <v>3959</v>
      </c>
      <c r="M25" s="206"/>
    </row>
    <row r="26" spans="1:13" ht="16.5">
      <c r="A26" s="80" t="s">
        <v>697</v>
      </c>
      <c r="B26" s="286" t="s">
        <v>698</v>
      </c>
      <c r="C26" s="170">
        <v>13371</v>
      </c>
      <c r="D26" s="170">
        <v>2944328</v>
      </c>
      <c r="E26" s="170">
        <v>19379</v>
      </c>
      <c r="F26" s="170">
        <v>2979013</v>
      </c>
      <c r="G26" s="170">
        <v>275020</v>
      </c>
      <c r="H26" s="170">
        <v>3042117</v>
      </c>
      <c r="I26" s="170" t="s">
        <v>843</v>
      </c>
      <c r="J26" s="170" t="s">
        <v>843</v>
      </c>
      <c r="K26" s="170">
        <v>307770</v>
      </c>
      <c r="L26" s="170">
        <v>8965458</v>
      </c>
      <c r="M26" s="206"/>
    </row>
    <row r="27" spans="1:13" ht="16.5">
      <c r="A27" s="80" t="s">
        <v>781</v>
      </c>
      <c r="B27" s="286" t="s">
        <v>782</v>
      </c>
      <c r="C27" s="170" t="s">
        <v>843</v>
      </c>
      <c r="D27" s="170">
        <v>15149</v>
      </c>
      <c r="E27" s="170" t="s">
        <v>843</v>
      </c>
      <c r="F27" s="170" t="s">
        <v>843</v>
      </c>
      <c r="G27" s="170" t="s">
        <v>843</v>
      </c>
      <c r="H27" s="170" t="s">
        <v>843</v>
      </c>
      <c r="I27" s="170" t="s">
        <v>843</v>
      </c>
      <c r="J27" s="170" t="s">
        <v>843</v>
      </c>
      <c r="K27" s="170" t="s">
        <v>843</v>
      </c>
      <c r="L27" s="170">
        <v>15149</v>
      </c>
      <c r="M27" s="206"/>
    </row>
    <row r="28" spans="1:13" ht="16.5">
      <c r="A28" s="192" t="s">
        <v>572</v>
      </c>
      <c r="B28" s="287"/>
      <c r="C28" s="170" t="s">
        <v>843</v>
      </c>
      <c r="D28" s="170" t="s">
        <v>843</v>
      </c>
      <c r="E28" s="170" t="s">
        <v>843</v>
      </c>
      <c r="F28" s="170" t="s">
        <v>843</v>
      </c>
      <c r="G28" s="170" t="s">
        <v>843</v>
      </c>
      <c r="H28" s="170" t="s">
        <v>843</v>
      </c>
      <c r="I28" s="170" t="s">
        <v>843</v>
      </c>
      <c r="J28" s="170" t="s">
        <v>843</v>
      </c>
      <c r="K28" s="170" t="s">
        <v>843</v>
      </c>
      <c r="L28" s="170" t="s">
        <v>843</v>
      </c>
      <c r="M28" s="206"/>
    </row>
    <row r="29" spans="1:13" ht="16.5">
      <c r="A29" s="80" t="s">
        <v>117</v>
      </c>
      <c r="B29" s="286" t="s">
        <v>545</v>
      </c>
      <c r="C29" s="170" t="s">
        <v>843</v>
      </c>
      <c r="D29" s="170">
        <v>8949832</v>
      </c>
      <c r="E29" s="170" t="s">
        <v>843</v>
      </c>
      <c r="F29" s="170">
        <v>808879</v>
      </c>
      <c r="G29" s="170" t="s">
        <v>843</v>
      </c>
      <c r="H29" s="170">
        <v>3023884</v>
      </c>
      <c r="I29" s="170" t="s">
        <v>843</v>
      </c>
      <c r="J29" s="170" t="s">
        <v>843</v>
      </c>
      <c r="K29" s="170" t="s">
        <v>843</v>
      </c>
      <c r="L29" s="170">
        <v>12782595</v>
      </c>
      <c r="M29" s="206"/>
    </row>
    <row r="30" spans="1:13" ht="16.5">
      <c r="A30" s="80" t="s">
        <v>798</v>
      </c>
      <c r="B30" s="286" t="s">
        <v>799</v>
      </c>
      <c r="C30" s="170" t="s">
        <v>843</v>
      </c>
      <c r="D30" s="170" t="s">
        <v>843</v>
      </c>
      <c r="E30" s="170" t="s">
        <v>843</v>
      </c>
      <c r="F30" s="170" t="s">
        <v>843</v>
      </c>
      <c r="G30" s="170" t="s">
        <v>843</v>
      </c>
      <c r="H30" s="170" t="s">
        <v>843</v>
      </c>
      <c r="I30" s="170" t="s">
        <v>843</v>
      </c>
      <c r="J30" s="170" t="s">
        <v>843</v>
      </c>
      <c r="K30" s="170" t="s">
        <v>843</v>
      </c>
      <c r="L30" s="170" t="s">
        <v>843</v>
      </c>
      <c r="M30" s="206"/>
    </row>
    <row r="31" spans="1:13" ht="16.5">
      <c r="A31" s="80" t="s">
        <v>671</v>
      </c>
      <c r="B31" s="286" t="s">
        <v>672</v>
      </c>
      <c r="C31" s="170" t="s">
        <v>843</v>
      </c>
      <c r="D31" s="170">
        <v>2604874</v>
      </c>
      <c r="E31" s="170" t="s">
        <v>843</v>
      </c>
      <c r="F31" s="170" t="s">
        <v>843</v>
      </c>
      <c r="G31" s="170" t="s">
        <v>843</v>
      </c>
      <c r="H31" s="170">
        <v>1552218</v>
      </c>
      <c r="I31" s="170" t="s">
        <v>843</v>
      </c>
      <c r="J31" s="170" t="s">
        <v>843</v>
      </c>
      <c r="K31" s="170" t="s">
        <v>843</v>
      </c>
      <c r="L31" s="170">
        <v>4157092</v>
      </c>
      <c r="M31" s="206"/>
    </row>
    <row r="32" spans="1:13" ht="16.5">
      <c r="A32" s="80" t="s">
        <v>679</v>
      </c>
      <c r="B32" s="286" t="s">
        <v>100</v>
      </c>
      <c r="C32" s="170">
        <v>1375</v>
      </c>
      <c r="D32" s="170">
        <v>16044</v>
      </c>
      <c r="E32" s="170" t="s">
        <v>843</v>
      </c>
      <c r="F32" s="170">
        <v>2874</v>
      </c>
      <c r="G32" s="170">
        <v>70600</v>
      </c>
      <c r="H32" s="170">
        <v>179548</v>
      </c>
      <c r="I32" s="170" t="s">
        <v>843</v>
      </c>
      <c r="J32" s="170" t="s">
        <v>843</v>
      </c>
      <c r="K32" s="170">
        <v>71975</v>
      </c>
      <c r="L32" s="170">
        <v>198466</v>
      </c>
      <c r="M32" s="206"/>
    </row>
    <row r="33" spans="1:13" ht="16.5">
      <c r="A33" s="192" t="s">
        <v>529</v>
      </c>
      <c r="B33" s="287" t="s">
        <v>546</v>
      </c>
      <c r="C33" s="170">
        <v>13618</v>
      </c>
      <c r="D33" s="170">
        <v>44892</v>
      </c>
      <c r="E33" s="170" t="s">
        <v>843</v>
      </c>
      <c r="F33" s="170" t="s">
        <v>843</v>
      </c>
      <c r="G33" s="170" t="s">
        <v>843</v>
      </c>
      <c r="H33" s="170">
        <v>1447</v>
      </c>
      <c r="I33" s="170" t="s">
        <v>843</v>
      </c>
      <c r="J33" s="170" t="s">
        <v>843</v>
      </c>
      <c r="K33" s="170">
        <v>13618</v>
      </c>
      <c r="L33" s="170">
        <v>46339</v>
      </c>
      <c r="M33" s="206"/>
    </row>
    <row r="34" spans="1:13" ht="16.5">
      <c r="A34" s="192" t="s">
        <v>530</v>
      </c>
      <c r="B34" s="287"/>
      <c r="C34" s="170" t="s">
        <v>843</v>
      </c>
      <c r="D34" s="170" t="s">
        <v>843</v>
      </c>
      <c r="E34" s="170" t="s">
        <v>843</v>
      </c>
      <c r="F34" s="170" t="s">
        <v>843</v>
      </c>
      <c r="G34" s="170" t="s">
        <v>843</v>
      </c>
      <c r="H34" s="170" t="s">
        <v>843</v>
      </c>
      <c r="I34" s="170" t="s">
        <v>843</v>
      </c>
      <c r="J34" s="170" t="s">
        <v>843</v>
      </c>
      <c r="K34" s="170" t="s">
        <v>843</v>
      </c>
      <c r="L34" s="170" t="s">
        <v>843</v>
      </c>
      <c r="M34" s="206"/>
    </row>
    <row r="35" spans="1:13" ht="16.5">
      <c r="A35" s="192" t="s">
        <v>531</v>
      </c>
      <c r="B35" s="287" t="s">
        <v>699</v>
      </c>
      <c r="C35" s="170">
        <v>1000</v>
      </c>
      <c r="D35" s="170">
        <v>746</v>
      </c>
      <c r="E35" s="170" t="s">
        <v>843</v>
      </c>
      <c r="F35" s="170" t="s">
        <v>843</v>
      </c>
      <c r="G35" s="170">
        <v>30046</v>
      </c>
      <c r="H35" s="170">
        <v>1486</v>
      </c>
      <c r="I35" s="170">
        <v>91036</v>
      </c>
      <c r="J35" s="170">
        <v>631</v>
      </c>
      <c r="K35" s="170">
        <v>122082</v>
      </c>
      <c r="L35" s="170">
        <v>2863</v>
      </c>
      <c r="M35" s="206"/>
    </row>
    <row r="36" spans="1:13" ht="16.5">
      <c r="A36" s="80" t="s">
        <v>683</v>
      </c>
      <c r="B36" s="286" t="s">
        <v>547</v>
      </c>
      <c r="C36" s="170">
        <v>1790</v>
      </c>
      <c r="D36" s="170">
        <v>120217</v>
      </c>
      <c r="E36" s="170" t="s">
        <v>843</v>
      </c>
      <c r="F36" s="170" t="s">
        <v>843</v>
      </c>
      <c r="G36" s="170">
        <v>761428</v>
      </c>
      <c r="H36" s="170">
        <v>1014227</v>
      </c>
      <c r="I36" s="170" t="s">
        <v>843</v>
      </c>
      <c r="J36" s="170" t="s">
        <v>843</v>
      </c>
      <c r="K36" s="170">
        <v>763218</v>
      </c>
      <c r="L36" s="170">
        <v>1134444</v>
      </c>
      <c r="M36" s="206"/>
    </row>
    <row r="37" spans="1:13" ht="16.5">
      <c r="A37" s="192" t="s">
        <v>684</v>
      </c>
      <c r="B37" s="288" t="s">
        <v>685</v>
      </c>
      <c r="C37" s="170" t="s">
        <v>843</v>
      </c>
      <c r="D37" s="276">
        <v>56977</v>
      </c>
      <c r="E37" s="170" t="s">
        <v>843</v>
      </c>
      <c r="F37" s="170" t="s">
        <v>843</v>
      </c>
      <c r="G37" s="170" t="s">
        <v>843</v>
      </c>
      <c r="H37" s="170">
        <v>174965</v>
      </c>
      <c r="I37" s="170" t="s">
        <v>843</v>
      </c>
      <c r="J37" s="170" t="s">
        <v>843</v>
      </c>
      <c r="K37" s="170" t="s">
        <v>843</v>
      </c>
      <c r="L37" s="170">
        <v>231942</v>
      </c>
      <c r="M37" s="206"/>
    </row>
    <row r="38" spans="1:13" ht="16.5">
      <c r="A38" s="80" t="s">
        <v>839</v>
      </c>
      <c r="B38" s="299" t="s">
        <v>840</v>
      </c>
      <c r="C38" s="170" t="s">
        <v>843</v>
      </c>
      <c r="D38" s="170" t="s">
        <v>843</v>
      </c>
      <c r="E38" s="170" t="s">
        <v>843</v>
      </c>
      <c r="F38" s="170" t="s">
        <v>843</v>
      </c>
      <c r="G38" s="170" t="s">
        <v>843</v>
      </c>
      <c r="H38" s="170" t="s">
        <v>843</v>
      </c>
      <c r="I38" s="170" t="s">
        <v>843</v>
      </c>
      <c r="J38" s="170" t="s">
        <v>843</v>
      </c>
      <c r="K38" s="170" t="s">
        <v>843</v>
      </c>
      <c r="L38" s="170" t="s">
        <v>843</v>
      </c>
      <c r="M38" s="206"/>
    </row>
    <row r="39" spans="1:13" ht="16.5">
      <c r="A39" s="192" t="s">
        <v>841</v>
      </c>
      <c r="B39" s="300" t="s">
        <v>844</v>
      </c>
      <c r="C39" s="217">
        <v>642758</v>
      </c>
      <c r="D39" s="170">
        <v>592586</v>
      </c>
      <c r="E39" s="170">
        <v>1438</v>
      </c>
      <c r="F39" s="170" t="s">
        <v>843</v>
      </c>
      <c r="G39" s="170">
        <v>3891108</v>
      </c>
      <c r="H39" s="170">
        <v>857300</v>
      </c>
      <c r="I39" s="170" t="s">
        <v>843</v>
      </c>
      <c r="J39" s="170" t="s">
        <v>843</v>
      </c>
      <c r="K39" s="170">
        <v>4535304</v>
      </c>
      <c r="L39" s="276">
        <v>1449886</v>
      </c>
      <c r="M39" s="302"/>
    </row>
    <row r="40" spans="1:105" s="301" customFormat="1" ht="16.5">
      <c r="A40" s="292" t="s">
        <v>837</v>
      </c>
      <c r="B40" s="303" t="s">
        <v>845</v>
      </c>
      <c r="C40" s="171" t="s">
        <v>843</v>
      </c>
      <c r="D40" s="304">
        <v>6709</v>
      </c>
      <c r="E40" s="171" t="s">
        <v>843</v>
      </c>
      <c r="F40" s="171" t="s">
        <v>843</v>
      </c>
      <c r="G40" s="171" t="s">
        <v>843</v>
      </c>
      <c r="H40" s="171">
        <v>65047</v>
      </c>
      <c r="I40" s="171" t="s">
        <v>843</v>
      </c>
      <c r="J40" s="171" t="s">
        <v>843</v>
      </c>
      <c r="K40" s="171" t="s">
        <v>843</v>
      </c>
      <c r="L40" s="171">
        <v>71756</v>
      </c>
      <c r="M40" s="302"/>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row>
    <row r="41" spans="1:13" ht="16.5">
      <c r="A41" s="80" t="s">
        <v>555</v>
      </c>
      <c r="B41" s="286" t="s">
        <v>556</v>
      </c>
      <c r="C41" s="170" t="s">
        <v>843</v>
      </c>
      <c r="D41" s="170" t="s">
        <v>843</v>
      </c>
      <c r="E41" s="170" t="s">
        <v>843</v>
      </c>
      <c r="F41" s="170" t="s">
        <v>843</v>
      </c>
      <c r="G41" s="170" t="s">
        <v>843</v>
      </c>
      <c r="H41" s="170" t="s">
        <v>843</v>
      </c>
      <c r="I41" s="170" t="s">
        <v>843</v>
      </c>
      <c r="J41" s="170" t="s">
        <v>843</v>
      </c>
      <c r="K41" s="170" t="s">
        <v>843</v>
      </c>
      <c r="L41" s="170" t="s">
        <v>843</v>
      </c>
      <c r="M41" s="206"/>
    </row>
    <row r="42" spans="1:13" ht="16.5">
      <c r="A42" s="80" t="s">
        <v>700</v>
      </c>
      <c r="B42" s="286" t="s">
        <v>694</v>
      </c>
      <c r="C42" s="170" t="s">
        <v>843</v>
      </c>
      <c r="D42" s="170">
        <v>292</v>
      </c>
      <c r="E42" s="170" t="s">
        <v>843</v>
      </c>
      <c r="F42" s="170" t="s">
        <v>843</v>
      </c>
      <c r="G42" s="170">
        <v>166174</v>
      </c>
      <c r="H42" s="170">
        <v>190079</v>
      </c>
      <c r="I42" s="170" t="s">
        <v>843</v>
      </c>
      <c r="J42" s="170" t="s">
        <v>843</v>
      </c>
      <c r="K42" s="170">
        <v>166174</v>
      </c>
      <c r="L42" s="170">
        <v>190371</v>
      </c>
      <c r="M42" s="206"/>
    </row>
    <row r="43" spans="1:13" ht="16.5">
      <c r="A43" s="80" t="s">
        <v>532</v>
      </c>
      <c r="B43" s="286" t="s">
        <v>517</v>
      </c>
      <c r="C43" s="170">
        <v>-3853</v>
      </c>
      <c r="D43" s="170">
        <v>1785301</v>
      </c>
      <c r="E43" s="170">
        <v>114130</v>
      </c>
      <c r="F43" s="170">
        <v>107719</v>
      </c>
      <c r="G43" s="170">
        <v>1649152</v>
      </c>
      <c r="H43" s="170">
        <v>448448</v>
      </c>
      <c r="I43" s="170" t="s">
        <v>843</v>
      </c>
      <c r="J43" s="170" t="s">
        <v>843</v>
      </c>
      <c r="K43" s="170">
        <v>1759429</v>
      </c>
      <c r="L43" s="170">
        <v>2341468</v>
      </c>
      <c r="M43" s="206"/>
    </row>
    <row r="44" spans="1:13" ht="16.5">
      <c r="A44" s="80" t="s">
        <v>118</v>
      </c>
      <c r="B44" s="286"/>
      <c r="C44" s="170" t="s">
        <v>843</v>
      </c>
      <c r="D44" s="170" t="s">
        <v>843</v>
      </c>
      <c r="E44" s="170" t="s">
        <v>843</v>
      </c>
      <c r="F44" s="170" t="s">
        <v>843</v>
      </c>
      <c r="G44" s="170" t="s">
        <v>843</v>
      </c>
      <c r="H44" s="170" t="s">
        <v>843</v>
      </c>
      <c r="I44" s="170" t="s">
        <v>843</v>
      </c>
      <c r="J44" s="170" t="s">
        <v>843</v>
      </c>
      <c r="K44" s="170" t="s">
        <v>843</v>
      </c>
      <c r="L44" s="170" t="s">
        <v>843</v>
      </c>
      <c r="M44" s="206"/>
    </row>
    <row r="45" spans="1:13" ht="16.5">
      <c r="A45" s="80" t="s">
        <v>821</v>
      </c>
      <c r="B45" s="299" t="s">
        <v>822</v>
      </c>
      <c r="C45" s="170">
        <v>49680</v>
      </c>
      <c r="D45" s="170">
        <v>785</v>
      </c>
      <c r="E45" s="170" t="s">
        <v>843</v>
      </c>
      <c r="F45" s="170" t="s">
        <v>843</v>
      </c>
      <c r="G45" s="170">
        <v>19061</v>
      </c>
      <c r="H45" s="170" t="s">
        <v>843</v>
      </c>
      <c r="I45" s="170" t="s">
        <v>843</v>
      </c>
      <c r="J45" s="170" t="s">
        <v>843</v>
      </c>
      <c r="K45" s="170">
        <v>68741</v>
      </c>
      <c r="L45" s="170">
        <v>785</v>
      </c>
      <c r="M45" s="206"/>
    </row>
    <row r="46" spans="1:13" ht="16.5">
      <c r="A46" s="80" t="s">
        <v>777</v>
      </c>
      <c r="B46" s="286" t="s">
        <v>776</v>
      </c>
      <c r="C46" s="170">
        <v>1458467</v>
      </c>
      <c r="D46" s="170" t="s">
        <v>843</v>
      </c>
      <c r="E46" s="170" t="s">
        <v>843</v>
      </c>
      <c r="F46" s="170" t="s">
        <v>843</v>
      </c>
      <c r="G46" s="170" t="s">
        <v>843</v>
      </c>
      <c r="H46" s="170" t="s">
        <v>843</v>
      </c>
      <c r="I46" s="170" t="s">
        <v>843</v>
      </c>
      <c r="J46" s="170" t="s">
        <v>843</v>
      </c>
      <c r="K46" s="170">
        <v>1458467</v>
      </c>
      <c r="L46" s="170" t="s">
        <v>843</v>
      </c>
      <c r="M46" s="206"/>
    </row>
    <row r="47" spans="1:13" ht="16.5">
      <c r="A47" s="80" t="s">
        <v>119</v>
      </c>
      <c r="B47" s="286" t="s">
        <v>152</v>
      </c>
      <c r="C47" s="170">
        <v>122181</v>
      </c>
      <c r="D47" s="170">
        <v>65999</v>
      </c>
      <c r="E47" s="170" t="s">
        <v>843</v>
      </c>
      <c r="F47" s="170">
        <v>65107</v>
      </c>
      <c r="G47" s="170">
        <v>1240934</v>
      </c>
      <c r="H47" s="170">
        <v>101583</v>
      </c>
      <c r="I47" s="170" t="s">
        <v>843</v>
      </c>
      <c r="J47" s="170" t="s">
        <v>843</v>
      </c>
      <c r="K47" s="170">
        <v>1363115</v>
      </c>
      <c r="L47" s="170">
        <v>232689</v>
      </c>
      <c r="M47" s="206"/>
    </row>
    <row r="48" spans="1:13" ht="16.5">
      <c r="A48" s="80" t="s">
        <v>120</v>
      </c>
      <c r="B48" s="286" t="s">
        <v>154</v>
      </c>
      <c r="C48" s="170" t="s">
        <v>843</v>
      </c>
      <c r="D48" s="170" t="s">
        <v>843</v>
      </c>
      <c r="E48" s="170" t="s">
        <v>843</v>
      </c>
      <c r="F48" s="170" t="s">
        <v>843</v>
      </c>
      <c r="G48" s="170" t="s">
        <v>843</v>
      </c>
      <c r="H48" s="170" t="s">
        <v>843</v>
      </c>
      <c r="I48" s="170" t="s">
        <v>843</v>
      </c>
      <c r="J48" s="170" t="s">
        <v>843</v>
      </c>
      <c r="K48" s="170" t="s">
        <v>843</v>
      </c>
      <c r="L48" s="170" t="s">
        <v>843</v>
      </c>
      <c r="M48" s="206"/>
    </row>
    <row r="49" spans="1:13" ht="16.5">
      <c r="A49" s="80" t="s">
        <v>121</v>
      </c>
      <c r="B49" s="286" t="s">
        <v>156</v>
      </c>
      <c r="C49" s="170">
        <v>1052</v>
      </c>
      <c r="D49" s="170">
        <v>1386961</v>
      </c>
      <c r="E49" s="170" t="s">
        <v>843</v>
      </c>
      <c r="F49" s="170">
        <v>617883</v>
      </c>
      <c r="G49" s="170">
        <v>1650571</v>
      </c>
      <c r="H49" s="170">
        <v>7386957</v>
      </c>
      <c r="I49" s="170" t="s">
        <v>843</v>
      </c>
      <c r="J49" s="170">
        <v>6062</v>
      </c>
      <c r="K49" s="170">
        <v>1651623</v>
      </c>
      <c r="L49" s="170">
        <v>9397863</v>
      </c>
      <c r="M49" s="206"/>
    </row>
    <row r="50" spans="1:13" ht="16.5">
      <c r="A50" s="80" t="s">
        <v>122</v>
      </c>
      <c r="B50" s="286" t="s">
        <v>158</v>
      </c>
      <c r="C50" s="170" t="s">
        <v>843</v>
      </c>
      <c r="D50" s="170">
        <v>381</v>
      </c>
      <c r="E50" s="170" t="s">
        <v>843</v>
      </c>
      <c r="F50" s="170" t="s">
        <v>843</v>
      </c>
      <c r="G50" s="170" t="s">
        <v>843</v>
      </c>
      <c r="H50" s="170">
        <v>212</v>
      </c>
      <c r="I50" s="170" t="s">
        <v>843</v>
      </c>
      <c r="J50" s="170" t="s">
        <v>843</v>
      </c>
      <c r="K50" s="170" t="s">
        <v>843</v>
      </c>
      <c r="L50" s="170">
        <v>593</v>
      </c>
      <c r="M50" s="206"/>
    </row>
    <row r="51" spans="1:13" ht="16.5">
      <c r="A51" s="80" t="s">
        <v>123</v>
      </c>
      <c r="B51" s="286" t="s">
        <v>557</v>
      </c>
      <c r="C51" s="170">
        <v>3637</v>
      </c>
      <c r="D51" s="170">
        <v>1135152</v>
      </c>
      <c r="E51" s="170" t="s">
        <v>843</v>
      </c>
      <c r="F51" s="170">
        <v>24</v>
      </c>
      <c r="G51" s="170">
        <v>8487833</v>
      </c>
      <c r="H51" s="170">
        <v>2292353</v>
      </c>
      <c r="I51" s="170" t="s">
        <v>843</v>
      </c>
      <c r="J51" s="170">
        <v>15</v>
      </c>
      <c r="K51" s="170">
        <v>8491470</v>
      </c>
      <c r="L51" s="170">
        <v>3427544</v>
      </c>
      <c r="M51" s="206"/>
    </row>
    <row r="52" spans="1:13" ht="16.5">
      <c r="A52" s="80" t="s">
        <v>124</v>
      </c>
      <c r="B52" s="286"/>
      <c r="C52" s="170" t="s">
        <v>843</v>
      </c>
      <c r="D52" s="170" t="s">
        <v>843</v>
      </c>
      <c r="E52" s="170" t="s">
        <v>843</v>
      </c>
      <c r="F52" s="170" t="s">
        <v>843</v>
      </c>
      <c r="G52" s="170" t="s">
        <v>843</v>
      </c>
      <c r="H52" s="170" t="s">
        <v>843</v>
      </c>
      <c r="I52" s="170" t="s">
        <v>843</v>
      </c>
      <c r="J52" s="170" t="s">
        <v>843</v>
      </c>
      <c r="K52" s="170" t="s">
        <v>843</v>
      </c>
      <c r="L52" s="170" t="s">
        <v>843</v>
      </c>
      <c r="M52" s="206"/>
    </row>
    <row r="53" spans="1:13" ht="16.5">
      <c r="A53" s="80" t="s">
        <v>533</v>
      </c>
      <c r="B53" s="286"/>
      <c r="C53" s="170" t="s">
        <v>843</v>
      </c>
      <c r="D53" s="170" t="s">
        <v>843</v>
      </c>
      <c r="E53" s="170" t="s">
        <v>843</v>
      </c>
      <c r="F53" s="170" t="s">
        <v>843</v>
      </c>
      <c r="G53" s="170" t="s">
        <v>843</v>
      </c>
      <c r="H53" s="170" t="s">
        <v>843</v>
      </c>
      <c r="I53" s="170" t="s">
        <v>843</v>
      </c>
      <c r="J53" s="170" t="s">
        <v>843</v>
      </c>
      <c r="K53" s="170" t="s">
        <v>843</v>
      </c>
      <c r="L53" s="170" t="s">
        <v>843</v>
      </c>
      <c r="M53" s="206"/>
    </row>
    <row r="54" spans="1:13" ht="16.5">
      <c r="A54" s="80" t="s">
        <v>125</v>
      </c>
      <c r="B54" s="286"/>
      <c r="C54" s="170" t="s">
        <v>843</v>
      </c>
      <c r="D54" s="170" t="s">
        <v>843</v>
      </c>
      <c r="E54" s="170" t="s">
        <v>843</v>
      </c>
      <c r="F54" s="170" t="s">
        <v>843</v>
      </c>
      <c r="G54" s="170" t="s">
        <v>843</v>
      </c>
      <c r="H54" s="170" t="s">
        <v>843</v>
      </c>
      <c r="I54" s="170" t="s">
        <v>843</v>
      </c>
      <c r="J54" s="170" t="s">
        <v>843</v>
      </c>
      <c r="K54" s="170" t="s">
        <v>843</v>
      </c>
      <c r="L54" s="170" t="s">
        <v>843</v>
      </c>
      <c r="M54" s="206"/>
    </row>
    <row r="55" spans="1:13" ht="16.5">
      <c r="A55" s="80" t="s">
        <v>126</v>
      </c>
      <c r="B55" s="286" t="s">
        <v>163</v>
      </c>
      <c r="C55" s="170" t="s">
        <v>843</v>
      </c>
      <c r="D55" s="170">
        <v>1058</v>
      </c>
      <c r="E55" s="170" t="s">
        <v>843</v>
      </c>
      <c r="F55" s="170" t="s">
        <v>843</v>
      </c>
      <c r="G55" s="170" t="s">
        <v>843</v>
      </c>
      <c r="H55" s="170">
        <v>70</v>
      </c>
      <c r="I55" s="170" t="s">
        <v>843</v>
      </c>
      <c r="J55" s="170" t="s">
        <v>843</v>
      </c>
      <c r="K55" s="170" t="s">
        <v>843</v>
      </c>
      <c r="L55" s="170">
        <v>1128</v>
      </c>
      <c r="M55" s="206"/>
    </row>
    <row r="56" spans="1:13" ht="16.5">
      <c r="A56" s="80" t="s">
        <v>796</v>
      </c>
      <c r="B56" s="286"/>
      <c r="C56" s="170" t="s">
        <v>843</v>
      </c>
      <c r="D56" s="170" t="s">
        <v>843</v>
      </c>
      <c r="E56" s="170" t="s">
        <v>843</v>
      </c>
      <c r="F56" s="170" t="s">
        <v>843</v>
      </c>
      <c r="G56" s="170" t="s">
        <v>843</v>
      </c>
      <c r="H56" s="170" t="s">
        <v>843</v>
      </c>
      <c r="I56" s="170" t="s">
        <v>843</v>
      </c>
      <c r="J56" s="170" t="s">
        <v>843</v>
      </c>
      <c r="K56" s="170" t="s">
        <v>843</v>
      </c>
      <c r="L56" s="170" t="s">
        <v>843</v>
      </c>
      <c r="M56" s="206"/>
    </row>
    <row r="57" spans="1:13" ht="16.5">
      <c r="A57" s="80" t="s">
        <v>668</v>
      </c>
      <c r="B57" s="286" t="s">
        <v>667</v>
      </c>
      <c r="C57" s="170" t="s">
        <v>843</v>
      </c>
      <c r="D57" s="170" t="s">
        <v>843</v>
      </c>
      <c r="E57" s="170" t="s">
        <v>843</v>
      </c>
      <c r="F57" s="170" t="s">
        <v>843</v>
      </c>
      <c r="G57" s="170" t="s">
        <v>843</v>
      </c>
      <c r="H57" s="170" t="s">
        <v>843</v>
      </c>
      <c r="I57" s="170" t="s">
        <v>843</v>
      </c>
      <c r="J57" s="170" t="s">
        <v>843</v>
      </c>
      <c r="K57" s="170" t="s">
        <v>843</v>
      </c>
      <c r="L57" s="170" t="s">
        <v>843</v>
      </c>
      <c r="M57" s="206"/>
    </row>
    <row r="58" spans="1:13" ht="16.5">
      <c r="A58" s="80" t="s">
        <v>534</v>
      </c>
      <c r="B58" s="286"/>
      <c r="C58" s="170" t="s">
        <v>843</v>
      </c>
      <c r="D58" s="170" t="s">
        <v>843</v>
      </c>
      <c r="E58" s="170" t="s">
        <v>843</v>
      </c>
      <c r="F58" s="170" t="s">
        <v>843</v>
      </c>
      <c r="G58" s="170" t="s">
        <v>843</v>
      </c>
      <c r="H58" s="170" t="s">
        <v>843</v>
      </c>
      <c r="I58" s="170" t="s">
        <v>843</v>
      </c>
      <c r="J58" s="170" t="s">
        <v>843</v>
      </c>
      <c r="K58" s="170" t="s">
        <v>843</v>
      </c>
      <c r="L58" s="170" t="s">
        <v>843</v>
      </c>
      <c r="M58" s="206"/>
    </row>
    <row r="59" spans="1:13" ht="16.5">
      <c r="A59" s="80" t="s">
        <v>127</v>
      </c>
      <c r="B59" s="286" t="s">
        <v>166</v>
      </c>
      <c r="C59" s="170" t="s">
        <v>843</v>
      </c>
      <c r="D59" s="170" t="s">
        <v>843</v>
      </c>
      <c r="E59" s="170" t="s">
        <v>843</v>
      </c>
      <c r="F59" s="170" t="s">
        <v>843</v>
      </c>
      <c r="G59" s="170" t="s">
        <v>843</v>
      </c>
      <c r="H59" s="170" t="s">
        <v>843</v>
      </c>
      <c r="I59" s="170" t="s">
        <v>843</v>
      </c>
      <c r="J59" s="170" t="s">
        <v>843</v>
      </c>
      <c r="K59" s="170" t="s">
        <v>843</v>
      </c>
      <c r="L59" s="170" t="s">
        <v>843</v>
      </c>
      <c r="M59" s="206"/>
    </row>
    <row r="60" spans="1:13" ht="16.5">
      <c r="A60" s="80" t="s">
        <v>633</v>
      </c>
      <c r="B60" s="286" t="s">
        <v>634</v>
      </c>
      <c r="C60" s="170">
        <v>40553</v>
      </c>
      <c r="D60" s="170">
        <v>351819</v>
      </c>
      <c r="E60" s="170">
        <v>16100</v>
      </c>
      <c r="F60" s="170">
        <v>36877</v>
      </c>
      <c r="G60" s="170">
        <v>922107</v>
      </c>
      <c r="H60" s="170">
        <v>3619793</v>
      </c>
      <c r="I60" s="170" t="s">
        <v>843</v>
      </c>
      <c r="J60" s="170" t="s">
        <v>843</v>
      </c>
      <c r="K60" s="170">
        <v>978760</v>
      </c>
      <c r="L60" s="170">
        <v>4008489</v>
      </c>
      <c r="M60" s="206"/>
    </row>
    <row r="61" spans="1:13" ht="16.5">
      <c r="A61" s="80" t="s">
        <v>806</v>
      </c>
      <c r="B61" s="286"/>
      <c r="C61" s="170">
        <v>14719</v>
      </c>
      <c r="D61" s="170" t="s">
        <v>843</v>
      </c>
      <c r="E61" s="170" t="s">
        <v>843</v>
      </c>
      <c r="F61" s="170" t="s">
        <v>843</v>
      </c>
      <c r="G61" s="170">
        <v>152957</v>
      </c>
      <c r="H61" s="170" t="s">
        <v>843</v>
      </c>
      <c r="I61" s="170">
        <v>77704</v>
      </c>
      <c r="J61" s="170" t="s">
        <v>843</v>
      </c>
      <c r="K61" s="170">
        <v>245380</v>
      </c>
      <c r="L61" s="170" t="s">
        <v>843</v>
      </c>
      <c r="M61" s="206"/>
    </row>
    <row r="62" spans="1:13" ht="16.5">
      <c r="A62" s="80" t="s">
        <v>128</v>
      </c>
      <c r="B62" s="286"/>
      <c r="C62" s="170" t="s">
        <v>843</v>
      </c>
      <c r="D62" s="170" t="s">
        <v>843</v>
      </c>
      <c r="E62" s="170" t="s">
        <v>843</v>
      </c>
      <c r="F62" s="170" t="s">
        <v>843</v>
      </c>
      <c r="G62" s="170" t="s">
        <v>843</v>
      </c>
      <c r="H62" s="170" t="s">
        <v>843</v>
      </c>
      <c r="I62" s="170" t="s">
        <v>843</v>
      </c>
      <c r="J62" s="170" t="s">
        <v>843</v>
      </c>
      <c r="K62" s="170" t="s">
        <v>843</v>
      </c>
      <c r="L62" s="170" t="s">
        <v>843</v>
      </c>
      <c r="M62" s="206"/>
    </row>
    <row r="63" spans="1:13" ht="16.5">
      <c r="A63" s="80" t="s">
        <v>778</v>
      </c>
      <c r="B63" s="286"/>
      <c r="C63" s="170" t="s">
        <v>843</v>
      </c>
      <c r="D63" s="170" t="s">
        <v>843</v>
      </c>
      <c r="E63" s="170" t="s">
        <v>843</v>
      </c>
      <c r="F63" s="170" t="s">
        <v>843</v>
      </c>
      <c r="G63" s="170" t="s">
        <v>843</v>
      </c>
      <c r="H63" s="170" t="s">
        <v>843</v>
      </c>
      <c r="I63" s="170" t="s">
        <v>843</v>
      </c>
      <c r="J63" s="170" t="s">
        <v>843</v>
      </c>
      <c r="K63" s="170" t="s">
        <v>843</v>
      </c>
      <c r="L63" s="170" t="s">
        <v>843</v>
      </c>
      <c r="M63" s="206"/>
    </row>
    <row r="64" spans="1:13" ht="16.5">
      <c r="A64" s="292" t="s">
        <v>681</v>
      </c>
      <c r="B64" s="293"/>
      <c r="C64" s="171" t="s">
        <v>843</v>
      </c>
      <c r="D64" s="171" t="s">
        <v>843</v>
      </c>
      <c r="E64" s="171" t="s">
        <v>843</v>
      </c>
      <c r="F64" s="171" t="s">
        <v>843</v>
      </c>
      <c r="G64" s="171" t="s">
        <v>843</v>
      </c>
      <c r="H64" s="171" t="s">
        <v>843</v>
      </c>
      <c r="I64" s="171" t="s">
        <v>843</v>
      </c>
      <c r="J64" s="171" t="s">
        <v>843</v>
      </c>
      <c r="K64" s="171" t="s">
        <v>843</v>
      </c>
      <c r="L64" s="171" t="s">
        <v>843</v>
      </c>
      <c r="M64" s="206"/>
    </row>
    <row r="65" spans="1:13" ht="16.5">
      <c r="A65" s="80" t="s">
        <v>129</v>
      </c>
      <c r="B65" s="286" t="s">
        <v>168</v>
      </c>
      <c r="C65" s="170" t="s">
        <v>843</v>
      </c>
      <c r="D65" s="170" t="s">
        <v>843</v>
      </c>
      <c r="E65" s="170" t="s">
        <v>843</v>
      </c>
      <c r="F65" s="170" t="s">
        <v>843</v>
      </c>
      <c r="G65" s="170" t="s">
        <v>843</v>
      </c>
      <c r="H65" s="170" t="s">
        <v>843</v>
      </c>
      <c r="I65" s="170" t="s">
        <v>843</v>
      </c>
      <c r="J65" s="170" t="s">
        <v>843</v>
      </c>
      <c r="K65" s="170" t="s">
        <v>843</v>
      </c>
      <c r="L65" s="170" t="s">
        <v>843</v>
      </c>
      <c r="M65" s="206"/>
    </row>
    <row r="66" spans="1:13" ht="16.5">
      <c r="A66" s="80" t="s">
        <v>570</v>
      </c>
      <c r="B66" s="286" t="s">
        <v>568</v>
      </c>
      <c r="C66" s="170" t="s">
        <v>843</v>
      </c>
      <c r="D66" s="170" t="s">
        <v>843</v>
      </c>
      <c r="E66" s="170" t="s">
        <v>843</v>
      </c>
      <c r="F66" s="170" t="s">
        <v>843</v>
      </c>
      <c r="G66" s="170" t="s">
        <v>843</v>
      </c>
      <c r="H66" s="170" t="s">
        <v>843</v>
      </c>
      <c r="I66" s="170" t="s">
        <v>843</v>
      </c>
      <c r="J66" s="170" t="s">
        <v>843</v>
      </c>
      <c r="K66" s="170" t="s">
        <v>843</v>
      </c>
      <c r="L66" s="170" t="s">
        <v>843</v>
      </c>
      <c r="M66" s="206"/>
    </row>
    <row r="67" spans="1:13" ht="16.5">
      <c r="A67" s="192" t="s">
        <v>676</v>
      </c>
      <c r="B67" s="287"/>
      <c r="C67" s="170" t="s">
        <v>843</v>
      </c>
      <c r="D67" s="170" t="s">
        <v>843</v>
      </c>
      <c r="E67" s="170" t="s">
        <v>843</v>
      </c>
      <c r="F67" s="170" t="s">
        <v>843</v>
      </c>
      <c r="G67" s="170" t="s">
        <v>843</v>
      </c>
      <c r="H67" s="170" t="s">
        <v>843</v>
      </c>
      <c r="I67" s="170" t="s">
        <v>843</v>
      </c>
      <c r="J67" s="170" t="s">
        <v>843</v>
      </c>
      <c r="K67" s="170" t="s">
        <v>843</v>
      </c>
      <c r="L67" s="170" t="s">
        <v>843</v>
      </c>
      <c r="M67" s="206"/>
    </row>
    <row r="68" spans="1:13" ht="16.5">
      <c r="A68" s="192" t="s">
        <v>130</v>
      </c>
      <c r="B68" s="287" t="s">
        <v>170</v>
      </c>
      <c r="C68" s="170" t="s">
        <v>843</v>
      </c>
      <c r="D68" s="170" t="s">
        <v>843</v>
      </c>
      <c r="E68" s="170" t="s">
        <v>843</v>
      </c>
      <c r="F68" s="170" t="s">
        <v>843</v>
      </c>
      <c r="G68" s="170" t="s">
        <v>843</v>
      </c>
      <c r="H68" s="170" t="s">
        <v>843</v>
      </c>
      <c r="I68" s="170" t="s">
        <v>843</v>
      </c>
      <c r="J68" s="170" t="s">
        <v>843</v>
      </c>
      <c r="K68" s="170" t="s">
        <v>843</v>
      </c>
      <c r="L68" s="170" t="s">
        <v>843</v>
      </c>
      <c r="M68" s="206"/>
    </row>
    <row r="69" spans="1:13" ht="16.5">
      <c r="A69" s="192" t="s">
        <v>686</v>
      </c>
      <c r="B69" s="287"/>
      <c r="C69" s="170">
        <v>118327</v>
      </c>
      <c r="D69" s="170" t="s">
        <v>843</v>
      </c>
      <c r="E69" s="170" t="s">
        <v>843</v>
      </c>
      <c r="F69" s="170" t="s">
        <v>843</v>
      </c>
      <c r="G69" s="170">
        <v>51882</v>
      </c>
      <c r="H69" s="170" t="s">
        <v>843</v>
      </c>
      <c r="I69" s="170">
        <v>80236</v>
      </c>
      <c r="J69" s="170" t="s">
        <v>843</v>
      </c>
      <c r="K69" s="170">
        <v>250445</v>
      </c>
      <c r="L69" s="170" t="s">
        <v>843</v>
      </c>
      <c r="M69" s="206"/>
    </row>
    <row r="70" spans="1:13" ht="16.5">
      <c r="A70" s="80" t="s">
        <v>535</v>
      </c>
      <c r="B70" s="286" t="s">
        <v>457</v>
      </c>
      <c r="C70" s="170">
        <v>5404</v>
      </c>
      <c r="D70" s="170">
        <v>119692</v>
      </c>
      <c r="E70" s="170">
        <v>579</v>
      </c>
      <c r="F70" s="170">
        <v>6496</v>
      </c>
      <c r="G70" s="170">
        <v>6112208</v>
      </c>
      <c r="H70" s="170">
        <v>810101</v>
      </c>
      <c r="I70" s="170" t="s">
        <v>843</v>
      </c>
      <c r="J70" s="170" t="s">
        <v>843</v>
      </c>
      <c r="K70" s="170">
        <v>6118191</v>
      </c>
      <c r="L70" s="170">
        <v>936289</v>
      </c>
      <c r="M70" s="206"/>
    </row>
    <row r="71" spans="1:13" ht="16.5">
      <c r="A71" s="80" t="s">
        <v>794</v>
      </c>
      <c r="B71" s="286" t="s">
        <v>795</v>
      </c>
      <c r="C71" s="170" t="s">
        <v>843</v>
      </c>
      <c r="D71" s="170" t="s">
        <v>843</v>
      </c>
      <c r="E71" s="170" t="s">
        <v>843</v>
      </c>
      <c r="F71" s="170" t="s">
        <v>843</v>
      </c>
      <c r="G71" s="170" t="s">
        <v>843</v>
      </c>
      <c r="H71" s="170" t="s">
        <v>843</v>
      </c>
      <c r="I71" s="170" t="s">
        <v>843</v>
      </c>
      <c r="J71" s="170" t="s">
        <v>843</v>
      </c>
      <c r="K71" s="170" t="s">
        <v>843</v>
      </c>
      <c r="L71" s="170" t="s">
        <v>843</v>
      </c>
      <c r="M71" s="206"/>
    </row>
    <row r="72" spans="1:13" ht="16.5">
      <c r="A72" s="80" t="s">
        <v>772</v>
      </c>
      <c r="B72" s="286" t="s">
        <v>773</v>
      </c>
      <c r="C72" s="170" t="s">
        <v>843</v>
      </c>
      <c r="D72" s="170">
        <v>25789</v>
      </c>
      <c r="E72" s="170" t="s">
        <v>843</v>
      </c>
      <c r="F72" s="170" t="s">
        <v>843</v>
      </c>
      <c r="G72" s="170">
        <v>408</v>
      </c>
      <c r="H72" s="170">
        <v>742429</v>
      </c>
      <c r="I72" s="170" t="s">
        <v>843</v>
      </c>
      <c r="J72" s="170" t="s">
        <v>843</v>
      </c>
      <c r="K72" s="170">
        <v>408</v>
      </c>
      <c r="L72" s="170">
        <v>768218</v>
      </c>
      <c r="M72" s="206"/>
    </row>
    <row r="73" spans="1:13" ht="16.5">
      <c r="A73" s="80" t="s">
        <v>536</v>
      </c>
      <c r="B73" s="286" t="s">
        <v>542</v>
      </c>
      <c r="C73" s="170" t="s">
        <v>843</v>
      </c>
      <c r="D73" s="170" t="s">
        <v>843</v>
      </c>
      <c r="E73" s="170" t="s">
        <v>843</v>
      </c>
      <c r="F73" s="170" t="s">
        <v>843</v>
      </c>
      <c r="G73" s="170" t="s">
        <v>843</v>
      </c>
      <c r="H73" s="170" t="s">
        <v>843</v>
      </c>
      <c r="I73" s="170" t="s">
        <v>843</v>
      </c>
      <c r="J73" s="170" t="s">
        <v>843</v>
      </c>
      <c r="K73" s="170" t="s">
        <v>843</v>
      </c>
      <c r="L73" s="170" t="s">
        <v>843</v>
      </c>
      <c r="M73" s="206"/>
    </row>
    <row r="74" spans="1:13" ht="16.5">
      <c r="A74" s="80" t="s">
        <v>537</v>
      </c>
      <c r="B74" s="286" t="s">
        <v>558</v>
      </c>
      <c r="C74" s="170" t="s">
        <v>843</v>
      </c>
      <c r="D74" s="170" t="s">
        <v>843</v>
      </c>
      <c r="E74" s="170" t="s">
        <v>843</v>
      </c>
      <c r="F74" s="170" t="s">
        <v>843</v>
      </c>
      <c r="G74" s="170">
        <v>86968</v>
      </c>
      <c r="H74" s="170">
        <v>3492</v>
      </c>
      <c r="I74" s="170" t="s">
        <v>843</v>
      </c>
      <c r="J74" s="170" t="s">
        <v>843</v>
      </c>
      <c r="K74" s="170">
        <v>86968</v>
      </c>
      <c r="L74" s="170">
        <v>3492</v>
      </c>
      <c r="M74" s="206"/>
    </row>
    <row r="75" spans="1:13" ht="16.5">
      <c r="A75" s="80" t="s">
        <v>787</v>
      </c>
      <c r="B75" s="286"/>
      <c r="C75" s="170" t="s">
        <v>843</v>
      </c>
      <c r="D75" s="170" t="s">
        <v>843</v>
      </c>
      <c r="E75" s="170" t="s">
        <v>843</v>
      </c>
      <c r="F75" s="170" t="s">
        <v>843</v>
      </c>
      <c r="G75" s="170" t="s">
        <v>843</v>
      </c>
      <c r="H75" s="170" t="s">
        <v>843</v>
      </c>
      <c r="I75" s="170" t="s">
        <v>843</v>
      </c>
      <c r="J75" s="170" t="s">
        <v>843</v>
      </c>
      <c r="K75" s="170" t="s">
        <v>843</v>
      </c>
      <c r="L75" s="170" t="s">
        <v>843</v>
      </c>
      <c r="M75" s="206"/>
    </row>
    <row r="76" spans="1:13" ht="16.5">
      <c r="A76" s="80" t="s">
        <v>789</v>
      </c>
      <c r="B76" s="286" t="s">
        <v>790</v>
      </c>
      <c r="C76" s="170" t="s">
        <v>843</v>
      </c>
      <c r="D76" s="170">
        <v>297</v>
      </c>
      <c r="E76" s="170" t="s">
        <v>843</v>
      </c>
      <c r="F76" s="170" t="s">
        <v>843</v>
      </c>
      <c r="G76" s="170" t="s">
        <v>843</v>
      </c>
      <c r="H76" s="170">
        <v>78153</v>
      </c>
      <c r="I76" s="170" t="s">
        <v>843</v>
      </c>
      <c r="J76" s="170" t="s">
        <v>843</v>
      </c>
      <c r="K76" s="170" t="s">
        <v>843</v>
      </c>
      <c r="L76" s="170">
        <v>78450</v>
      </c>
      <c r="M76" s="206"/>
    </row>
    <row r="77" spans="1:13" ht="16.5">
      <c r="A77" s="80" t="s">
        <v>786</v>
      </c>
      <c r="B77" s="286" t="s">
        <v>785</v>
      </c>
      <c r="C77" s="170">
        <v>124665</v>
      </c>
      <c r="D77" s="170">
        <v>170535</v>
      </c>
      <c r="E77" s="170" t="s">
        <v>843</v>
      </c>
      <c r="F77" s="170" t="s">
        <v>843</v>
      </c>
      <c r="G77" s="170">
        <v>147838</v>
      </c>
      <c r="H77" s="170">
        <v>480708</v>
      </c>
      <c r="I77" s="170" t="s">
        <v>843</v>
      </c>
      <c r="J77" s="170" t="s">
        <v>843</v>
      </c>
      <c r="K77" s="170">
        <v>272503</v>
      </c>
      <c r="L77" s="170">
        <v>651243</v>
      </c>
      <c r="M77" s="206"/>
    </row>
    <row r="78" spans="1:13" ht="16.5">
      <c r="A78" s="80" t="s">
        <v>812</v>
      </c>
      <c r="B78" s="286" t="s">
        <v>813</v>
      </c>
      <c r="C78" s="170" t="s">
        <v>843</v>
      </c>
      <c r="D78" s="170">
        <v>2719</v>
      </c>
      <c r="E78" s="170" t="s">
        <v>843</v>
      </c>
      <c r="F78" s="170" t="s">
        <v>843</v>
      </c>
      <c r="G78" s="170" t="s">
        <v>843</v>
      </c>
      <c r="H78" s="170" t="s">
        <v>843</v>
      </c>
      <c r="I78" s="170" t="s">
        <v>843</v>
      </c>
      <c r="J78" s="170" t="s">
        <v>843</v>
      </c>
      <c r="K78" s="170" t="s">
        <v>843</v>
      </c>
      <c r="L78" s="170">
        <v>2719</v>
      </c>
      <c r="M78" s="206"/>
    </row>
    <row r="79" spans="1:13" ht="16.5">
      <c r="A79" s="80" t="s">
        <v>538</v>
      </c>
      <c r="B79" s="286"/>
      <c r="C79" s="170" t="s">
        <v>843</v>
      </c>
      <c r="D79" s="170" t="s">
        <v>843</v>
      </c>
      <c r="E79" s="170" t="s">
        <v>843</v>
      </c>
      <c r="F79" s="170" t="s">
        <v>843</v>
      </c>
      <c r="G79" s="170" t="s">
        <v>843</v>
      </c>
      <c r="H79" s="170" t="s">
        <v>843</v>
      </c>
      <c r="I79" s="170" t="s">
        <v>843</v>
      </c>
      <c r="J79" s="170" t="s">
        <v>843</v>
      </c>
      <c r="K79" s="170" t="s">
        <v>843</v>
      </c>
      <c r="L79" s="170" t="s">
        <v>843</v>
      </c>
      <c r="M79" s="206"/>
    </row>
    <row r="80" spans="1:13" ht="16.5">
      <c r="A80" s="80" t="s">
        <v>539</v>
      </c>
      <c r="B80" s="286"/>
      <c r="C80" s="170" t="s">
        <v>843</v>
      </c>
      <c r="D80" s="170">
        <v>10891</v>
      </c>
      <c r="E80" s="170" t="s">
        <v>843</v>
      </c>
      <c r="F80" s="170" t="s">
        <v>843</v>
      </c>
      <c r="G80" s="170" t="s">
        <v>843</v>
      </c>
      <c r="H80" s="170">
        <v>5627</v>
      </c>
      <c r="I80" s="170" t="s">
        <v>843</v>
      </c>
      <c r="J80" s="170">
        <v>333</v>
      </c>
      <c r="K80" s="170" t="s">
        <v>843</v>
      </c>
      <c r="L80" s="170">
        <v>16851</v>
      </c>
      <c r="M80" s="206"/>
    </row>
    <row r="81" spans="1:13" ht="16.5">
      <c r="A81" s="80" t="s">
        <v>171</v>
      </c>
      <c r="B81" s="286"/>
      <c r="C81" s="170" t="s">
        <v>843</v>
      </c>
      <c r="D81" s="170" t="s">
        <v>843</v>
      </c>
      <c r="E81" s="170" t="s">
        <v>843</v>
      </c>
      <c r="F81" s="170" t="s">
        <v>843</v>
      </c>
      <c r="G81" s="170" t="s">
        <v>843</v>
      </c>
      <c r="H81" s="170" t="s">
        <v>843</v>
      </c>
      <c r="I81" s="170" t="s">
        <v>843</v>
      </c>
      <c r="J81" s="170" t="s">
        <v>843</v>
      </c>
      <c r="K81" s="170" t="s">
        <v>843</v>
      </c>
      <c r="L81" s="170" t="s">
        <v>843</v>
      </c>
      <c r="M81" s="206"/>
    </row>
    <row r="82" spans="1:13" ht="16.5">
      <c r="A82" s="80" t="s">
        <v>802</v>
      </c>
      <c r="B82" s="299" t="s">
        <v>819</v>
      </c>
      <c r="C82" s="170" t="s">
        <v>843</v>
      </c>
      <c r="D82" s="170">
        <v>55</v>
      </c>
      <c r="E82" s="170" t="s">
        <v>843</v>
      </c>
      <c r="F82" s="170" t="s">
        <v>843</v>
      </c>
      <c r="G82" s="170" t="s">
        <v>843</v>
      </c>
      <c r="H82" s="170">
        <v>48</v>
      </c>
      <c r="I82" s="170" t="s">
        <v>843</v>
      </c>
      <c r="J82" s="170" t="s">
        <v>843</v>
      </c>
      <c r="K82" s="170" t="s">
        <v>843</v>
      </c>
      <c r="L82" s="170">
        <v>103</v>
      </c>
      <c r="M82" s="206"/>
    </row>
    <row r="83" spans="1:13" ht="16.5">
      <c r="A83" s="80"/>
      <c r="B83" s="78"/>
      <c r="C83" s="172"/>
      <c r="D83" s="172"/>
      <c r="E83" s="172"/>
      <c r="F83" s="172"/>
      <c r="G83" s="172"/>
      <c r="H83" s="172"/>
      <c r="I83" s="172"/>
      <c r="J83" s="172"/>
      <c r="K83" s="172"/>
      <c r="L83" s="172"/>
      <c r="M83" s="206"/>
    </row>
    <row r="84" spans="1:12" ht="16.5">
      <c r="A84" s="81" t="s">
        <v>623</v>
      </c>
      <c r="B84" s="83" t="s">
        <v>624</v>
      </c>
      <c r="C84" s="182">
        <f>SUM(C14:C82)</f>
        <v>3442665</v>
      </c>
      <c r="D84" s="182">
        <f aca="true" t="shared" si="0" ref="D84:L84">SUM(D14:D82)</f>
        <v>22152358</v>
      </c>
      <c r="E84" s="182">
        <f t="shared" si="0"/>
        <v>153127</v>
      </c>
      <c r="F84" s="182">
        <f t="shared" si="0"/>
        <v>4625063</v>
      </c>
      <c r="G84" s="182">
        <f t="shared" si="0"/>
        <v>35455721</v>
      </c>
      <c r="H84" s="182">
        <f t="shared" si="0"/>
        <v>32347168</v>
      </c>
      <c r="I84" s="182">
        <f t="shared" si="0"/>
        <v>250545</v>
      </c>
      <c r="J84" s="182">
        <f t="shared" si="0"/>
        <v>8802</v>
      </c>
      <c r="K84" s="182">
        <f t="shared" si="0"/>
        <v>39302058</v>
      </c>
      <c r="L84" s="182">
        <f t="shared" si="0"/>
        <v>59133391</v>
      </c>
    </row>
    <row r="85" ht="15.75">
      <c r="A85" s="40"/>
    </row>
    <row r="86" spans="1:12" ht="15.75">
      <c r="A86" s="40"/>
      <c r="C86" s="218"/>
      <c r="D86" s="218"/>
      <c r="E86" s="218"/>
      <c r="F86" s="218"/>
      <c r="G86" s="218"/>
      <c r="H86" s="218"/>
      <c r="I86" s="218"/>
      <c r="J86" s="218"/>
      <c r="K86" s="218"/>
      <c r="L86" s="218"/>
    </row>
  </sheetData>
  <sheetProtection/>
  <mergeCells count="10">
    <mergeCell ref="A1:K1"/>
    <mergeCell ref="A2:L2"/>
    <mergeCell ref="A4:B4"/>
    <mergeCell ref="A5:B5"/>
    <mergeCell ref="C7:L7"/>
    <mergeCell ref="E8:F9"/>
    <mergeCell ref="I8:J9"/>
    <mergeCell ref="K8:L9"/>
    <mergeCell ref="C8:D9"/>
    <mergeCell ref="G8:H9"/>
  </mergeCells>
  <printOptions/>
  <pageMargins left="0.31496062992125984" right="0.31496062992125984" top="0.31496062992125984" bottom="0.2362204724409449" header="0.5118110236220472" footer="0.5118110236220472"/>
  <pageSetup fitToHeight="3" horizontalDpi="600" verticalDpi="600" orientation="landscape" paperSize="9" scale="64" r:id="rId1"/>
  <rowBreaks count="2" manualBreakCount="2">
    <brk id="40" max="11" man="1"/>
    <brk id="64" max="11" man="1"/>
  </rowBreaks>
</worksheet>
</file>

<file path=xl/worksheets/sheet21.xml><?xml version="1.0" encoding="utf-8"?>
<worksheet xmlns="http://schemas.openxmlformats.org/spreadsheetml/2006/main" xmlns:r="http://schemas.openxmlformats.org/officeDocument/2006/relationships">
  <dimension ref="A1:BA96"/>
  <sheetViews>
    <sheetView view="pageBreakPreview" zoomScale="60" zoomScaleNormal="80" zoomScalePageLayoutView="0" workbookViewId="0" topLeftCell="A1">
      <selection activeCell="F11" sqref="F11"/>
    </sheetView>
  </sheetViews>
  <sheetFormatPr defaultColWidth="9.00390625" defaultRowHeight="16.5"/>
  <cols>
    <col min="1" max="1" width="31.25390625" style="13" bestFit="1" customWidth="1"/>
    <col min="2" max="2" width="21.625" style="13" customWidth="1"/>
    <col min="3" max="8" width="17.625" style="13" customWidth="1"/>
    <col min="9" max="9" width="10.625" style="40" bestFit="1" customWidth="1"/>
    <col min="10" max="11" width="9.00390625" style="197" customWidth="1"/>
    <col min="12" max="16384" width="9.00390625" style="40" customWidth="1"/>
  </cols>
  <sheetData>
    <row r="1" spans="1:12" s="290" customFormat="1" ht="39" customHeight="1" thickBot="1">
      <c r="A1" s="372" t="s">
        <v>846</v>
      </c>
      <c r="B1" s="372"/>
      <c r="C1" s="372"/>
      <c r="D1" s="372"/>
      <c r="E1" s="372"/>
      <c r="F1" s="372"/>
      <c r="G1" s="373"/>
      <c r="H1" s="307" t="s">
        <v>849</v>
      </c>
      <c r="I1" s="187"/>
      <c r="J1" s="209"/>
      <c r="K1" s="209"/>
      <c r="L1" s="187"/>
    </row>
    <row r="2" spans="1:12" s="290" customFormat="1" ht="41.25" customHeight="1">
      <c r="A2" s="364" t="str">
        <f>'Form HKLQ1-1'!A3:H3</f>
        <v>二零二零年一月至九月
January to September 2020</v>
      </c>
      <c r="B2" s="364"/>
      <c r="C2" s="365"/>
      <c r="D2" s="365"/>
      <c r="E2" s="365"/>
      <c r="F2" s="365"/>
      <c r="G2" s="365"/>
      <c r="H2" s="365"/>
      <c r="I2" s="187"/>
      <c r="J2" s="209"/>
      <c r="K2" s="209"/>
      <c r="L2" s="187"/>
    </row>
    <row r="3" spans="1:12" ht="18.75">
      <c r="A3" s="20"/>
      <c r="B3" s="20"/>
      <c r="C3" s="21"/>
      <c r="I3" s="13"/>
      <c r="J3" s="196"/>
      <c r="K3" s="196"/>
      <c r="L3" s="13"/>
    </row>
    <row r="4" spans="1:12" s="291" customFormat="1" ht="36.75" customHeight="1">
      <c r="A4" s="366" t="s">
        <v>0</v>
      </c>
      <c r="B4" s="366"/>
      <c r="C4" s="21"/>
      <c r="D4" s="21"/>
      <c r="E4" s="21"/>
      <c r="F4" s="21"/>
      <c r="G4" s="21"/>
      <c r="H4" s="21"/>
      <c r="I4" s="21"/>
      <c r="J4" s="210"/>
      <c r="K4" s="210"/>
      <c r="L4" s="21"/>
    </row>
    <row r="5" spans="1:12" s="291" customFormat="1" ht="36.75" customHeight="1">
      <c r="A5" s="366" t="s">
        <v>1</v>
      </c>
      <c r="B5" s="366"/>
      <c r="C5" s="21"/>
      <c r="D5" s="21"/>
      <c r="E5" s="21"/>
      <c r="F5" s="21"/>
      <c r="G5" s="21"/>
      <c r="H5" s="21"/>
      <c r="I5" s="21"/>
      <c r="J5" s="210"/>
      <c r="K5" s="210"/>
      <c r="L5" s="21"/>
    </row>
    <row r="6" spans="1:12" ht="15.75">
      <c r="A6" s="14"/>
      <c r="B6" s="14"/>
      <c r="I6" s="13"/>
      <c r="J6" s="13"/>
      <c r="K6" s="13"/>
      <c r="L6" s="13"/>
    </row>
    <row r="7" spans="1:12" s="24" customFormat="1" ht="34.5" customHeight="1">
      <c r="A7" s="74"/>
      <c r="B7" s="76"/>
      <c r="C7" s="378" t="s">
        <v>716</v>
      </c>
      <c r="D7" s="370"/>
      <c r="E7" s="370"/>
      <c r="F7" s="370"/>
      <c r="G7" s="370"/>
      <c r="H7" s="368"/>
      <c r="I7" s="9"/>
      <c r="J7" s="194"/>
      <c r="K7" s="194"/>
      <c r="L7" s="9"/>
    </row>
    <row r="8" spans="1:12" s="24" customFormat="1" ht="15.75">
      <c r="A8" s="75"/>
      <c r="B8" s="77"/>
      <c r="C8" s="379" t="s">
        <v>717</v>
      </c>
      <c r="D8" s="380"/>
      <c r="E8" s="379" t="s">
        <v>718</v>
      </c>
      <c r="F8" s="380"/>
      <c r="G8" s="379" t="s">
        <v>719</v>
      </c>
      <c r="H8" s="380"/>
      <c r="I8" s="9"/>
      <c r="J8" s="194"/>
      <c r="K8" s="194"/>
      <c r="L8" s="9"/>
    </row>
    <row r="9" spans="1:12" s="24" customFormat="1" ht="15.75">
      <c r="A9" s="75"/>
      <c r="B9" s="77"/>
      <c r="C9" s="383"/>
      <c r="D9" s="384"/>
      <c r="E9" s="381"/>
      <c r="F9" s="382"/>
      <c r="G9" s="381"/>
      <c r="H9" s="382"/>
      <c r="I9" s="9"/>
      <c r="J9" s="194"/>
      <c r="K9" s="194"/>
      <c r="L9" s="9"/>
    </row>
    <row r="10" spans="1:12" s="24" customFormat="1" ht="32.25">
      <c r="A10" s="75"/>
      <c r="B10" s="22"/>
      <c r="C10" s="84" t="s">
        <v>41</v>
      </c>
      <c r="D10" s="86" t="s">
        <v>204</v>
      </c>
      <c r="E10" s="84" t="s">
        <v>41</v>
      </c>
      <c r="F10" s="86" t="s">
        <v>204</v>
      </c>
      <c r="G10" s="88" t="s">
        <v>41</v>
      </c>
      <c r="H10" s="87" t="s">
        <v>204</v>
      </c>
      <c r="I10" s="9"/>
      <c r="J10" s="194"/>
      <c r="K10" s="194"/>
      <c r="L10" s="9"/>
    </row>
    <row r="11" spans="1:12" s="24" customFormat="1" ht="15.75">
      <c r="A11" s="75"/>
      <c r="B11" s="22"/>
      <c r="C11" s="17" t="s">
        <v>42</v>
      </c>
      <c r="D11" s="17" t="s">
        <v>43</v>
      </c>
      <c r="E11" s="17" t="s">
        <v>42</v>
      </c>
      <c r="F11" s="17" t="s">
        <v>43</v>
      </c>
      <c r="G11" s="17" t="s">
        <v>42</v>
      </c>
      <c r="H11" s="18" t="s">
        <v>43</v>
      </c>
      <c r="I11" s="9"/>
      <c r="J11" s="194"/>
      <c r="K11" s="194"/>
      <c r="L11" s="9"/>
    </row>
    <row r="12" spans="1:12" s="24" customFormat="1" ht="15.75">
      <c r="A12" s="75"/>
      <c r="B12" s="22"/>
      <c r="C12" s="17" t="s">
        <v>44</v>
      </c>
      <c r="D12" s="17" t="s">
        <v>44</v>
      </c>
      <c r="E12" s="17" t="s">
        <v>109</v>
      </c>
      <c r="F12" s="17" t="s">
        <v>44</v>
      </c>
      <c r="G12" s="17" t="s">
        <v>109</v>
      </c>
      <c r="H12" s="18" t="s">
        <v>44</v>
      </c>
      <c r="I12" s="9"/>
      <c r="J12" s="194"/>
      <c r="K12" s="194"/>
      <c r="L12" s="9"/>
    </row>
    <row r="13" spans="1:11" s="24" customFormat="1" ht="32.25">
      <c r="A13" s="79" t="s">
        <v>45</v>
      </c>
      <c r="B13" s="82" t="s">
        <v>195</v>
      </c>
      <c r="C13" s="85" t="s">
        <v>46</v>
      </c>
      <c r="D13" s="85" t="s">
        <v>46</v>
      </c>
      <c r="E13" s="85" t="s">
        <v>46</v>
      </c>
      <c r="F13" s="85" t="s">
        <v>46</v>
      </c>
      <c r="G13" s="85" t="s">
        <v>46</v>
      </c>
      <c r="H13" s="85" t="s">
        <v>46</v>
      </c>
      <c r="I13" s="305"/>
      <c r="J13" s="306"/>
      <c r="K13" s="195"/>
    </row>
    <row r="14" spans="1:12" ht="16.5">
      <c r="A14" s="186" t="s">
        <v>111</v>
      </c>
      <c r="B14" s="285" t="s">
        <v>573</v>
      </c>
      <c r="C14" s="216" t="s">
        <v>843</v>
      </c>
      <c r="D14" s="170">
        <v>22</v>
      </c>
      <c r="E14" s="170" t="s">
        <v>843</v>
      </c>
      <c r="F14" s="170" t="s">
        <v>843</v>
      </c>
      <c r="G14" s="170" t="s">
        <v>843</v>
      </c>
      <c r="H14" s="193">
        <v>22</v>
      </c>
      <c r="I14" s="179"/>
      <c r="J14" s="179"/>
      <c r="K14" s="13"/>
      <c r="L14" s="13"/>
    </row>
    <row r="15" spans="1:12" ht="16.5">
      <c r="A15" s="80" t="s">
        <v>2</v>
      </c>
      <c r="B15" s="286" t="s">
        <v>3</v>
      </c>
      <c r="C15" s="170">
        <v>8007525</v>
      </c>
      <c r="D15" s="170">
        <v>3795460</v>
      </c>
      <c r="E15" s="170">
        <v>835770</v>
      </c>
      <c r="F15" s="170">
        <v>786593</v>
      </c>
      <c r="G15" s="170">
        <v>8843295</v>
      </c>
      <c r="H15" s="170">
        <v>4582053</v>
      </c>
      <c r="I15" s="179"/>
      <c r="J15" s="13"/>
      <c r="K15" s="13"/>
      <c r="L15" s="13"/>
    </row>
    <row r="16" spans="1:12" ht="16.5">
      <c r="A16" s="80" t="s">
        <v>110</v>
      </c>
      <c r="B16" s="286"/>
      <c r="C16" s="170" t="s">
        <v>843</v>
      </c>
      <c r="D16" s="170" t="s">
        <v>843</v>
      </c>
      <c r="E16" s="170" t="s">
        <v>843</v>
      </c>
      <c r="F16" s="170" t="s">
        <v>843</v>
      </c>
      <c r="G16" s="170" t="s">
        <v>843</v>
      </c>
      <c r="H16" s="170" t="s">
        <v>843</v>
      </c>
      <c r="I16" s="179"/>
      <c r="J16" s="13"/>
      <c r="K16" s="13"/>
      <c r="L16" s="13"/>
    </row>
    <row r="17" spans="1:12" ht="16.5">
      <c r="A17" s="80" t="s">
        <v>112</v>
      </c>
      <c r="B17" s="286" t="s">
        <v>144</v>
      </c>
      <c r="C17" s="170" t="s">
        <v>843</v>
      </c>
      <c r="D17" s="170" t="s">
        <v>843</v>
      </c>
      <c r="E17" s="170" t="s">
        <v>843</v>
      </c>
      <c r="F17" s="170" t="s">
        <v>843</v>
      </c>
      <c r="G17" s="170" t="s">
        <v>843</v>
      </c>
      <c r="H17" s="170" t="s">
        <v>843</v>
      </c>
      <c r="I17" s="179"/>
      <c r="J17" s="13"/>
      <c r="K17" s="13"/>
      <c r="L17" s="13"/>
    </row>
    <row r="18" spans="1:12" ht="16.5">
      <c r="A18" s="80" t="s">
        <v>695</v>
      </c>
      <c r="B18" s="286" t="s">
        <v>696</v>
      </c>
      <c r="C18" s="170">
        <v>25</v>
      </c>
      <c r="D18" s="170" t="s">
        <v>843</v>
      </c>
      <c r="E18" s="170" t="s">
        <v>843</v>
      </c>
      <c r="F18" s="170" t="s">
        <v>843</v>
      </c>
      <c r="G18" s="170">
        <v>25</v>
      </c>
      <c r="H18" s="170" t="s">
        <v>843</v>
      </c>
      <c r="I18" s="179"/>
      <c r="J18" s="13"/>
      <c r="K18" s="13"/>
      <c r="L18" s="13"/>
    </row>
    <row r="19" spans="1:12" ht="16.5">
      <c r="A19" s="80" t="s">
        <v>113</v>
      </c>
      <c r="B19" s="286" t="s">
        <v>669</v>
      </c>
      <c r="C19" s="170">
        <v>969403</v>
      </c>
      <c r="D19" s="170">
        <v>785589</v>
      </c>
      <c r="E19" s="170">
        <v>267104</v>
      </c>
      <c r="F19" s="170">
        <v>475218</v>
      </c>
      <c r="G19" s="170">
        <v>1236507</v>
      </c>
      <c r="H19" s="170">
        <v>1260807</v>
      </c>
      <c r="I19" s="179"/>
      <c r="J19" s="13"/>
      <c r="K19" s="13"/>
      <c r="L19" s="13"/>
    </row>
    <row r="20" spans="1:12" ht="16.5">
      <c r="A20" s="80" t="s">
        <v>114</v>
      </c>
      <c r="B20" s="286" t="s">
        <v>670</v>
      </c>
      <c r="C20" s="170" t="s">
        <v>843</v>
      </c>
      <c r="D20" s="170">
        <v>2114</v>
      </c>
      <c r="E20" s="170" t="s">
        <v>843</v>
      </c>
      <c r="F20" s="170">
        <v>46</v>
      </c>
      <c r="G20" s="170" t="s">
        <v>843</v>
      </c>
      <c r="H20" s="170">
        <v>2160</v>
      </c>
      <c r="I20" s="179"/>
      <c r="J20" s="13"/>
      <c r="K20" s="13"/>
      <c r="L20" s="13"/>
    </row>
    <row r="21" spans="1:12" ht="16.5">
      <c r="A21" s="80" t="s">
        <v>115</v>
      </c>
      <c r="B21" s="286"/>
      <c r="C21" s="170" t="s">
        <v>843</v>
      </c>
      <c r="D21" s="170" t="s">
        <v>843</v>
      </c>
      <c r="E21" s="170" t="s">
        <v>843</v>
      </c>
      <c r="F21" s="170" t="s">
        <v>843</v>
      </c>
      <c r="G21" s="170" t="s">
        <v>843</v>
      </c>
      <c r="H21" s="170" t="s">
        <v>843</v>
      </c>
      <c r="I21" s="179"/>
      <c r="J21" s="13"/>
      <c r="K21" s="13"/>
      <c r="L21" s="13"/>
    </row>
    <row r="22" spans="1:12" ht="16.5">
      <c r="A22" s="80" t="s">
        <v>527</v>
      </c>
      <c r="B22" s="286" t="s">
        <v>544</v>
      </c>
      <c r="C22" s="170">
        <v>4570</v>
      </c>
      <c r="D22" s="170">
        <v>5673</v>
      </c>
      <c r="E22" s="170">
        <v>1131</v>
      </c>
      <c r="F22" s="170" t="s">
        <v>843</v>
      </c>
      <c r="G22" s="170">
        <v>5701</v>
      </c>
      <c r="H22" s="170">
        <v>5673</v>
      </c>
      <c r="I22" s="179"/>
      <c r="J22" s="13"/>
      <c r="K22" s="13"/>
      <c r="L22" s="13"/>
    </row>
    <row r="23" spans="1:12" ht="16.5">
      <c r="A23" s="192" t="s">
        <v>528</v>
      </c>
      <c r="B23" s="287" t="s">
        <v>521</v>
      </c>
      <c r="C23" s="170">
        <v>571</v>
      </c>
      <c r="D23" s="170">
        <v>2111445</v>
      </c>
      <c r="E23" s="170" t="s">
        <v>843</v>
      </c>
      <c r="F23" s="170">
        <v>52987</v>
      </c>
      <c r="G23" s="170">
        <v>571</v>
      </c>
      <c r="H23" s="170">
        <v>2164432</v>
      </c>
      <c r="I23" s="179"/>
      <c r="J23" s="13"/>
      <c r="K23" s="13"/>
      <c r="L23" s="13"/>
    </row>
    <row r="24" spans="1:12" ht="16.5">
      <c r="A24" s="80" t="s">
        <v>116</v>
      </c>
      <c r="B24" s="286" t="s">
        <v>148</v>
      </c>
      <c r="C24" s="170" t="s">
        <v>843</v>
      </c>
      <c r="D24" s="170" t="s">
        <v>843</v>
      </c>
      <c r="E24" s="170" t="s">
        <v>843</v>
      </c>
      <c r="F24" s="170" t="s">
        <v>843</v>
      </c>
      <c r="G24" s="170" t="s">
        <v>843</v>
      </c>
      <c r="H24" s="170" t="s">
        <v>843</v>
      </c>
      <c r="I24" s="179"/>
      <c r="J24" s="13"/>
      <c r="K24" s="13"/>
      <c r="L24" s="13"/>
    </row>
    <row r="25" spans="1:12" ht="16.5">
      <c r="A25" s="80" t="s">
        <v>807</v>
      </c>
      <c r="B25" s="286" t="s">
        <v>808</v>
      </c>
      <c r="C25" s="170">
        <v>490318</v>
      </c>
      <c r="D25" s="170">
        <v>3959</v>
      </c>
      <c r="E25" s="170" t="s">
        <v>843</v>
      </c>
      <c r="F25" s="170" t="s">
        <v>843</v>
      </c>
      <c r="G25" s="170">
        <v>490318</v>
      </c>
      <c r="H25" s="170">
        <v>3959</v>
      </c>
      <c r="I25" s="179"/>
      <c r="J25" s="13"/>
      <c r="K25" s="13"/>
      <c r="L25" s="13"/>
    </row>
    <row r="26" spans="1:12" ht="16.5">
      <c r="A26" s="80" t="s">
        <v>697</v>
      </c>
      <c r="B26" s="286" t="s">
        <v>698</v>
      </c>
      <c r="C26" s="170">
        <v>282768</v>
      </c>
      <c r="D26" s="170">
        <v>8651394</v>
      </c>
      <c r="E26" s="170">
        <v>25002</v>
      </c>
      <c r="F26" s="170">
        <v>314064</v>
      </c>
      <c r="G26" s="170">
        <v>307770</v>
      </c>
      <c r="H26" s="170">
        <v>8965458</v>
      </c>
      <c r="I26" s="179"/>
      <c r="J26" s="13"/>
      <c r="K26" s="13"/>
      <c r="L26" s="13"/>
    </row>
    <row r="27" spans="1:12" ht="16.5">
      <c r="A27" s="80" t="s">
        <v>781</v>
      </c>
      <c r="B27" s="286" t="s">
        <v>782</v>
      </c>
      <c r="C27" s="170" t="s">
        <v>843</v>
      </c>
      <c r="D27" s="170">
        <v>15149</v>
      </c>
      <c r="E27" s="170" t="s">
        <v>843</v>
      </c>
      <c r="F27" s="170" t="s">
        <v>843</v>
      </c>
      <c r="G27" s="170" t="s">
        <v>843</v>
      </c>
      <c r="H27" s="170">
        <v>15149</v>
      </c>
      <c r="I27" s="179"/>
      <c r="J27" s="13"/>
      <c r="K27" s="13"/>
      <c r="L27" s="13"/>
    </row>
    <row r="28" spans="1:12" ht="16.5">
      <c r="A28" s="192" t="s">
        <v>572</v>
      </c>
      <c r="B28" s="287"/>
      <c r="C28" s="170" t="s">
        <v>843</v>
      </c>
      <c r="D28" s="170" t="s">
        <v>843</v>
      </c>
      <c r="E28" s="170" t="s">
        <v>843</v>
      </c>
      <c r="F28" s="170" t="s">
        <v>843</v>
      </c>
      <c r="G28" s="170" t="s">
        <v>843</v>
      </c>
      <c r="H28" s="170" t="s">
        <v>843</v>
      </c>
      <c r="I28" s="179"/>
      <c r="J28" s="13"/>
      <c r="K28" s="13"/>
      <c r="L28" s="13"/>
    </row>
    <row r="29" spans="1:12" ht="16.5">
      <c r="A29" s="80" t="s">
        <v>117</v>
      </c>
      <c r="B29" s="286" t="s">
        <v>545</v>
      </c>
      <c r="C29" s="170" t="s">
        <v>843</v>
      </c>
      <c r="D29" s="170">
        <v>12181591</v>
      </c>
      <c r="E29" s="170" t="s">
        <v>843</v>
      </c>
      <c r="F29" s="170">
        <v>601004</v>
      </c>
      <c r="G29" s="170" t="s">
        <v>843</v>
      </c>
      <c r="H29" s="170">
        <v>12782595</v>
      </c>
      <c r="I29" s="179"/>
      <c r="J29" s="13"/>
      <c r="K29" s="13"/>
      <c r="L29" s="13"/>
    </row>
    <row r="30" spans="1:12" ht="16.5">
      <c r="A30" s="80" t="s">
        <v>798</v>
      </c>
      <c r="B30" s="286" t="s">
        <v>799</v>
      </c>
      <c r="C30" s="170" t="s">
        <v>843</v>
      </c>
      <c r="D30" s="170" t="s">
        <v>843</v>
      </c>
      <c r="E30" s="170" t="s">
        <v>843</v>
      </c>
      <c r="F30" s="170" t="s">
        <v>843</v>
      </c>
      <c r="G30" s="170" t="s">
        <v>843</v>
      </c>
      <c r="H30" s="170" t="s">
        <v>843</v>
      </c>
      <c r="I30" s="179"/>
      <c r="J30" s="13"/>
      <c r="K30" s="13"/>
      <c r="L30" s="13"/>
    </row>
    <row r="31" spans="1:12" ht="16.5">
      <c r="A31" s="80" t="s">
        <v>671</v>
      </c>
      <c r="B31" s="286" t="s">
        <v>672</v>
      </c>
      <c r="C31" s="170" t="s">
        <v>843</v>
      </c>
      <c r="D31" s="170">
        <v>2396724</v>
      </c>
      <c r="E31" s="170" t="s">
        <v>843</v>
      </c>
      <c r="F31" s="170">
        <v>1760368</v>
      </c>
      <c r="G31" s="170" t="s">
        <v>843</v>
      </c>
      <c r="H31" s="170">
        <v>4157092</v>
      </c>
      <c r="I31" s="179"/>
      <c r="J31" s="13"/>
      <c r="K31" s="13"/>
      <c r="L31" s="13"/>
    </row>
    <row r="32" spans="1:12" ht="16.5">
      <c r="A32" s="80" t="s">
        <v>679</v>
      </c>
      <c r="B32" s="286" t="s">
        <v>100</v>
      </c>
      <c r="C32" s="170">
        <v>60743</v>
      </c>
      <c r="D32" s="170">
        <v>187258</v>
      </c>
      <c r="E32" s="170">
        <v>11232</v>
      </c>
      <c r="F32" s="170">
        <v>11208</v>
      </c>
      <c r="G32" s="170">
        <v>71975</v>
      </c>
      <c r="H32" s="170">
        <v>198466</v>
      </c>
      <c r="I32" s="179"/>
      <c r="J32" s="13"/>
      <c r="K32" s="13"/>
      <c r="L32" s="13"/>
    </row>
    <row r="33" spans="1:12" ht="16.5">
      <c r="A33" s="192" t="s">
        <v>529</v>
      </c>
      <c r="B33" s="287" t="s">
        <v>546</v>
      </c>
      <c r="C33" s="170">
        <v>13618</v>
      </c>
      <c r="D33" s="170">
        <v>46239</v>
      </c>
      <c r="E33" s="170" t="s">
        <v>843</v>
      </c>
      <c r="F33" s="170">
        <v>100</v>
      </c>
      <c r="G33" s="170">
        <v>13618</v>
      </c>
      <c r="H33" s="170">
        <v>46339</v>
      </c>
      <c r="I33" s="179"/>
      <c r="J33" s="13"/>
      <c r="K33" s="13"/>
      <c r="L33" s="13"/>
    </row>
    <row r="34" spans="1:12" ht="16.5">
      <c r="A34" s="192" t="s">
        <v>530</v>
      </c>
      <c r="B34" s="287"/>
      <c r="C34" s="170" t="s">
        <v>843</v>
      </c>
      <c r="D34" s="170" t="s">
        <v>843</v>
      </c>
      <c r="E34" s="170" t="s">
        <v>843</v>
      </c>
      <c r="F34" s="170" t="s">
        <v>843</v>
      </c>
      <c r="G34" s="170" t="s">
        <v>843</v>
      </c>
      <c r="H34" s="170" t="s">
        <v>843</v>
      </c>
      <c r="I34" s="179"/>
      <c r="J34" s="13"/>
      <c r="K34" s="13"/>
      <c r="L34" s="13"/>
    </row>
    <row r="35" spans="1:12" ht="16.5">
      <c r="A35" s="192" t="s">
        <v>531</v>
      </c>
      <c r="B35" s="287" t="s">
        <v>699</v>
      </c>
      <c r="C35" s="170">
        <v>122082</v>
      </c>
      <c r="D35" s="170">
        <v>2863</v>
      </c>
      <c r="E35" s="170" t="s">
        <v>843</v>
      </c>
      <c r="F35" s="170" t="s">
        <v>843</v>
      </c>
      <c r="G35" s="170">
        <v>122082</v>
      </c>
      <c r="H35" s="170">
        <v>2863</v>
      </c>
      <c r="I35" s="179"/>
      <c r="J35" s="13"/>
      <c r="K35" s="13"/>
      <c r="L35" s="13"/>
    </row>
    <row r="36" spans="1:12" ht="16.5">
      <c r="A36" s="80" t="s">
        <v>683</v>
      </c>
      <c r="B36" s="286" t="s">
        <v>547</v>
      </c>
      <c r="C36" s="170">
        <v>521456</v>
      </c>
      <c r="D36" s="170">
        <v>1013727</v>
      </c>
      <c r="E36" s="170">
        <v>241762</v>
      </c>
      <c r="F36" s="170">
        <v>120717</v>
      </c>
      <c r="G36" s="170">
        <v>763218</v>
      </c>
      <c r="H36" s="170">
        <v>1134444</v>
      </c>
      <c r="I36" s="179"/>
      <c r="J36" s="13"/>
      <c r="K36" s="13"/>
      <c r="L36" s="13"/>
    </row>
    <row r="37" spans="1:12" ht="16.5">
      <c r="A37" s="192" t="s">
        <v>684</v>
      </c>
      <c r="B37" s="288" t="s">
        <v>685</v>
      </c>
      <c r="C37" s="170" t="s">
        <v>843</v>
      </c>
      <c r="D37" s="170">
        <v>213245</v>
      </c>
      <c r="E37" s="170" t="s">
        <v>843</v>
      </c>
      <c r="F37" s="170">
        <v>18697</v>
      </c>
      <c r="G37" s="170" t="s">
        <v>843</v>
      </c>
      <c r="H37" s="170">
        <v>231942</v>
      </c>
      <c r="I37" s="179"/>
      <c r="J37" s="13"/>
      <c r="K37" s="13"/>
      <c r="L37" s="13"/>
    </row>
    <row r="38" spans="1:12" ht="16.5">
      <c r="A38" s="80" t="s">
        <v>839</v>
      </c>
      <c r="B38" s="299" t="s">
        <v>840</v>
      </c>
      <c r="C38" s="170" t="s">
        <v>843</v>
      </c>
      <c r="D38" s="170" t="s">
        <v>843</v>
      </c>
      <c r="E38" s="170" t="s">
        <v>843</v>
      </c>
      <c r="F38" s="170" t="s">
        <v>843</v>
      </c>
      <c r="G38" s="170" t="s">
        <v>843</v>
      </c>
      <c r="H38" s="170" t="s">
        <v>843</v>
      </c>
      <c r="I38" s="191"/>
      <c r="J38" s="13"/>
      <c r="K38" s="13"/>
      <c r="L38" s="13"/>
    </row>
    <row r="39" spans="1:11" ht="16.5">
      <c r="A39" s="192" t="s">
        <v>841</v>
      </c>
      <c r="B39" s="300" t="s">
        <v>844</v>
      </c>
      <c r="C39" s="170">
        <v>3923880</v>
      </c>
      <c r="D39" s="170">
        <v>1019611</v>
      </c>
      <c r="E39" s="170">
        <v>611424</v>
      </c>
      <c r="F39" s="170">
        <v>430275</v>
      </c>
      <c r="G39" s="170">
        <v>4535304</v>
      </c>
      <c r="H39" s="170">
        <v>1449886</v>
      </c>
      <c r="I39" s="228"/>
      <c r="J39" s="40"/>
      <c r="K39" s="40"/>
    </row>
    <row r="40" spans="1:53" s="301" customFormat="1" ht="16.5">
      <c r="A40" s="292" t="s">
        <v>837</v>
      </c>
      <c r="B40" s="303" t="s">
        <v>845</v>
      </c>
      <c r="C40" s="171" t="s">
        <v>843</v>
      </c>
      <c r="D40" s="171">
        <v>68514</v>
      </c>
      <c r="E40" s="171" t="s">
        <v>843</v>
      </c>
      <c r="F40" s="171">
        <v>3242</v>
      </c>
      <c r="G40" s="171" t="s">
        <v>843</v>
      </c>
      <c r="H40" s="171">
        <v>71756</v>
      </c>
      <c r="I40" s="228"/>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row>
    <row r="41" spans="1:12" ht="16.5">
      <c r="A41" s="80" t="s">
        <v>555</v>
      </c>
      <c r="B41" s="286" t="s">
        <v>556</v>
      </c>
      <c r="C41" s="170" t="s">
        <v>843</v>
      </c>
      <c r="D41" s="170" t="s">
        <v>843</v>
      </c>
      <c r="E41" s="170" t="s">
        <v>843</v>
      </c>
      <c r="F41" s="170" t="s">
        <v>843</v>
      </c>
      <c r="G41" s="170" t="s">
        <v>843</v>
      </c>
      <c r="H41" s="170" t="s">
        <v>843</v>
      </c>
      <c r="I41" s="13"/>
      <c r="J41" s="13"/>
      <c r="K41" s="13"/>
      <c r="L41" s="13"/>
    </row>
    <row r="42" spans="1:12" ht="16.5">
      <c r="A42" s="80" t="s">
        <v>700</v>
      </c>
      <c r="B42" s="286" t="s">
        <v>694</v>
      </c>
      <c r="C42" s="170">
        <v>72750</v>
      </c>
      <c r="D42" s="170">
        <v>168308</v>
      </c>
      <c r="E42" s="170">
        <v>93424</v>
      </c>
      <c r="F42" s="170">
        <v>22063</v>
      </c>
      <c r="G42" s="170">
        <v>166174</v>
      </c>
      <c r="H42" s="170">
        <v>190371</v>
      </c>
      <c r="I42" s="191"/>
      <c r="J42" s="13"/>
      <c r="K42" s="13"/>
      <c r="L42" s="13"/>
    </row>
    <row r="43" spans="1:12" ht="16.5">
      <c r="A43" s="80" t="s">
        <v>532</v>
      </c>
      <c r="B43" s="286" t="s">
        <v>517</v>
      </c>
      <c r="C43" s="170">
        <v>1060083</v>
      </c>
      <c r="D43" s="170">
        <v>2271839</v>
      </c>
      <c r="E43" s="170">
        <v>699346</v>
      </c>
      <c r="F43" s="170">
        <v>69629</v>
      </c>
      <c r="G43" s="170">
        <v>1759429</v>
      </c>
      <c r="H43" s="170">
        <v>2341468</v>
      </c>
      <c r="I43" s="191"/>
      <c r="J43" s="13"/>
      <c r="K43" s="13"/>
      <c r="L43" s="13"/>
    </row>
    <row r="44" spans="1:12" ht="16.5">
      <c r="A44" s="80" t="s">
        <v>118</v>
      </c>
      <c r="B44" s="286"/>
      <c r="C44" s="170" t="s">
        <v>843</v>
      </c>
      <c r="D44" s="170" t="s">
        <v>843</v>
      </c>
      <c r="E44" s="170" t="s">
        <v>843</v>
      </c>
      <c r="F44" s="170" t="s">
        <v>843</v>
      </c>
      <c r="G44" s="170" t="s">
        <v>843</v>
      </c>
      <c r="H44" s="170" t="s">
        <v>843</v>
      </c>
      <c r="I44" s="191"/>
      <c r="J44" s="13"/>
      <c r="K44" s="13"/>
      <c r="L44" s="13"/>
    </row>
    <row r="45" spans="1:12" ht="16.5">
      <c r="A45" s="80" t="s">
        <v>821</v>
      </c>
      <c r="B45" s="299" t="s">
        <v>822</v>
      </c>
      <c r="C45" s="170">
        <v>68741</v>
      </c>
      <c r="D45" s="170">
        <v>665</v>
      </c>
      <c r="E45" s="170" t="s">
        <v>843</v>
      </c>
      <c r="F45" s="170">
        <v>120</v>
      </c>
      <c r="G45" s="170">
        <v>68741</v>
      </c>
      <c r="H45" s="170">
        <v>785</v>
      </c>
      <c r="I45" s="217"/>
      <c r="J45" s="294"/>
      <c r="K45" s="294"/>
      <c r="L45" s="294"/>
    </row>
    <row r="46" spans="1:12" ht="16.5">
      <c r="A46" s="80" t="s">
        <v>777</v>
      </c>
      <c r="B46" s="286" t="s">
        <v>776</v>
      </c>
      <c r="C46" s="170">
        <v>1458467</v>
      </c>
      <c r="D46" s="170" t="s">
        <v>843</v>
      </c>
      <c r="E46" s="170" t="s">
        <v>843</v>
      </c>
      <c r="F46" s="170" t="s">
        <v>843</v>
      </c>
      <c r="G46" s="170">
        <v>1458467</v>
      </c>
      <c r="H46" s="170" t="s">
        <v>843</v>
      </c>
      <c r="I46" s="191"/>
      <c r="J46" s="13"/>
      <c r="K46" s="13"/>
      <c r="L46" s="13"/>
    </row>
    <row r="47" spans="1:12" ht="16.5">
      <c r="A47" s="80" t="s">
        <v>119</v>
      </c>
      <c r="B47" s="286" t="s">
        <v>152</v>
      </c>
      <c r="C47" s="170">
        <v>915067</v>
      </c>
      <c r="D47" s="170">
        <v>226723</v>
      </c>
      <c r="E47" s="170">
        <v>448048</v>
      </c>
      <c r="F47" s="170">
        <v>5966</v>
      </c>
      <c r="G47" s="170">
        <v>1363115</v>
      </c>
      <c r="H47" s="170">
        <v>232689</v>
      </c>
      <c r="I47" s="191"/>
      <c r="J47" s="13"/>
      <c r="K47" s="13"/>
      <c r="L47" s="13"/>
    </row>
    <row r="48" spans="1:12" ht="16.5">
      <c r="A48" s="80" t="s">
        <v>120</v>
      </c>
      <c r="B48" s="286" t="s">
        <v>154</v>
      </c>
      <c r="C48" s="170" t="s">
        <v>843</v>
      </c>
      <c r="D48" s="170" t="s">
        <v>843</v>
      </c>
      <c r="E48" s="170" t="s">
        <v>843</v>
      </c>
      <c r="F48" s="170" t="s">
        <v>843</v>
      </c>
      <c r="G48" s="170" t="s">
        <v>843</v>
      </c>
      <c r="H48" s="170" t="s">
        <v>843</v>
      </c>
      <c r="I48" s="191"/>
      <c r="J48" s="13"/>
      <c r="K48" s="13"/>
      <c r="L48" s="13"/>
    </row>
    <row r="49" spans="1:12" ht="16.5">
      <c r="A49" s="80" t="s">
        <v>121</v>
      </c>
      <c r="B49" s="286" t="s">
        <v>156</v>
      </c>
      <c r="C49" s="170">
        <v>72292</v>
      </c>
      <c r="D49" s="170">
        <v>8580726</v>
      </c>
      <c r="E49" s="170">
        <v>1579331</v>
      </c>
      <c r="F49" s="170">
        <v>817137</v>
      </c>
      <c r="G49" s="170">
        <v>1651623</v>
      </c>
      <c r="H49" s="170">
        <v>9397863</v>
      </c>
      <c r="I49" s="191"/>
      <c r="J49" s="13"/>
      <c r="K49" s="13"/>
      <c r="L49" s="13"/>
    </row>
    <row r="50" spans="1:12" ht="16.5">
      <c r="A50" s="80" t="s">
        <v>122</v>
      </c>
      <c r="B50" s="286" t="s">
        <v>158</v>
      </c>
      <c r="C50" s="170" t="s">
        <v>843</v>
      </c>
      <c r="D50" s="170">
        <v>593</v>
      </c>
      <c r="E50" s="170" t="s">
        <v>843</v>
      </c>
      <c r="F50" s="170" t="s">
        <v>843</v>
      </c>
      <c r="G50" s="170" t="s">
        <v>843</v>
      </c>
      <c r="H50" s="170">
        <v>593</v>
      </c>
      <c r="I50" s="191"/>
      <c r="J50" s="13"/>
      <c r="K50" s="13"/>
      <c r="L50" s="13"/>
    </row>
    <row r="51" spans="1:12" ht="16.5">
      <c r="A51" s="80" t="s">
        <v>123</v>
      </c>
      <c r="B51" s="286" t="s">
        <v>557</v>
      </c>
      <c r="C51" s="170">
        <v>7217376</v>
      </c>
      <c r="D51" s="170">
        <v>3069282</v>
      </c>
      <c r="E51" s="170">
        <v>1274094</v>
      </c>
      <c r="F51" s="170">
        <v>358262</v>
      </c>
      <c r="G51" s="170">
        <v>8491470</v>
      </c>
      <c r="H51" s="170">
        <v>3427544</v>
      </c>
      <c r="I51" s="191"/>
      <c r="J51" s="13"/>
      <c r="K51" s="13"/>
      <c r="L51" s="13"/>
    </row>
    <row r="52" spans="1:12" ht="16.5">
      <c r="A52" s="80" t="s">
        <v>124</v>
      </c>
      <c r="B52" s="286"/>
      <c r="C52" s="170" t="s">
        <v>843</v>
      </c>
      <c r="D52" s="170" t="s">
        <v>843</v>
      </c>
      <c r="E52" s="170" t="s">
        <v>843</v>
      </c>
      <c r="F52" s="170" t="s">
        <v>843</v>
      </c>
      <c r="G52" s="170" t="s">
        <v>843</v>
      </c>
      <c r="H52" s="170" t="s">
        <v>843</v>
      </c>
      <c r="I52" s="191"/>
      <c r="J52" s="13"/>
      <c r="K52" s="13"/>
      <c r="L52" s="13"/>
    </row>
    <row r="53" spans="1:12" ht="16.5">
      <c r="A53" s="80" t="s">
        <v>533</v>
      </c>
      <c r="B53" s="286"/>
      <c r="C53" s="170" t="s">
        <v>843</v>
      </c>
      <c r="D53" s="170" t="s">
        <v>843</v>
      </c>
      <c r="E53" s="170" t="s">
        <v>843</v>
      </c>
      <c r="F53" s="170" t="s">
        <v>843</v>
      </c>
      <c r="G53" s="170" t="s">
        <v>843</v>
      </c>
      <c r="H53" s="170" t="s">
        <v>843</v>
      </c>
      <c r="I53" s="191"/>
      <c r="J53" s="13"/>
      <c r="K53" s="13"/>
      <c r="L53" s="13"/>
    </row>
    <row r="54" spans="1:12" ht="16.5">
      <c r="A54" s="80" t="s">
        <v>125</v>
      </c>
      <c r="B54" s="286"/>
      <c r="C54" s="170" t="s">
        <v>843</v>
      </c>
      <c r="D54" s="170" t="s">
        <v>843</v>
      </c>
      <c r="E54" s="170" t="s">
        <v>843</v>
      </c>
      <c r="F54" s="170" t="s">
        <v>843</v>
      </c>
      <c r="G54" s="170" t="s">
        <v>843</v>
      </c>
      <c r="H54" s="170" t="s">
        <v>843</v>
      </c>
      <c r="I54" s="191"/>
      <c r="J54" s="13"/>
      <c r="K54" s="13"/>
      <c r="L54" s="13"/>
    </row>
    <row r="55" spans="1:12" ht="16.5">
      <c r="A55" s="80" t="s">
        <v>126</v>
      </c>
      <c r="B55" s="286" t="s">
        <v>163</v>
      </c>
      <c r="C55" s="170" t="s">
        <v>843</v>
      </c>
      <c r="D55" s="170">
        <v>1128</v>
      </c>
      <c r="E55" s="170" t="s">
        <v>843</v>
      </c>
      <c r="F55" s="170" t="s">
        <v>843</v>
      </c>
      <c r="G55" s="170" t="s">
        <v>843</v>
      </c>
      <c r="H55" s="170">
        <v>1128</v>
      </c>
      <c r="I55" s="191"/>
      <c r="J55" s="13"/>
      <c r="K55" s="13"/>
      <c r="L55" s="13"/>
    </row>
    <row r="56" spans="1:12" ht="16.5">
      <c r="A56" s="80" t="s">
        <v>796</v>
      </c>
      <c r="B56" s="286"/>
      <c r="C56" s="170" t="s">
        <v>843</v>
      </c>
      <c r="D56" s="170" t="s">
        <v>843</v>
      </c>
      <c r="E56" s="170" t="s">
        <v>843</v>
      </c>
      <c r="F56" s="170" t="s">
        <v>843</v>
      </c>
      <c r="G56" s="170" t="s">
        <v>843</v>
      </c>
      <c r="H56" s="170" t="s">
        <v>843</v>
      </c>
      <c r="I56" s="191"/>
      <c r="J56" s="13"/>
      <c r="K56" s="13"/>
      <c r="L56" s="13"/>
    </row>
    <row r="57" spans="1:12" ht="16.5">
      <c r="A57" s="80" t="s">
        <v>668</v>
      </c>
      <c r="B57" s="286" t="s">
        <v>667</v>
      </c>
      <c r="C57" s="170" t="s">
        <v>843</v>
      </c>
      <c r="D57" s="170" t="s">
        <v>843</v>
      </c>
      <c r="E57" s="170" t="s">
        <v>843</v>
      </c>
      <c r="F57" s="170" t="s">
        <v>843</v>
      </c>
      <c r="G57" s="170" t="s">
        <v>843</v>
      </c>
      <c r="H57" s="170" t="s">
        <v>843</v>
      </c>
      <c r="I57" s="191"/>
      <c r="J57" s="13"/>
      <c r="K57" s="13"/>
      <c r="L57" s="13"/>
    </row>
    <row r="58" spans="1:12" ht="16.5">
      <c r="A58" s="80" t="s">
        <v>534</v>
      </c>
      <c r="B58" s="286"/>
      <c r="C58" s="170" t="s">
        <v>843</v>
      </c>
      <c r="D58" s="170" t="s">
        <v>843</v>
      </c>
      <c r="E58" s="170" t="s">
        <v>843</v>
      </c>
      <c r="F58" s="170" t="s">
        <v>843</v>
      </c>
      <c r="G58" s="170" t="s">
        <v>843</v>
      </c>
      <c r="H58" s="170" t="s">
        <v>843</v>
      </c>
      <c r="I58" s="191"/>
      <c r="J58" s="13"/>
      <c r="K58" s="13"/>
      <c r="L58" s="13"/>
    </row>
    <row r="59" spans="1:12" ht="16.5">
      <c r="A59" s="80" t="s">
        <v>127</v>
      </c>
      <c r="B59" s="286" t="s">
        <v>166</v>
      </c>
      <c r="C59" s="170" t="s">
        <v>843</v>
      </c>
      <c r="D59" s="170" t="s">
        <v>843</v>
      </c>
      <c r="E59" s="170" t="s">
        <v>843</v>
      </c>
      <c r="F59" s="170" t="s">
        <v>843</v>
      </c>
      <c r="G59" s="170" t="s">
        <v>843</v>
      </c>
      <c r="H59" s="170" t="s">
        <v>843</v>
      </c>
      <c r="I59" s="191"/>
      <c r="J59" s="13"/>
      <c r="K59" s="13"/>
      <c r="L59" s="13"/>
    </row>
    <row r="60" spans="1:12" ht="16.5">
      <c r="A60" s="80" t="s">
        <v>633</v>
      </c>
      <c r="B60" s="286" t="s">
        <v>634</v>
      </c>
      <c r="C60" s="170">
        <v>833971</v>
      </c>
      <c r="D60" s="170">
        <v>3022295</v>
      </c>
      <c r="E60" s="170">
        <v>144789</v>
      </c>
      <c r="F60" s="170">
        <v>986194</v>
      </c>
      <c r="G60" s="170">
        <v>978760</v>
      </c>
      <c r="H60" s="170">
        <v>4008489</v>
      </c>
      <c r="I60" s="191"/>
      <c r="J60" s="13"/>
      <c r="K60" s="13"/>
      <c r="L60" s="13"/>
    </row>
    <row r="61" spans="1:12" ht="16.5">
      <c r="A61" s="80" t="s">
        <v>806</v>
      </c>
      <c r="B61" s="286"/>
      <c r="C61" s="170">
        <v>137045</v>
      </c>
      <c r="D61" s="170" t="s">
        <v>843</v>
      </c>
      <c r="E61" s="170">
        <v>108335</v>
      </c>
      <c r="F61" s="170" t="s">
        <v>843</v>
      </c>
      <c r="G61" s="170">
        <v>245380</v>
      </c>
      <c r="H61" s="170" t="s">
        <v>843</v>
      </c>
      <c r="I61" s="191"/>
      <c r="J61" s="13"/>
      <c r="K61" s="13"/>
      <c r="L61" s="13"/>
    </row>
    <row r="62" spans="1:12" ht="16.5">
      <c r="A62" s="80" t="s">
        <v>128</v>
      </c>
      <c r="B62" s="286"/>
      <c r="C62" s="170" t="s">
        <v>843</v>
      </c>
      <c r="D62" s="170" t="s">
        <v>843</v>
      </c>
      <c r="E62" s="170" t="s">
        <v>843</v>
      </c>
      <c r="F62" s="170" t="s">
        <v>843</v>
      </c>
      <c r="G62" s="170" t="s">
        <v>843</v>
      </c>
      <c r="H62" s="170" t="s">
        <v>843</v>
      </c>
      <c r="I62" s="191"/>
      <c r="J62" s="13"/>
      <c r="K62" s="13"/>
      <c r="L62" s="13"/>
    </row>
    <row r="63" spans="1:12" ht="16.5">
      <c r="A63" s="80" t="s">
        <v>778</v>
      </c>
      <c r="B63" s="286"/>
      <c r="C63" s="170" t="s">
        <v>843</v>
      </c>
      <c r="D63" s="170" t="s">
        <v>843</v>
      </c>
      <c r="E63" s="170" t="s">
        <v>843</v>
      </c>
      <c r="F63" s="170" t="s">
        <v>843</v>
      </c>
      <c r="G63" s="170" t="s">
        <v>843</v>
      </c>
      <c r="H63" s="170" t="s">
        <v>843</v>
      </c>
      <c r="I63" s="217"/>
      <c r="J63" s="294"/>
      <c r="K63" s="294"/>
      <c r="L63" s="294"/>
    </row>
    <row r="64" spans="1:12" ht="16.5">
      <c r="A64" s="292" t="s">
        <v>681</v>
      </c>
      <c r="B64" s="293"/>
      <c r="C64" s="171" t="s">
        <v>843</v>
      </c>
      <c r="D64" s="171" t="s">
        <v>843</v>
      </c>
      <c r="E64" s="171" t="s">
        <v>843</v>
      </c>
      <c r="F64" s="171" t="s">
        <v>843</v>
      </c>
      <c r="G64" s="171" t="s">
        <v>843</v>
      </c>
      <c r="H64" s="171" t="s">
        <v>843</v>
      </c>
      <c r="I64" s="217"/>
      <c r="J64" s="294"/>
      <c r="K64" s="294"/>
      <c r="L64" s="294"/>
    </row>
    <row r="65" spans="1:12" ht="16.5">
      <c r="A65" s="80" t="s">
        <v>129</v>
      </c>
      <c r="B65" s="286" t="s">
        <v>168</v>
      </c>
      <c r="C65" s="170" t="s">
        <v>843</v>
      </c>
      <c r="D65" s="170" t="s">
        <v>843</v>
      </c>
      <c r="E65" s="170" t="s">
        <v>843</v>
      </c>
      <c r="F65" s="170" t="s">
        <v>843</v>
      </c>
      <c r="G65" s="170" t="s">
        <v>843</v>
      </c>
      <c r="H65" s="309" t="s">
        <v>843</v>
      </c>
      <c r="I65" s="217"/>
      <c r="J65" s="294"/>
      <c r="K65" s="294"/>
      <c r="L65" s="294"/>
    </row>
    <row r="66" spans="1:12" ht="16.5">
      <c r="A66" s="80" t="s">
        <v>570</v>
      </c>
      <c r="B66" s="286" t="s">
        <v>568</v>
      </c>
      <c r="C66" s="170" t="s">
        <v>843</v>
      </c>
      <c r="D66" s="170" t="s">
        <v>843</v>
      </c>
      <c r="E66" s="170" t="s">
        <v>843</v>
      </c>
      <c r="F66" s="170" t="s">
        <v>843</v>
      </c>
      <c r="G66" s="170" t="s">
        <v>843</v>
      </c>
      <c r="H66" s="170" t="s">
        <v>843</v>
      </c>
      <c r="I66" s="217"/>
      <c r="J66" s="294"/>
      <c r="K66" s="294"/>
      <c r="L66" s="294"/>
    </row>
    <row r="67" spans="1:12" ht="16.5">
      <c r="A67" s="192" t="s">
        <v>676</v>
      </c>
      <c r="B67" s="287"/>
      <c r="C67" s="170" t="s">
        <v>843</v>
      </c>
      <c r="D67" s="170" t="s">
        <v>843</v>
      </c>
      <c r="E67" s="170" t="s">
        <v>843</v>
      </c>
      <c r="F67" s="170" t="s">
        <v>843</v>
      </c>
      <c r="G67" s="170" t="s">
        <v>843</v>
      </c>
      <c r="H67" s="170" t="s">
        <v>843</v>
      </c>
      <c r="I67" s="217"/>
      <c r="J67" s="294"/>
      <c r="K67" s="294"/>
      <c r="L67" s="294"/>
    </row>
    <row r="68" spans="1:12" ht="16.5">
      <c r="A68" s="192" t="s">
        <v>130</v>
      </c>
      <c r="B68" s="287" t="s">
        <v>170</v>
      </c>
      <c r="C68" s="170" t="s">
        <v>843</v>
      </c>
      <c r="D68" s="170" t="s">
        <v>843</v>
      </c>
      <c r="E68" s="170" t="s">
        <v>843</v>
      </c>
      <c r="F68" s="170" t="s">
        <v>843</v>
      </c>
      <c r="G68" s="170" t="s">
        <v>843</v>
      </c>
      <c r="H68" s="170" t="s">
        <v>843</v>
      </c>
      <c r="I68" s="217"/>
      <c r="J68" s="294"/>
      <c r="K68" s="294"/>
      <c r="L68" s="294"/>
    </row>
    <row r="69" spans="1:12" ht="16.5">
      <c r="A69" s="192" t="s">
        <v>686</v>
      </c>
      <c r="B69" s="287"/>
      <c r="C69" s="170">
        <v>218502</v>
      </c>
      <c r="D69" s="170" t="s">
        <v>843</v>
      </c>
      <c r="E69" s="170">
        <v>31943</v>
      </c>
      <c r="F69" s="170" t="s">
        <v>843</v>
      </c>
      <c r="G69" s="170">
        <v>250445</v>
      </c>
      <c r="H69" s="170" t="s">
        <v>843</v>
      </c>
      <c r="I69" s="217"/>
      <c r="J69" s="294"/>
      <c r="K69" s="294"/>
      <c r="L69" s="294"/>
    </row>
    <row r="70" spans="1:12" ht="16.5">
      <c r="A70" s="80" t="s">
        <v>535</v>
      </c>
      <c r="B70" s="286" t="s">
        <v>457</v>
      </c>
      <c r="C70" s="170">
        <v>4144216</v>
      </c>
      <c r="D70" s="170">
        <v>737360</v>
      </c>
      <c r="E70" s="170">
        <v>1973975</v>
      </c>
      <c r="F70" s="170">
        <v>198929</v>
      </c>
      <c r="G70" s="170">
        <v>6118191</v>
      </c>
      <c r="H70" s="170">
        <v>936289</v>
      </c>
      <c r="I70" s="217"/>
      <c r="J70" s="294"/>
      <c r="K70" s="294"/>
      <c r="L70" s="294"/>
    </row>
    <row r="71" spans="1:12" ht="16.5">
      <c r="A71" s="80" t="s">
        <v>794</v>
      </c>
      <c r="B71" s="286" t="s">
        <v>795</v>
      </c>
      <c r="C71" s="170" t="s">
        <v>843</v>
      </c>
      <c r="D71" s="170" t="s">
        <v>843</v>
      </c>
      <c r="E71" s="170" t="s">
        <v>843</v>
      </c>
      <c r="F71" s="170" t="s">
        <v>843</v>
      </c>
      <c r="G71" s="170" t="s">
        <v>843</v>
      </c>
      <c r="H71" s="170" t="s">
        <v>843</v>
      </c>
      <c r="I71" s="217"/>
      <c r="J71" s="294"/>
      <c r="K71" s="294"/>
      <c r="L71" s="294"/>
    </row>
    <row r="72" spans="1:12" ht="16.5">
      <c r="A72" s="80" t="s">
        <v>772</v>
      </c>
      <c r="B72" s="286" t="s">
        <v>773</v>
      </c>
      <c r="C72" s="170">
        <v>408</v>
      </c>
      <c r="D72" s="170">
        <v>752286</v>
      </c>
      <c r="E72" s="170" t="s">
        <v>843</v>
      </c>
      <c r="F72" s="170">
        <v>15932</v>
      </c>
      <c r="G72" s="170">
        <v>408</v>
      </c>
      <c r="H72" s="170">
        <v>768218</v>
      </c>
      <c r="I72" s="217"/>
      <c r="J72" s="294"/>
      <c r="K72" s="294"/>
      <c r="L72" s="294"/>
    </row>
    <row r="73" spans="1:12" ht="16.5">
      <c r="A73" s="80" t="s">
        <v>536</v>
      </c>
      <c r="B73" s="286" t="s">
        <v>542</v>
      </c>
      <c r="C73" s="170" t="s">
        <v>843</v>
      </c>
      <c r="D73" s="170" t="s">
        <v>843</v>
      </c>
      <c r="E73" s="170" t="s">
        <v>843</v>
      </c>
      <c r="F73" s="170" t="s">
        <v>843</v>
      </c>
      <c r="G73" s="170" t="s">
        <v>843</v>
      </c>
      <c r="H73" s="170" t="s">
        <v>843</v>
      </c>
      <c r="I73" s="217"/>
      <c r="J73" s="294"/>
      <c r="K73" s="294"/>
      <c r="L73" s="294"/>
    </row>
    <row r="74" spans="1:12" ht="16.5">
      <c r="A74" s="80" t="s">
        <v>537</v>
      </c>
      <c r="B74" s="286" t="s">
        <v>558</v>
      </c>
      <c r="C74" s="170">
        <v>28190</v>
      </c>
      <c r="D74" s="170">
        <v>3363</v>
      </c>
      <c r="E74" s="170">
        <v>58778</v>
      </c>
      <c r="F74" s="170">
        <v>129</v>
      </c>
      <c r="G74" s="170">
        <v>86968</v>
      </c>
      <c r="H74" s="170">
        <v>3492</v>
      </c>
      <c r="I74" s="217"/>
      <c r="J74" s="294"/>
      <c r="K74" s="294"/>
      <c r="L74" s="294"/>
    </row>
    <row r="75" spans="1:12" ht="16.5">
      <c r="A75" s="80" t="s">
        <v>787</v>
      </c>
      <c r="B75" s="286"/>
      <c r="C75" s="170" t="s">
        <v>843</v>
      </c>
      <c r="D75" s="170" t="s">
        <v>843</v>
      </c>
      <c r="E75" s="170" t="s">
        <v>843</v>
      </c>
      <c r="F75" s="170" t="s">
        <v>843</v>
      </c>
      <c r="G75" s="170" t="s">
        <v>843</v>
      </c>
      <c r="H75" s="170" t="s">
        <v>843</v>
      </c>
      <c r="I75" s="217"/>
      <c r="J75" s="294"/>
      <c r="K75" s="294"/>
      <c r="L75" s="294"/>
    </row>
    <row r="76" spans="1:12" ht="16.5">
      <c r="A76" s="80" t="s">
        <v>789</v>
      </c>
      <c r="B76" s="286" t="s">
        <v>790</v>
      </c>
      <c r="C76" s="170" t="s">
        <v>843</v>
      </c>
      <c r="D76" s="170">
        <v>77602</v>
      </c>
      <c r="E76" s="170" t="s">
        <v>843</v>
      </c>
      <c r="F76" s="170">
        <v>848</v>
      </c>
      <c r="G76" s="170" t="s">
        <v>843</v>
      </c>
      <c r="H76" s="170">
        <v>78450</v>
      </c>
      <c r="I76" s="217"/>
      <c r="J76" s="294"/>
      <c r="K76" s="294"/>
      <c r="L76" s="294"/>
    </row>
    <row r="77" spans="1:12" ht="16.5">
      <c r="A77" s="80" t="s">
        <v>786</v>
      </c>
      <c r="B77" s="286" t="s">
        <v>785</v>
      </c>
      <c r="C77" s="170">
        <v>248170</v>
      </c>
      <c r="D77" s="170">
        <v>461459</v>
      </c>
      <c r="E77" s="170">
        <v>24333</v>
      </c>
      <c r="F77" s="170">
        <v>189784</v>
      </c>
      <c r="G77" s="170">
        <v>272503</v>
      </c>
      <c r="H77" s="170">
        <v>651243</v>
      </c>
      <c r="I77" s="217"/>
      <c r="J77" s="294"/>
      <c r="K77" s="294"/>
      <c r="L77" s="294"/>
    </row>
    <row r="78" spans="1:12" ht="16.5">
      <c r="A78" s="80" t="s">
        <v>812</v>
      </c>
      <c r="B78" s="286" t="s">
        <v>813</v>
      </c>
      <c r="C78" s="170" t="s">
        <v>843</v>
      </c>
      <c r="D78" s="170">
        <v>2719</v>
      </c>
      <c r="E78" s="170" t="s">
        <v>843</v>
      </c>
      <c r="F78" s="170" t="s">
        <v>843</v>
      </c>
      <c r="G78" s="170" t="s">
        <v>843</v>
      </c>
      <c r="H78" s="170">
        <v>2719</v>
      </c>
      <c r="I78" s="217"/>
      <c r="J78" s="294"/>
      <c r="K78" s="294"/>
      <c r="L78" s="294"/>
    </row>
    <row r="79" spans="1:12" ht="16.5">
      <c r="A79" s="80" t="s">
        <v>538</v>
      </c>
      <c r="B79" s="286"/>
      <c r="C79" s="170" t="s">
        <v>843</v>
      </c>
      <c r="D79" s="170" t="s">
        <v>843</v>
      </c>
      <c r="E79" s="170" t="s">
        <v>843</v>
      </c>
      <c r="F79" s="170" t="s">
        <v>843</v>
      </c>
      <c r="G79" s="170" t="s">
        <v>843</v>
      </c>
      <c r="H79" s="170" t="s">
        <v>843</v>
      </c>
      <c r="I79" s="217"/>
      <c r="J79" s="294"/>
      <c r="K79" s="294"/>
      <c r="L79" s="294"/>
    </row>
    <row r="80" spans="1:12" ht="16.5">
      <c r="A80" s="80" t="s">
        <v>539</v>
      </c>
      <c r="B80" s="286"/>
      <c r="C80" s="170" t="s">
        <v>843</v>
      </c>
      <c r="D80" s="170">
        <v>12458</v>
      </c>
      <c r="E80" s="170" t="s">
        <v>843</v>
      </c>
      <c r="F80" s="170">
        <v>4393</v>
      </c>
      <c r="G80" s="170" t="s">
        <v>843</v>
      </c>
      <c r="H80" s="170">
        <v>16851</v>
      </c>
      <c r="I80" s="217"/>
      <c r="J80" s="294"/>
      <c r="K80" s="294"/>
      <c r="L80" s="294"/>
    </row>
    <row r="81" spans="1:12" ht="16.5">
      <c r="A81" s="80" t="s">
        <v>171</v>
      </c>
      <c r="B81" s="286"/>
      <c r="C81" s="170" t="s">
        <v>843</v>
      </c>
      <c r="D81" s="170" t="s">
        <v>843</v>
      </c>
      <c r="E81" s="170" t="s">
        <v>843</v>
      </c>
      <c r="F81" s="170" t="s">
        <v>843</v>
      </c>
      <c r="G81" s="170" t="s">
        <v>843</v>
      </c>
      <c r="H81" s="170" t="s">
        <v>843</v>
      </c>
      <c r="I81" s="217"/>
      <c r="J81" s="294"/>
      <c r="K81" s="294"/>
      <c r="L81" s="294"/>
    </row>
    <row r="82" spans="1:12" ht="16.5">
      <c r="A82" s="80" t="s">
        <v>802</v>
      </c>
      <c r="B82" s="299" t="s">
        <v>819</v>
      </c>
      <c r="C82" s="170" t="s">
        <v>843</v>
      </c>
      <c r="D82" s="170">
        <v>103</v>
      </c>
      <c r="E82" s="170" t="s">
        <v>843</v>
      </c>
      <c r="F82" s="170" t="s">
        <v>843</v>
      </c>
      <c r="G82" s="170" t="s">
        <v>843</v>
      </c>
      <c r="H82" s="170">
        <v>103</v>
      </c>
      <c r="I82" s="217"/>
      <c r="J82" s="294"/>
      <c r="K82" s="294"/>
      <c r="L82" s="294"/>
    </row>
    <row r="83" spans="1:9" ht="16.5">
      <c r="A83" s="80"/>
      <c r="B83" s="78"/>
      <c r="C83" s="172"/>
      <c r="D83" s="172"/>
      <c r="E83" s="172"/>
      <c r="F83" s="172"/>
      <c r="G83" s="172"/>
      <c r="H83" s="172"/>
      <c r="I83" s="192"/>
    </row>
    <row r="84" spans="1:9" ht="16.5">
      <c r="A84" s="81" t="s">
        <v>47</v>
      </c>
      <c r="B84" s="83" t="s">
        <v>48</v>
      </c>
      <c r="C84" s="182">
        <f aca="true" t="shared" si="0" ref="C84:H84">SUM(C14:C82)</f>
        <v>30872237</v>
      </c>
      <c r="D84" s="182">
        <f t="shared" si="0"/>
        <v>51889486</v>
      </c>
      <c r="E84" s="182">
        <f t="shared" si="0"/>
        <v>8429821</v>
      </c>
      <c r="F84" s="182">
        <f t="shared" si="0"/>
        <v>7243905</v>
      </c>
      <c r="G84" s="182">
        <f t="shared" si="0"/>
        <v>39302058</v>
      </c>
      <c r="H84" s="182">
        <f t="shared" si="0"/>
        <v>59133391</v>
      </c>
      <c r="I84" s="192"/>
    </row>
    <row r="85" spans="1:12" ht="15.75">
      <c r="A85" s="8"/>
      <c r="B85" s="8"/>
      <c r="C85" s="219"/>
      <c r="D85" s="8"/>
      <c r="E85" s="8"/>
      <c r="F85" s="8"/>
      <c r="G85" s="8"/>
      <c r="H85" s="8"/>
      <c r="I85" s="13"/>
      <c r="J85" s="196"/>
      <c r="K85" s="196"/>
      <c r="L85" s="13"/>
    </row>
    <row r="86" spans="1:12" ht="15.75">
      <c r="A86" s="9"/>
      <c r="B86" s="8"/>
      <c r="C86" s="219"/>
      <c r="D86" s="8"/>
      <c r="E86" s="8"/>
      <c r="F86" s="8"/>
      <c r="G86" s="8"/>
      <c r="H86" s="10"/>
      <c r="I86" s="13"/>
      <c r="J86" s="196"/>
      <c r="K86" s="196"/>
      <c r="L86" s="13"/>
    </row>
    <row r="87" spans="1:12" s="11" customFormat="1" ht="27">
      <c r="A87" s="204" t="s">
        <v>720</v>
      </c>
      <c r="B87" s="8"/>
      <c r="C87" s="219"/>
      <c r="D87" s="8"/>
      <c r="E87" s="8"/>
      <c r="F87" s="8"/>
      <c r="G87" s="8"/>
      <c r="I87" s="8"/>
      <c r="J87" s="12"/>
      <c r="K87" s="12"/>
      <c r="L87" s="8"/>
    </row>
    <row r="88" spans="1:12" s="11" customFormat="1" ht="27" customHeight="1">
      <c r="A88" s="333" t="s">
        <v>721</v>
      </c>
      <c r="B88" s="333"/>
      <c r="C88" s="219"/>
      <c r="D88" s="219"/>
      <c r="E88" s="219"/>
      <c r="F88" s="219"/>
      <c r="G88" s="219"/>
      <c r="H88" s="219"/>
      <c r="I88" s="8"/>
      <c r="J88" s="12"/>
      <c r="K88" s="12"/>
      <c r="L88" s="8"/>
    </row>
    <row r="89" spans="1:12" s="11" customFormat="1" ht="12.75">
      <c r="A89" s="8"/>
      <c r="B89" s="8"/>
      <c r="C89" s="8"/>
      <c r="D89" s="8"/>
      <c r="E89" s="8"/>
      <c r="F89" s="8"/>
      <c r="G89" s="8"/>
      <c r="H89" s="8"/>
      <c r="I89" s="8"/>
      <c r="J89" s="12"/>
      <c r="K89" s="12"/>
      <c r="L89" s="8"/>
    </row>
    <row r="90" spans="1:12" s="11" customFormat="1" ht="27" customHeight="1">
      <c r="A90" s="385" t="s">
        <v>722</v>
      </c>
      <c r="B90" s="385"/>
      <c r="C90" s="8"/>
      <c r="D90" s="8"/>
      <c r="E90" s="8"/>
      <c r="F90" s="8"/>
      <c r="G90" s="8"/>
      <c r="H90" s="8"/>
      <c r="I90" s="8"/>
      <c r="J90" s="12"/>
      <c r="K90" s="12"/>
      <c r="L90" s="8"/>
    </row>
    <row r="91" spans="1:12" s="11" customFormat="1" ht="27" customHeight="1">
      <c r="A91" s="386" t="s">
        <v>723</v>
      </c>
      <c r="B91" s="386"/>
      <c r="C91" s="386"/>
      <c r="D91" s="8"/>
      <c r="E91" s="8"/>
      <c r="F91" s="8"/>
      <c r="G91" s="8"/>
      <c r="H91" s="8"/>
      <c r="I91" s="8"/>
      <c r="J91" s="12"/>
      <c r="K91" s="12"/>
      <c r="L91" s="8"/>
    </row>
    <row r="92" spans="1:12" s="11" customFormat="1" ht="12.75">
      <c r="A92" s="8"/>
      <c r="B92" s="8"/>
      <c r="C92" s="8"/>
      <c r="D92" s="8"/>
      <c r="E92" s="8"/>
      <c r="F92" s="8"/>
      <c r="G92" s="8"/>
      <c r="H92" s="8"/>
      <c r="I92" s="8"/>
      <c r="J92" s="12"/>
      <c r="K92" s="12"/>
      <c r="L92" s="8"/>
    </row>
    <row r="93" spans="1:12" s="11" customFormat="1" ht="27" customHeight="1">
      <c r="A93" s="385" t="s">
        <v>724</v>
      </c>
      <c r="B93" s="385"/>
      <c r="C93" s="8"/>
      <c r="D93" s="8"/>
      <c r="E93" s="8"/>
      <c r="F93" s="8"/>
      <c r="G93" s="8"/>
      <c r="H93" s="8"/>
      <c r="I93" s="8"/>
      <c r="J93" s="12"/>
      <c r="K93" s="12"/>
      <c r="L93" s="8"/>
    </row>
    <row r="94" spans="1:12" s="11" customFormat="1" ht="27" customHeight="1">
      <c r="A94" s="386" t="s">
        <v>725</v>
      </c>
      <c r="B94" s="386"/>
      <c r="C94" s="386"/>
      <c r="D94" s="386"/>
      <c r="E94" s="8"/>
      <c r="F94" s="8"/>
      <c r="G94" s="8"/>
      <c r="H94" s="8"/>
      <c r="I94" s="8"/>
      <c r="J94" s="12"/>
      <c r="K94" s="12"/>
      <c r="L94" s="8"/>
    </row>
    <row r="95" spans="1:12" s="11" customFormat="1" ht="12.75">
      <c r="A95" s="8"/>
      <c r="B95" s="8"/>
      <c r="C95" s="8"/>
      <c r="D95" s="8"/>
      <c r="E95" s="8"/>
      <c r="F95" s="8"/>
      <c r="G95" s="8"/>
      <c r="H95" s="8"/>
      <c r="I95" s="8"/>
      <c r="J95" s="12"/>
      <c r="K95" s="12"/>
      <c r="L95" s="8"/>
    </row>
    <row r="96" spans="1:12" ht="15.75">
      <c r="A96" s="8"/>
      <c r="B96" s="8"/>
      <c r="C96" s="8"/>
      <c r="D96" s="8"/>
      <c r="E96" s="8"/>
      <c r="F96" s="8"/>
      <c r="G96" s="8"/>
      <c r="H96" s="8"/>
      <c r="I96" s="13"/>
      <c r="J96" s="196"/>
      <c r="K96" s="196"/>
      <c r="L96" s="13"/>
    </row>
  </sheetData>
  <sheetProtection/>
  <mergeCells count="13">
    <mergeCell ref="A91:C91"/>
    <mergeCell ref="A93:B93"/>
    <mergeCell ref="A94:D94"/>
    <mergeCell ref="A2:H2"/>
    <mergeCell ref="A4:B4"/>
    <mergeCell ref="A5:B5"/>
    <mergeCell ref="C7:H7"/>
    <mergeCell ref="C8:D9"/>
    <mergeCell ref="E8:F9"/>
    <mergeCell ref="G8:H9"/>
    <mergeCell ref="A1:G1"/>
    <mergeCell ref="A88:B88"/>
    <mergeCell ref="A90:B90"/>
  </mergeCells>
  <dataValidations count="1">
    <dataValidation type="whole" allowBlank="1" showInputMessage="1" showErrorMessage="1" errorTitle="No Decimal" error="No Decimal is allowed" sqref="H86">
      <formula1>-999999999999</formula1>
      <formula2>999999999999</formula2>
    </dataValidation>
  </dataValidations>
  <printOptions/>
  <pageMargins left="0.31496062992126" right="0.31496062992126" top="0.31496062992126" bottom="0.236220472440945" header="0.511811023622047" footer="0.511811023622047"/>
  <pageSetup fitToHeight="3" horizontalDpi="600" verticalDpi="600" orientation="landscape" paperSize="9" scale="65" r:id="rId1"/>
  <rowBreaks count="2" manualBreakCount="2">
    <brk id="40" max="7" man="1"/>
    <brk id="64" max="7" man="1"/>
  </rowBreaks>
</worksheet>
</file>

<file path=xl/worksheets/sheet22.xml><?xml version="1.0" encoding="utf-8"?>
<worksheet xmlns="http://schemas.openxmlformats.org/spreadsheetml/2006/main" xmlns:r="http://schemas.openxmlformats.org/officeDocument/2006/relationships">
  <dimension ref="A1:CE85"/>
  <sheetViews>
    <sheetView view="pageBreakPreview" zoomScale="60" zoomScaleNormal="80" zoomScalePageLayoutView="0" workbookViewId="0" topLeftCell="A1">
      <selection activeCell="H8" sqref="H8"/>
    </sheetView>
  </sheetViews>
  <sheetFormatPr defaultColWidth="9.00390625" defaultRowHeight="16.5"/>
  <cols>
    <col min="1" max="1" width="31.25390625" style="13" bestFit="1" customWidth="1"/>
    <col min="2" max="8" width="21.625" style="13" customWidth="1"/>
    <col min="9" max="9" width="10.625" style="40" bestFit="1" customWidth="1"/>
    <col min="10" max="10" width="9.00390625" style="197" customWidth="1"/>
    <col min="11" max="16384" width="9.00390625" style="40" customWidth="1"/>
  </cols>
  <sheetData>
    <row r="1" spans="1:11" s="290" customFormat="1" ht="40.5" customHeight="1" thickBot="1">
      <c r="A1" s="372" t="s">
        <v>846</v>
      </c>
      <c r="B1" s="372"/>
      <c r="C1" s="372"/>
      <c r="D1" s="372"/>
      <c r="E1" s="372"/>
      <c r="F1" s="372"/>
      <c r="G1" s="372"/>
      <c r="H1" s="307" t="s">
        <v>850</v>
      </c>
      <c r="I1" s="187"/>
      <c r="J1" s="209"/>
      <c r="K1" s="187"/>
    </row>
    <row r="2" spans="1:11" s="290" customFormat="1" ht="41.25" customHeight="1">
      <c r="A2" s="364" t="str">
        <f>'Form HKLQ1-1'!A3:H3</f>
        <v>二零二零年一月至九月
January to September 2020</v>
      </c>
      <c r="B2" s="364"/>
      <c r="C2" s="365"/>
      <c r="D2" s="365"/>
      <c r="E2" s="365"/>
      <c r="F2" s="365"/>
      <c r="G2" s="365"/>
      <c r="H2" s="365"/>
      <c r="I2" s="187"/>
      <c r="J2" s="209"/>
      <c r="K2" s="187"/>
    </row>
    <row r="3" spans="1:11" ht="18.75">
      <c r="A3" s="20"/>
      <c r="B3" s="20"/>
      <c r="C3" s="21"/>
      <c r="I3" s="13"/>
      <c r="J3" s="196"/>
      <c r="K3" s="13"/>
    </row>
    <row r="4" spans="1:11" s="291" customFormat="1" ht="36.75" customHeight="1">
      <c r="A4" s="366" t="s">
        <v>0</v>
      </c>
      <c r="B4" s="366"/>
      <c r="C4" s="21"/>
      <c r="D4" s="21"/>
      <c r="E4" s="21"/>
      <c r="F4" s="21"/>
      <c r="G4" s="21"/>
      <c r="H4" s="21"/>
      <c r="I4" s="21"/>
      <c r="J4" s="210"/>
      <c r="K4" s="21"/>
    </row>
    <row r="5" spans="1:11" s="291" customFormat="1" ht="36.75" customHeight="1">
      <c r="A5" s="366" t="s">
        <v>1</v>
      </c>
      <c r="B5" s="366"/>
      <c r="C5" s="21"/>
      <c r="D5" s="21"/>
      <c r="E5" s="21"/>
      <c r="F5" s="21"/>
      <c r="G5" s="21"/>
      <c r="H5" s="21"/>
      <c r="I5" s="21"/>
      <c r="J5" s="210"/>
      <c r="K5" s="21"/>
    </row>
    <row r="6" spans="1:11" ht="15.75">
      <c r="A6" s="14"/>
      <c r="B6" s="14"/>
      <c r="I6" s="13"/>
      <c r="J6" s="13"/>
      <c r="K6" s="13"/>
    </row>
    <row r="7" spans="1:11" s="24" customFormat="1" ht="34.5" customHeight="1">
      <c r="A7" s="74"/>
      <c r="B7" s="76"/>
      <c r="C7" s="378" t="s">
        <v>22</v>
      </c>
      <c r="D7" s="370"/>
      <c r="E7" s="370"/>
      <c r="F7" s="370"/>
      <c r="G7" s="370"/>
      <c r="H7" s="368"/>
      <c r="I7" s="9"/>
      <c r="J7" s="194"/>
      <c r="K7" s="9"/>
    </row>
    <row r="8" spans="1:11" s="24" customFormat="1" ht="33">
      <c r="A8" s="75"/>
      <c r="B8" s="22"/>
      <c r="C8" s="202" t="s">
        <v>27</v>
      </c>
      <c r="D8" s="202" t="s">
        <v>24</v>
      </c>
      <c r="E8" s="202" t="s">
        <v>34</v>
      </c>
      <c r="F8" s="202" t="s">
        <v>35</v>
      </c>
      <c r="G8" s="202" t="s">
        <v>36</v>
      </c>
      <c r="H8" s="203" t="s">
        <v>40</v>
      </c>
      <c r="I8" s="9"/>
      <c r="J8" s="194"/>
      <c r="K8" s="9"/>
    </row>
    <row r="9" spans="1:11" s="24" customFormat="1" ht="15.75">
      <c r="A9" s="75"/>
      <c r="B9" s="22"/>
      <c r="C9" s="17" t="s">
        <v>26</v>
      </c>
      <c r="D9" s="17" t="s">
        <v>25</v>
      </c>
      <c r="E9" s="17" t="s">
        <v>31</v>
      </c>
      <c r="F9" s="17" t="s">
        <v>32</v>
      </c>
      <c r="G9" s="17" t="s">
        <v>33</v>
      </c>
      <c r="H9" s="18" t="s">
        <v>37</v>
      </c>
      <c r="I9" s="9"/>
      <c r="J9" s="194"/>
      <c r="K9" s="9"/>
    </row>
    <row r="10" spans="1:11" s="24" customFormat="1" ht="15.75">
      <c r="A10" s="75"/>
      <c r="B10" s="22"/>
      <c r="C10" s="17" t="s">
        <v>108</v>
      </c>
      <c r="D10" s="17" t="s">
        <v>105</v>
      </c>
      <c r="E10" s="17" t="s">
        <v>105</v>
      </c>
      <c r="F10" s="17" t="s">
        <v>105</v>
      </c>
      <c r="G10" s="17" t="s">
        <v>105</v>
      </c>
      <c r="H10" s="18" t="s">
        <v>105</v>
      </c>
      <c r="I10" s="9"/>
      <c r="J10" s="194"/>
      <c r="K10" s="194"/>
    </row>
    <row r="11" spans="1:11" s="24" customFormat="1" ht="15.75">
      <c r="A11" s="75"/>
      <c r="B11" s="22"/>
      <c r="C11" s="17" t="s">
        <v>105</v>
      </c>
      <c r="D11" s="17" t="s">
        <v>23</v>
      </c>
      <c r="E11" s="17" t="s">
        <v>28</v>
      </c>
      <c r="F11" s="17" t="s">
        <v>29</v>
      </c>
      <c r="G11" s="17" t="s">
        <v>30</v>
      </c>
      <c r="H11" s="18" t="s">
        <v>38</v>
      </c>
      <c r="I11" s="9"/>
      <c r="J11" s="194"/>
      <c r="K11" s="194"/>
    </row>
    <row r="12" spans="1:11" s="24" customFormat="1" ht="32.25">
      <c r="A12" s="79" t="s">
        <v>106</v>
      </c>
      <c r="B12" s="82" t="s">
        <v>195</v>
      </c>
      <c r="C12" s="85" t="s">
        <v>203</v>
      </c>
      <c r="D12" s="85" t="s">
        <v>203</v>
      </c>
      <c r="E12" s="85" t="s">
        <v>203</v>
      </c>
      <c r="F12" s="85" t="s">
        <v>203</v>
      </c>
      <c r="G12" s="85" t="s">
        <v>203</v>
      </c>
      <c r="H12" s="85" t="s">
        <v>203</v>
      </c>
      <c r="I12" s="305"/>
      <c r="J12" s="306"/>
      <c r="K12" s="195"/>
    </row>
    <row r="13" spans="1:11" ht="16.5">
      <c r="A13" s="186" t="s">
        <v>111</v>
      </c>
      <c r="B13" s="285" t="s">
        <v>573</v>
      </c>
      <c r="C13" s="216" t="s">
        <v>843</v>
      </c>
      <c r="D13" s="170" t="s">
        <v>843</v>
      </c>
      <c r="E13" s="170" t="s">
        <v>843</v>
      </c>
      <c r="F13" s="170" t="s">
        <v>843</v>
      </c>
      <c r="G13" s="170">
        <v>22</v>
      </c>
      <c r="H13" s="193">
        <v>22</v>
      </c>
      <c r="I13" s="179"/>
      <c r="J13" s="206"/>
      <c r="K13" s="206"/>
    </row>
    <row r="14" spans="1:11" ht="16.5">
      <c r="A14" s="80" t="s">
        <v>2</v>
      </c>
      <c r="B14" s="286" t="s">
        <v>3</v>
      </c>
      <c r="C14" s="227">
        <v>8843295</v>
      </c>
      <c r="D14" s="170">
        <v>295621</v>
      </c>
      <c r="E14" s="170">
        <v>2632326</v>
      </c>
      <c r="F14" s="170">
        <v>725411</v>
      </c>
      <c r="G14" s="170">
        <v>928695</v>
      </c>
      <c r="H14" s="170">
        <v>4582053</v>
      </c>
      <c r="I14" s="179"/>
      <c r="J14" s="206"/>
      <c r="K14" s="206"/>
    </row>
    <row r="15" spans="1:11" ht="16.5">
      <c r="A15" s="80" t="s">
        <v>110</v>
      </c>
      <c r="B15" s="286"/>
      <c r="C15" s="227" t="s">
        <v>843</v>
      </c>
      <c r="D15" s="170" t="s">
        <v>843</v>
      </c>
      <c r="E15" s="170" t="s">
        <v>843</v>
      </c>
      <c r="F15" s="170" t="s">
        <v>843</v>
      </c>
      <c r="G15" s="170" t="s">
        <v>843</v>
      </c>
      <c r="H15" s="170" t="s">
        <v>843</v>
      </c>
      <c r="I15" s="179"/>
      <c r="J15" s="206"/>
      <c r="K15" s="206"/>
    </row>
    <row r="16" spans="1:11" ht="16.5">
      <c r="A16" s="80" t="s">
        <v>112</v>
      </c>
      <c r="B16" s="286" t="s">
        <v>144</v>
      </c>
      <c r="C16" s="227" t="s">
        <v>843</v>
      </c>
      <c r="D16" s="170" t="s">
        <v>843</v>
      </c>
      <c r="E16" s="170" t="s">
        <v>843</v>
      </c>
      <c r="F16" s="170" t="s">
        <v>843</v>
      </c>
      <c r="G16" s="170" t="s">
        <v>843</v>
      </c>
      <c r="H16" s="170" t="s">
        <v>843</v>
      </c>
      <c r="I16" s="179"/>
      <c r="J16" s="206"/>
      <c r="K16" s="206"/>
    </row>
    <row r="17" spans="1:11" ht="16.5">
      <c r="A17" s="80" t="s">
        <v>695</v>
      </c>
      <c r="B17" s="286" t="s">
        <v>696</v>
      </c>
      <c r="C17" s="227">
        <v>25</v>
      </c>
      <c r="D17" s="170" t="s">
        <v>843</v>
      </c>
      <c r="E17" s="170" t="s">
        <v>843</v>
      </c>
      <c r="F17" s="170" t="s">
        <v>843</v>
      </c>
      <c r="G17" s="170" t="s">
        <v>843</v>
      </c>
      <c r="H17" s="170" t="s">
        <v>843</v>
      </c>
      <c r="I17" s="179"/>
      <c r="J17" s="206"/>
      <c r="K17" s="206"/>
    </row>
    <row r="18" spans="1:11" ht="16.5">
      <c r="A18" s="80" t="s">
        <v>113</v>
      </c>
      <c r="B18" s="286" t="s">
        <v>669</v>
      </c>
      <c r="C18" s="227">
        <v>1236507</v>
      </c>
      <c r="D18" s="170">
        <v>221974</v>
      </c>
      <c r="E18" s="170">
        <v>616924</v>
      </c>
      <c r="F18" s="170">
        <v>321894</v>
      </c>
      <c r="G18" s="170">
        <v>100015</v>
      </c>
      <c r="H18" s="170">
        <v>1260807</v>
      </c>
      <c r="I18" s="179"/>
      <c r="J18" s="206"/>
      <c r="K18" s="206"/>
    </row>
    <row r="19" spans="1:11" ht="16.5">
      <c r="A19" s="80" t="s">
        <v>114</v>
      </c>
      <c r="B19" s="286" t="s">
        <v>670</v>
      </c>
      <c r="C19" s="227" t="s">
        <v>843</v>
      </c>
      <c r="D19" s="170" t="s">
        <v>843</v>
      </c>
      <c r="E19" s="170" t="s">
        <v>843</v>
      </c>
      <c r="F19" s="170">
        <v>1757</v>
      </c>
      <c r="G19" s="170">
        <v>403</v>
      </c>
      <c r="H19" s="170">
        <v>2160</v>
      </c>
      <c r="I19" s="179"/>
      <c r="J19" s="206"/>
      <c r="K19" s="206"/>
    </row>
    <row r="20" spans="1:11" ht="16.5">
      <c r="A20" s="80" t="s">
        <v>115</v>
      </c>
      <c r="B20" s="286"/>
      <c r="C20" s="227" t="s">
        <v>843</v>
      </c>
      <c r="D20" s="170" t="s">
        <v>843</v>
      </c>
      <c r="E20" s="170" t="s">
        <v>843</v>
      </c>
      <c r="F20" s="170" t="s">
        <v>843</v>
      </c>
      <c r="G20" s="170" t="s">
        <v>843</v>
      </c>
      <c r="H20" s="170" t="s">
        <v>843</v>
      </c>
      <c r="I20" s="179"/>
      <c r="J20" s="206"/>
      <c r="K20" s="206"/>
    </row>
    <row r="21" spans="1:11" ht="16.5">
      <c r="A21" s="80" t="s">
        <v>527</v>
      </c>
      <c r="B21" s="286" t="s">
        <v>544</v>
      </c>
      <c r="C21" s="227">
        <v>5701</v>
      </c>
      <c r="D21" s="170" t="s">
        <v>843</v>
      </c>
      <c r="E21" s="170">
        <v>3253</v>
      </c>
      <c r="F21" s="170">
        <v>2420</v>
      </c>
      <c r="G21" s="170" t="s">
        <v>843</v>
      </c>
      <c r="H21" s="170">
        <v>5673</v>
      </c>
      <c r="I21" s="179"/>
      <c r="J21" s="206"/>
      <c r="K21" s="206"/>
    </row>
    <row r="22" spans="1:11" ht="16.5">
      <c r="A22" s="192" t="s">
        <v>528</v>
      </c>
      <c r="B22" s="287" t="s">
        <v>521</v>
      </c>
      <c r="C22" s="227">
        <v>571</v>
      </c>
      <c r="D22" s="170">
        <v>1696780</v>
      </c>
      <c r="E22" s="170">
        <v>466136</v>
      </c>
      <c r="F22" s="170">
        <v>1263</v>
      </c>
      <c r="G22" s="170">
        <v>253</v>
      </c>
      <c r="H22" s="170">
        <v>2164432</v>
      </c>
      <c r="I22" s="179"/>
      <c r="J22" s="206"/>
      <c r="K22" s="206"/>
    </row>
    <row r="23" spans="1:11" ht="16.5">
      <c r="A23" s="80" t="s">
        <v>116</v>
      </c>
      <c r="B23" s="286" t="s">
        <v>148</v>
      </c>
      <c r="C23" s="227" t="s">
        <v>843</v>
      </c>
      <c r="D23" s="170" t="s">
        <v>843</v>
      </c>
      <c r="E23" s="170" t="s">
        <v>843</v>
      </c>
      <c r="F23" s="170" t="s">
        <v>843</v>
      </c>
      <c r="G23" s="170" t="s">
        <v>843</v>
      </c>
      <c r="H23" s="170" t="s">
        <v>843</v>
      </c>
      <c r="I23" s="179"/>
      <c r="J23" s="206"/>
      <c r="K23" s="206"/>
    </row>
    <row r="24" spans="1:11" ht="16.5">
      <c r="A24" s="80" t="s">
        <v>807</v>
      </c>
      <c r="B24" s="286" t="s">
        <v>808</v>
      </c>
      <c r="C24" s="227">
        <v>490318</v>
      </c>
      <c r="D24" s="170">
        <v>642</v>
      </c>
      <c r="E24" s="170">
        <v>632</v>
      </c>
      <c r="F24" s="170">
        <v>2268</v>
      </c>
      <c r="G24" s="170">
        <v>417</v>
      </c>
      <c r="H24" s="170">
        <v>3959</v>
      </c>
      <c r="I24" s="179"/>
      <c r="J24" s="206"/>
      <c r="K24" s="206"/>
    </row>
    <row r="25" spans="1:11" ht="16.5">
      <c r="A25" s="80" t="s">
        <v>697</v>
      </c>
      <c r="B25" s="286" t="s">
        <v>698</v>
      </c>
      <c r="C25" s="227">
        <v>307770</v>
      </c>
      <c r="D25" s="170">
        <v>8045951</v>
      </c>
      <c r="E25" s="170">
        <v>615802</v>
      </c>
      <c r="F25" s="170">
        <v>300649</v>
      </c>
      <c r="G25" s="170">
        <v>3056</v>
      </c>
      <c r="H25" s="170">
        <v>8965458</v>
      </c>
      <c r="I25" s="179"/>
      <c r="J25" s="206"/>
      <c r="K25" s="206"/>
    </row>
    <row r="26" spans="1:11" ht="16.5">
      <c r="A26" s="80" t="s">
        <v>781</v>
      </c>
      <c r="B26" s="286" t="s">
        <v>782</v>
      </c>
      <c r="C26" s="227" t="s">
        <v>843</v>
      </c>
      <c r="D26" s="170">
        <v>17</v>
      </c>
      <c r="E26" s="170">
        <v>14</v>
      </c>
      <c r="F26" s="170">
        <v>175</v>
      </c>
      <c r="G26" s="170">
        <v>14943</v>
      </c>
      <c r="H26" s="170">
        <v>15149</v>
      </c>
      <c r="I26" s="179"/>
      <c r="J26" s="206"/>
      <c r="K26" s="206"/>
    </row>
    <row r="27" spans="1:11" ht="16.5">
      <c r="A27" s="192" t="s">
        <v>572</v>
      </c>
      <c r="B27" s="287"/>
      <c r="C27" s="227" t="s">
        <v>843</v>
      </c>
      <c r="D27" s="170" t="s">
        <v>843</v>
      </c>
      <c r="E27" s="170" t="s">
        <v>843</v>
      </c>
      <c r="F27" s="170" t="s">
        <v>843</v>
      </c>
      <c r="G27" s="170" t="s">
        <v>843</v>
      </c>
      <c r="H27" s="170" t="s">
        <v>843</v>
      </c>
      <c r="I27" s="179"/>
      <c r="J27" s="206"/>
      <c r="K27" s="206"/>
    </row>
    <row r="28" spans="1:11" ht="16.5">
      <c r="A28" s="80" t="s">
        <v>117</v>
      </c>
      <c r="B28" s="286" t="s">
        <v>545</v>
      </c>
      <c r="C28" s="227" t="s">
        <v>843</v>
      </c>
      <c r="D28" s="170">
        <v>10682003</v>
      </c>
      <c r="E28" s="170">
        <v>1987588</v>
      </c>
      <c r="F28" s="170">
        <v>81763</v>
      </c>
      <c r="G28" s="170">
        <v>31241</v>
      </c>
      <c r="H28" s="170">
        <v>12782595</v>
      </c>
      <c r="I28" s="179"/>
      <c r="J28" s="206"/>
      <c r="K28" s="206"/>
    </row>
    <row r="29" spans="1:11" ht="16.5">
      <c r="A29" s="80" t="s">
        <v>798</v>
      </c>
      <c r="B29" s="286" t="s">
        <v>799</v>
      </c>
      <c r="C29" s="227" t="s">
        <v>843</v>
      </c>
      <c r="D29" s="170" t="s">
        <v>843</v>
      </c>
      <c r="E29" s="170" t="s">
        <v>843</v>
      </c>
      <c r="F29" s="170" t="s">
        <v>843</v>
      </c>
      <c r="G29" s="170" t="s">
        <v>843</v>
      </c>
      <c r="H29" s="170" t="s">
        <v>843</v>
      </c>
      <c r="I29" s="179"/>
      <c r="J29" s="206"/>
      <c r="K29" s="206"/>
    </row>
    <row r="30" spans="1:11" ht="16.5">
      <c r="A30" s="80" t="s">
        <v>671</v>
      </c>
      <c r="B30" s="286" t="s">
        <v>672</v>
      </c>
      <c r="C30" s="227" t="s">
        <v>843</v>
      </c>
      <c r="D30" s="170">
        <v>939039</v>
      </c>
      <c r="E30" s="170">
        <v>3152476</v>
      </c>
      <c r="F30" s="170">
        <v>64306</v>
      </c>
      <c r="G30" s="170">
        <v>1271</v>
      </c>
      <c r="H30" s="170">
        <v>4157092</v>
      </c>
      <c r="I30" s="179"/>
      <c r="J30" s="206"/>
      <c r="K30" s="206"/>
    </row>
    <row r="31" spans="1:11" ht="16.5">
      <c r="A31" s="80" t="s">
        <v>679</v>
      </c>
      <c r="B31" s="286" t="s">
        <v>100</v>
      </c>
      <c r="C31" s="227">
        <v>71975</v>
      </c>
      <c r="D31" s="170">
        <v>3591</v>
      </c>
      <c r="E31" s="170">
        <v>89580</v>
      </c>
      <c r="F31" s="170">
        <v>61421</v>
      </c>
      <c r="G31" s="170">
        <v>43874</v>
      </c>
      <c r="H31" s="170">
        <v>198466</v>
      </c>
      <c r="I31" s="179"/>
      <c r="J31" s="206"/>
      <c r="K31" s="206"/>
    </row>
    <row r="32" spans="1:11" ht="16.5">
      <c r="A32" s="192" t="s">
        <v>529</v>
      </c>
      <c r="B32" s="287" t="s">
        <v>546</v>
      </c>
      <c r="C32" s="227">
        <v>13618</v>
      </c>
      <c r="D32" s="170">
        <v>6095</v>
      </c>
      <c r="E32" s="170">
        <v>38506</v>
      </c>
      <c r="F32" s="170" t="s">
        <v>843</v>
      </c>
      <c r="G32" s="170">
        <v>1738</v>
      </c>
      <c r="H32" s="170">
        <v>46339</v>
      </c>
      <c r="I32" s="179"/>
      <c r="J32" s="206"/>
      <c r="K32" s="206"/>
    </row>
    <row r="33" spans="1:11" ht="16.5">
      <c r="A33" s="192" t="s">
        <v>530</v>
      </c>
      <c r="B33" s="287"/>
      <c r="C33" s="227" t="s">
        <v>843</v>
      </c>
      <c r="D33" s="170" t="s">
        <v>843</v>
      </c>
      <c r="E33" s="170" t="s">
        <v>843</v>
      </c>
      <c r="F33" s="170" t="s">
        <v>843</v>
      </c>
      <c r="G33" s="170" t="s">
        <v>843</v>
      </c>
      <c r="H33" s="170" t="s">
        <v>843</v>
      </c>
      <c r="I33" s="179"/>
      <c r="J33" s="206"/>
      <c r="K33" s="206"/>
    </row>
    <row r="34" spans="1:11" ht="16.5">
      <c r="A34" s="192" t="s">
        <v>531</v>
      </c>
      <c r="B34" s="287" t="s">
        <v>699</v>
      </c>
      <c r="C34" s="227">
        <v>122082</v>
      </c>
      <c r="D34" s="170" t="s">
        <v>843</v>
      </c>
      <c r="E34" s="170">
        <v>139</v>
      </c>
      <c r="F34" s="170">
        <v>1710</v>
      </c>
      <c r="G34" s="170">
        <v>1014</v>
      </c>
      <c r="H34" s="170">
        <v>2863</v>
      </c>
      <c r="I34" s="179"/>
      <c r="J34" s="206"/>
      <c r="K34" s="206"/>
    </row>
    <row r="35" spans="1:11" ht="16.5">
      <c r="A35" s="80" t="s">
        <v>683</v>
      </c>
      <c r="B35" s="286" t="s">
        <v>547</v>
      </c>
      <c r="C35" s="227">
        <v>763218</v>
      </c>
      <c r="D35" s="170">
        <v>264861</v>
      </c>
      <c r="E35" s="170">
        <v>363713</v>
      </c>
      <c r="F35" s="170">
        <v>228301</v>
      </c>
      <c r="G35" s="170">
        <v>277569</v>
      </c>
      <c r="H35" s="170">
        <v>1134444</v>
      </c>
      <c r="I35" s="179"/>
      <c r="J35" s="206"/>
      <c r="K35" s="206"/>
    </row>
    <row r="36" spans="1:11" ht="16.5">
      <c r="A36" s="192" t="s">
        <v>684</v>
      </c>
      <c r="B36" s="288" t="s">
        <v>685</v>
      </c>
      <c r="C36" s="227" t="s">
        <v>843</v>
      </c>
      <c r="D36" s="170">
        <v>224832</v>
      </c>
      <c r="E36" s="170">
        <v>6385</v>
      </c>
      <c r="F36" s="170">
        <v>725</v>
      </c>
      <c r="G36" s="170" t="s">
        <v>843</v>
      </c>
      <c r="H36" s="170">
        <v>231942</v>
      </c>
      <c r="I36" s="179"/>
      <c r="J36" s="206"/>
      <c r="K36" s="206"/>
    </row>
    <row r="37" spans="1:11" ht="16.5">
      <c r="A37" s="80" t="s">
        <v>839</v>
      </c>
      <c r="B37" s="299" t="s">
        <v>840</v>
      </c>
      <c r="C37" s="227" t="s">
        <v>843</v>
      </c>
      <c r="D37" s="170" t="s">
        <v>843</v>
      </c>
      <c r="E37" s="170" t="s">
        <v>843</v>
      </c>
      <c r="F37" s="170" t="s">
        <v>843</v>
      </c>
      <c r="G37" s="170" t="s">
        <v>843</v>
      </c>
      <c r="H37" s="170" t="s">
        <v>843</v>
      </c>
      <c r="I37" s="191"/>
      <c r="J37" s="206"/>
      <c r="K37" s="206"/>
    </row>
    <row r="38" spans="1:11" ht="16.5">
      <c r="A38" s="192" t="s">
        <v>841</v>
      </c>
      <c r="B38" s="300" t="s">
        <v>844</v>
      </c>
      <c r="C38" s="227">
        <v>4535304</v>
      </c>
      <c r="D38" s="170">
        <v>625021</v>
      </c>
      <c r="E38" s="170">
        <v>373633</v>
      </c>
      <c r="F38" s="276">
        <v>183954</v>
      </c>
      <c r="G38" s="276">
        <v>267278</v>
      </c>
      <c r="H38" s="276">
        <v>1449886</v>
      </c>
      <c r="I38" s="228"/>
      <c r="J38" s="302"/>
      <c r="K38" s="302"/>
    </row>
    <row r="39" spans="1:83" s="301" customFormat="1" ht="16.5">
      <c r="A39" s="292" t="s">
        <v>837</v>
      </c>
      <c r="B39" s="303" t="s">
        <v>845</v>
      </c>
      <c r="C39" s="271" t="s">
        <v>843</v>
      </c>
      <c r="D39" s="171">
        <v>3211</v>
      </c>
      <c r="E39" s="171">
        <v>5696</v>
      </c>
      <c r="F39" s="171">
        <v>61321</v>
      </c>
      <c r="G39" s="171">
        <v>1528</v>
      </c>
      <c r="H39" s="171">
        <v>71756</v>
      </c>
      <c r="I39" s="228"/>
      <c r="J39" s="302"/>
      <c r="K39" s="302"/>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row>
    <row r="40" spans="1:11" ht="16.5">
      <c r="A40" s="80" t="s">
        <v>555</v>
      </c>
      <c r="B40" s="286" t="s">
        <v>556</v>
      </c>
      <c r="C40" s="227" t="s">
        <v>843</v>
      </c>
      <c r="D40" s="170" t="s">
        <v>843</v>
      </c>
      <c r="E40" s="170" t="s">
        <v>843</v>
      </c>
      <c r="F40" s="170" t="s">
        <v>843</v>
      </c>
      <c r="G40" s="170" t="s">
        <v>843</v>
      </c>
      <c r="H40" s="170" t="s">
        <v>843</v>
      </c>
      <c r="I40" s="191"/>
      <c r="J40" s="206"/>
      <c r="K40" s="206"/>
    </row>
    <row r="41" spans="1:11" ht="16.5">
      <c r="A41" s="80" t="s">
        <v>700</v>
      </c>
      <c r="B41" s="286" t="s">
        <v>694</v>
      </c>
      <c r="C41" s="227">
        <v>166174</v>
      </c>
      <c r="D41" s="170">
        <v>110205</v>
      </c>
      <c r="E41" s="170">
        <v>55392</v>
      </c>
      <c r="F41" s="170">
        <v>15989</v>
      </c>
      <c r="G41" s="170">
        <v>8785</v>
      </c>
      <c r="H41" s="170">
        <v>190371</v>
      </c>
      <c r="I41" s="191"/>
      <c r="J41" s="206"/>
      <c r="K41" s="206"/>
    </row>
    <row r="42" spans="1:11" ht="16.5">
      <c r="A42" s="80" t="s">
        <v>532</v>
      </c>
      <c r="B42" s="286" t="s">
        <v>517</v>
      </c>
      <c r="C42" s="227">
        <v>1759429</v>
      </c>
      <c r="D42" s="170">
        <v>1240361</v>
      </c>
      <c r="E42" s="170">
        <v>856030</v>
      </c>
      <c r="F42" s="170">
        <v>240891</v>
      </c>
      <c r="G42" s="170">
        <v>4186</v>
      </c>
      <c r="H42" s="170">
        <v>2341468</v>
      </c>
      <c r="I42" s="191"/>
      <c r="J42" s="206"/>
      <c r="K42" s="206"/>
    </row>
    <row r="43" spans="1:11" ht="16.5">
      <c r="A43" s="80" t="s">
        <v>118</v>
      </c>
      <c r="B43" s="286"/>
      <c r="C43" s="227" t="s">
        <v>843</v>
      </c>
      <c r="D43" s="170" t="s">
        <v>843</v>
      </c>
      <c r="E43" s="170" t="s">
        <v>843</v>
      </c>
      <c r="F43" s="170" t="s">
        <v>843</v>
      </c>
      <c r="G43" s="170" t="s">
        <v>843</v>
      </c>
      <c r="H43" s="170" t="s">
        <v>843</v>
      </c>
      <c r="I43" s="191"/>
      <c r="J43" s="206"/>
      <c r="K43" s="206"/>
    </row>
    <row r="44" spans="1:11" ht="16.5">
      <c r="A44" s="80" t="s">
        <v>821</v>
      </c>
      <c r="B44" s="299" t="s">
        <v>822</v>
      </c>
      <c r="C44" s="227">
        <v>68741</v>
      </c>
      <c r="D44" s="170" t="s">
        <v>843</v>
      </c>
      <c r="E44" s="170">
        <v>77</v>
      </c>
      <c r="F44" s="170">
        <v>614</v>
      </c>
      <c r="G44" s="170">
        <v>94</v>
      </c>
      <c r="H44" s="170">
        <v>785</v>
      </c>
      <c r="I44" s="191"/>
      <c r="J44" s="206"/>
      <c r="K44" s="206"/>
    </row>
    <row r="45" spans="1:11" ht="16.5">
      <c r="A45" s="80" t="s">
        <v>777</v>
      </c>
      <c r="B45" s="286" t="s">
        <v>776</v>
      </c>
      <c r="C45" s="227">
        <v>1458467</v>
      </c>
      <c r="D45" s="170" t="s">
        <v>843</v>
      </c>
      <c r="E45" s="170" t="s">
        <v>843</v>
      </c>
      <c r="F45" s="170" t="s">
        <v>843</v>
      </c>
      <c r="G45" s="170" t="s">
        <v>843</v>
      </c>
      <c r="H45" s="170" t="s">
        <v>843</v>
      </c>
      <c r="I45" s="191"/>
      <c r="J45" s="206"/>
      <c r="K45" s="206"/>
    </row>
    <row r="46" spans="1:11" ht="16.5">
      <c r="A46" s="80" t="s">
        <v>119</v>
      </c>
      <c r="B46" s="286" t="s">
        <v>152</v>
      </c>
      <c r="C46" s="227">
        <v>1363115</v>
      </c>
      <c r="D46" s="170">
        <v>202372</v>
      </c>
      <c r="E46" s="170">
        <v>23793</v>
      </c>
      <c r="F46" s="170">
        <v>6302</v>
      </c>
      <c r="G46" s="170">
        <v>222</v>
      </c>
      <c r="H46" s="170">
        <v>232689</v>
      </c>
      <c r="I46" s="191"/>
      <c r="J46" s="206"/>
      <c r="K46" s="206"/>
    </row>
    <row r="47" spans="1:11" ht="16.5">
      <c r="A47" s="80" t="s">
        <v>120</v>
      </c>
      <c r="B47" s="286" t="s">
        <v>154</v>
      </c>
      <c r="C47" s="227" t="s">
        <v>843</v>
      </c>
      <c r="D47" s="170" t="s">
        <v>843</v>
      </c>
      <c r="E47" s="170" t="s">
        <v>843</v>
      </c>
      <c r="F47" s="170" t="s">
        <v>843</v>
      </c>
      <c r="G47" s="170" t="s">
        <v>843</v>
      </c>
      <c r="H47" s="170" t="s">
        <v>843</v>
      </c>
      <c r="I47" s="191"/>
      <c r="J47" s="206"/>
      <c r="K47" s="206"/>
    </row>
    <row r="48" spans="1:11" ht="16.5">
      <c r="A48" s="80" t="s">
        <v>121</v>
      </c>
      <c r="B48" s="286" t="s">
        <v>156</v>
      </c>
      <c r="C48" s="227">
        <v>1651623</v>
      </c>
      <c r="D48" s="170">
        <v>8539459</v>
      </c>
      <c r="E48" s="170">
        <v>793556</v>
      </c>
      <c r="F48" s="170">
        <v>37677</v>
      </c>
      <c r="G48" s="170">
        <v>27171</v>
      </c>
      <c r="H48" s="170">
        <v>9397863</v>
      </c>
      <c r="I48" s="191"/>
      <c r="J48" s="206"/>
      <c r="K48" s="206"/>
    </row>
    <row r="49" spans="1:11" ht="16.5">
      <c r="A49" s="80" t="s">
        <v>122</v>
      </c>
      <c r="B49" s="286" t="s">
        <v>158</v>
      </c>
      <c r="C49" s="227" t="s">
        <v>843</v>
      </c>
      <c r="D49" s="170">
        <v>32</v>
      </c>
      <c r="E49" s="170">
        <v>69</v>
      </c>
      <c r="F49" s="170">
        <v>412</v>
      </c>
      <c r="G49" s="170">
        <v>80</v>
      </c>
      <c r="H49" s="170">
        <v>593</v>
      </c>
      <c r="I49" s="191"/>
      <c r="J49" s="206"/>
      <c r="K49" s="206"/>
    </row>
    <row r="50" spans="1:11" ht="16.5">
      <c r="A50" s="80" t="s">
        <v>123</v>
      </c>
      <c r="B50" s="286" t="s">
        <v>557</v>
      </c>
      <c r="C50" s="227">
        <v>8491470</v>
      </c>
      <c r="D50" s="170">
        <v>455161</v>
      </c>
      <c r="E50" s="170">
        <v>1102002</v>
      </c>
      <c r="F50" s="170">
        <v>798498</v>
      </c>
      <c r="G50" s="170">
        <v>1071883</v>
      </c>
      <c r="H50" s="170">
        <v>3427544</v>
      </c>
      <c r="I50" s="191"/>
      <c r="J50" s="206"/>
      <c r="K50" s="206"/>
    </row>
    <row r="51" spans="1:11" ht="16.5">
      <c r="A51" s="80" t="s">
        <v>124</v>
      </c>
      <c r="B51" s="286"/>
      <c r="C51" s="227" t="s">
        <v>843</v>
      </c>
      <c r="D51" s="170" t="s">
        <v>843</v>
      </c>
      <c r="E51" s="170" t="s">
        <v>843</v>
      </c>
      <c r="F51" s="170" t="s">
        <v>843</v>
      </c>
      <c r="G51" s="170" t="s">
        <v>843</v>
      </c>
      <c r="H51" s="170" t="s">
        <v>843</v>
      </c>
      <c r="I51" s="191"/>
      <c r="J51" s="206"/>
      <c r="K51" s="206"/>
    </row>
    <row r="52" spans="1:11" ht="16.5">
      <c r="A52" s="80" t="s">
        <v>533</v>
      </c>
      <c r="B52" s="286"/>
      <c r="C52" s="227" t="s">
        <v>843</v>
      </c>
      <c r="D52" s="170" t="s">
        <v>843</v>
      </c>
      <c r="E52" s="170" t="s">
        <v>843</v>
      </c>
      <c r="F52" s="170" t="s">
        <v>843</v>
      </c>
      <c r="G52" s="170" t="s">
        <v>843</v>
      </c>
      <c r="H52" s="170" t="s">
        <v>843</v>
      </c>
      <c r="I52" s="191"/>
      <c r="J52" s="206"/>
      <c r="K52" s="206"/>
    </row>
    <row r="53" spans="1:11" ht="16.5">
      <c r="A53" s="80" t="s">
        <v>125</v>
      </c>
      <c r="B53" s="286"/>
      <c r="C53" s="227" t="s">
        <v>843</v>
      </c>
      <c r="D53" s="170" t="s">
        <v>843</v>
      </c>
      <c r="E53" s="170" t="s">
        <v>843</v>
      </c>
      <c r="F53" s="170" t="s">
        <v>843</v>
      </c>
      <c r="G53" s="170" t="s">
        <v>843</v>
      </c>
      <c r="H53" s="170" t="s">
        <v>843</v>
      </c>
      <c r="I53" s="191"/>
      <c r="J53" s="206"/>
      <c r="K53" s="206"/>
    </row>
    <row r="54" spans="1:11" ht="16.5">
      <c r="A54" s="80" t="s">
        <v>126</v>
      </c>
      <c r="B54" s="286" t="s">
        <v>163</v>
      </c>
      <c r="C54" s="227" t="s">
        <v>843</v>
      </c>
      <c r="D54" s="170" t="s">
        <v>843</v>
      </c>
      <c r="E54" s="170" t="s">
        <v>843</v>
      </c>
      <c r="F54" s="170">
        <v>459</v>
      </c>
      <c r="G54" s="170">
        <v>669</v>
      </c>
      <c r="H54" s="170">
        <v>1128</v>
      </c>
      <c r="I54" s="191"/>
      <c r="J54" s="206"/>
      <c r="K54" s="206"/>
    </row>
    <row r="55" spans="1:11" ht="16.5">
      <c r="A55" s="80" t="s">
        <v>796</v>
      </c>
      <c r="B55" s="286"/>
      <c r="C55" s="227" t="s">
        <v>843</v>
      </c>
      <c r="D55" s="170" t="s">
        <v>843</v>
      </c>
      <c r="E55" s="170" t="s">
        <v>843</v>
      </c>
      <c r="F55" s="170" t="s">
        <v>843</v>
      </c>
      <c r="G55" s="170" t="s">
        <v>843</v>
      </c>
      <c r="H55" s="170" t="s">
        <v>843</v>
      </c>
      <c r="I55" s="191"/>
      <c r="J55" s="206"/>
      <c r="K55" s="206"/>
    </row>
    <row r="56" spans="1:11" ht="16.5">
      <c r="A56" s="80" t="s">
        <v>668</v>
      </c>
      <c r="B56" s="286" t="s">
        <v>667</v>
      </c>
      <c r="C56" s="227" t="s">
        <v>843</v>
      </c>
      <c r="D56" s="170" t="s">
        <v>843</v>
      </c>
      <c r="E56" s="170" t="s">
        <v>843</v>
      </c>
      <c r="F56" s="170" t="s">
        <v>843</v>
      </c>
      <c r="G56" s="170" t="s">
        <v>843</v>
      </c>
      <c r="H56" s="170" t="s">
        <v>843</v>
      </c>
      <c r="I56" s="191"/>
      <c r="J56" s="206"/>
      <c r="K56" s="206"/>
    </row>
    <row r="57" spans="1:11" ht="16.5">
      <c r="A57" s="80" t="s">
        <v>534</v>
      </c>
      <c r="B57" s="286"/>
      <c r="C57" s="227" t="s">
        <v>843</v>
      </c>
      <c r="D57" s="170" t="s">
        <v>843</v>
      </c>
      <c r="E57" s="170" t="s">
        <v>843</v>
      </c>
      <c r="F57" s="170" t="s">
        <v>843</v>
      </c>
      <c r="G57" s="170" t="s">
        <v>843</v>
      </c>
      <c r="H57" s="170" t="s">
        <v>843</v>
      </c>
      <c r="I57" s="191"/>
      <c r="J57" s="206"/>
      <c r="K57" s="206"/>
    </row>
    <row r="58" spans="1:11" ht="16.5">
      <c r="A58" s="80" t="s">
        <v>127</v>
      </c>
      <c r="B58" s="286" t="s">
        <v>166</v>
      </c>
      <c r="C58" s="227" t="s">
        <v>843</v>
      </c>
      <c r="D58" s="170" t="s">
        <v>843</v>
      </c>
      <c r="E58" s="170" t="s">
        <v>843</v>
      </c>
      <c r="F58" s="170" t="s">
        <v>843</v>
      </c>
      <c r="G58" s="170" t="s">
        <v>843</v>
      </c>
      <c r="H58" s="170" t="s">
        <v>843</v>
      </c>
      <c r="I58" s="191"/>
      <c r="J58" s="206"/>
      <c r="K58" s="206"/>
    </row>
    <row r="59" spans="1:11" ht="16.5">
      <c r="A59" s="80" t="s">
        <v>633</v>
      </c>
      <c r="B59" s="286" t="s">
        <v>634</v>
      </c>
      <c r="C59" s="227">
        <v>978760</v>
      </c>
      <c r="D59" s="170">
        <v>397463</v>
      </c>
      <c r="E59" s="170">
        <v>2592281</v>
      </c>
      <c r="F59" s="170">
        <v>620089</v>
      </c>
      <c r="G59" s="170">
        <v>398656</v>
      </c>
      <c r="H59" s="170">
        <v>4008489</v>
      </c>
      <c r="I59" s="191"/>
      <c r="J59" s="206"/>
      <c r="K59" s="206"/>
    </row>
    <row r="60" spans="1:11" ht="16.5">
      <c r="A60" s="80" t="s">
        <v>806</v>
      </c>
      <c r="B60" s="286"/>
      <c r="C60" s="227">
        <v>245380</v>
      </c>
      <c r="D60" s="170" t="s">
        <v>843</v>
      </c>
      <c r="E60" s="170" t="s">
        <v>843</v>
      </c>
      <c r="F60" s="170" t="s">
        <v>843</v>
      </c>
      <c r="G60" s="170" t="s">
        <v>843</v>
      </c>
      <c r="H60" s="170" t="s">
        <v>843</v>
      </c>
      <c r="I60" s="191"/>
      <c r="J60" s="206"/>
      <c r="K60" s="206"/>
    </row>
    <row r="61" spans="1:11" ht="16.5">
      <c r="A61" s="80" t="s">
        <v>128</v>
      </c>
      <c r="B61" s="286"/>
      <c r="C61" s="227" t="s">
        <v>843</v>
      </c>
      <c r="D61" s="170" t="s">
        <v>843</v>
      </c>
      <c r="E61" s="170" t="s">
        <v>843</v>
      </c>
      <c r="F61" s="170" t="s">
        <v>843</v>
      </c>
      <c r="G61" s="170" t="s">
        <v>843</v>
      </c>
      <c r="H61" s="170" t="s">
        <v>843</v>
      </c>
      <c r="I61" s="191"/>
      <c r="J61" s="206"/>
      <c r="K61" s="206"/>
    </row>
    <row r="62" spans="1:11" ht="16.5">
      <c r="A62" s="192" t="s">
        <v>778</v>
      </c>
      <c r="B62" s="289"/>
      <c r="C62" s="227" t="s">
        <v>843</v>
      </c>
      <c r="D62" s="170" t="s">
        <v>843</v>
      </c>
      <c r="E62" s="170" t="s">
        <v>843</v>
      </c>
      <c r="F62" s="170" t="s">
        <v>843</v>
      </c>
      <c r="G62" s="170" t="s">
        <v>843</v>
      </c>
      <c r="H62" s="170" t="s">
        <v>843</v>
      </c>
      <c r="I62" s="191"/>
      <c r="J62" s="206"/>
      <c r="K62" s="206"/>
    </row>
    <row r="63" spans="1:11" ht="16.5">
      <c r="A63" s="292" t="s">
        <v>681</v>
      </c>
      <c r="B63" s="293"/>
      <c r="C63" s="271" t="s">
        <v>843</v>
      </c>
      <c r="D63" s="171" t="s">
        <v>843</v>
      </c>
      <c r="E63" s="171" t="s">
        <v>843</v>
      </c>
      <c r="F63" s="171" t="s">
        <v>843</v>
      </c>
      <c r="G63" s="171" t="s">
        <v>843</v>
      </c>
      <c r="H63" s="171" t="s">
        <v>843</v>
      </c>
      <c r="I63" s="191"/>
      <c r="J63" s="206"/>
      <c r="K63" s="206"/>
    </row>
    <row r="64" spans="1:11" ht="16.5">
      <c r="A64" s="80" t="s">
        <v>129</v>
      </c>
      <c r="B64" s="286" t="s">
        <v>168</v>
      </c>
      <c r="C64" s="227" t="s">
        <v>843</v>
      </c>
      <c r="D64" s="170" t="s">
        <v>843</v>
      </c>
      <c r="E64" s="170" t="s">
        <v>843</v>
      </c>
      <c r="F64" s="170" t="s">
        <v>843</v>
      </c>
      <c r="G64" s="170" t="s">
        <v>843</v>
      </c>
      <c r="H64" s="170" t="s">
        <v>843</v>
      </c>
      <c r="I64" s="191"/>
      <c r="J64" s="206"/>
      <c r="K64" s="206"/>
    </row>
    <row r="65" spans="1:11" ht="16.5">
      <c r="A65" s="80" t="s">
        <v>570</v>
      </c>
      <c r="B65" s="286" t="s">
        <v>568</v>
      </c>
      <c r="C65" s="227" t="s">
        <v>843</v>
      </c>
      <c r="D65" s="170" t="s">
        <v>843</v>
      </c>
      <c r="E65" s="170" t="s">
        <v>843</v>
      </c>
      <c r="F65" s="170" t="s">
        <v>843</v>
      </c>
      <c r="G65" s="170" t="s">
        <v>843</v>
      </c>
      <c r="H65" s="170" t="s">
        <v>843</v>
      </c>
      <c r="I65" s="191"/>
      <c r="J65" s="206"/>
      <c r="K65" s="206"/>
    </row>
    <row r="66" spans="1:11" ht="16.5">
      <c r="A66" s="80" t="s">
        <v>676</v>
      </c>
      <c r="B66" s="286"/>
      <c r="C66" s="227" t="s">
        <v>843</v>
      </c>
      <c r="D66" s="170" t="s">
        <v>843</v>
      </c>
      <c r="E66" s="170" t="s">
        <v>843</v>
      </c>
      <c r="F66" s="170" t="s">
        <v>843</v>
      </c>
      <c r="G66" s="170" t="s">
        <v>843</v>
      </c>
      <c r="H66" s="170" t="s">
        <v>843</v>
      </c>
      <c r="I66" s="191"/>
      <c r="J66" s="206"/>
      <c r="K66" s="206"/>
    </row>
    <row r="67" spans="1:11" ht="16.5">
      <c r="A67" s="80" t="s">
        <v>130</v>
      </c>
      <c r="B67" s="286" t="s">
        <v>170</v>
      </c>
      <c r="C67" s="227" t="s">
        <v>843</v>
      </c>
      <c r="D67" s="170" t="s">
        <v>843</v>
      </c>
      <c r="E67" s="170" t="s">
        <v>843</v>
      </c>
      <c r="F67" s="170" t="s">
        <v>843</v>
      </c>
      <c r="G67" s="170" t="s">
        <v>843</v>
      </c>
      <c r="H67" s="170" t="s">
        <v>843</v>
      </c>
      <c r="I67" s="191"/>
      <c r="J67" s="206"/>
      <c r="K67" s="206"/>
    </row>
    <row r="68" spans="1:11" ht="16.5">
      <c r="A68" s="192" t="s">
        <v>686</v>
      </c>
      <c r="B68" s="287"/>
      <c r="C68" s="227">
        <v>250445</v>
      </c>
      <c r="D68" s="170" t="s">
        <v>843</v>
      </c>
      <c r="E68" s="170" t="s">
        <v>843</v>
      </c>
      <c r="F68" s="170" t="s">
        <v>843</v>
      </c>
      <c r="G68" s="170" t="s">
        <v>843</v>
      </c>
      <c r="H68" s="170" t="s">
        <v>843</v>
      </c>
      <c r="I68" s="191"/>
      <c r="J68" s="206"/>
      <c r="K68" s="206"/>
    </row>
    <row r="69" spans="1:11" ht="16.5">
      <c r="A69" s="80" t="s">
        <v>535</v>
      </c>
      <c r="B69" s="286" t="s">
        <v>457</v>
      </c>
      <c r="C69" s="227">
        <v>6118191</v>
      </c>
      <c r="D69" s="170">
        <v>300635</v>
      </c>
      <c r="E69" s="170">
        <v>272836</v>
      </c>
      <c r="F69" s="170">
        <v>303217</v>
      </c>
      <c r="G69" s="170">
        <v>59601</v>
      </c>
      <c r="H69" s="170">
        <v>936289</v>
      </c>
      <c r="I69" s="191"/>
      <c r="J69" s="206"/>
      <c r="K69" s="206"/>
    </row>
    <row r="70" spans="1:11" ht="16.5">
      <c r="A70" s="80" t="s">
        <v>794</v>
      </c>
      <c r="B70" s="286" t="s">
        <v>795</v>
      </c>
      <c r="C70" s="227" t="s">
        <v>843</v>
      </c>
      <c r="D70" s="170" t="s">
        <v>843</v>
      </c>
      <c r="E70" s="170" t="s">
        <v>843</v>
      </c>
      <c r="F70" s="170" t="s">
        <v>843</v>
      </c>
      <c r="G70" s="170" t="s">
        <v>843</v>
      </c>
      <c r="H70" s="170" t="s">
        <v>843</v>
      </c>
      <c r="I70" s="191"/>
      <c r="J70" s="206"/>
      <c r="K70" s="206"/>
    </row>
    <row r="71" spans="1:11" ht="16.5">
      <c r="A71" s="80" t="s">
        <v>772</v>
      </c>
      <c r="B71" s="286" t="s">
        <v>773</v>
      </c>
      <c r="C71" s="227">
        <v>408</v>
      </c>
      <c r="D71" s="170">
        <v>626265</v>
      </c>
      <c r="E71" s="170">
        <v>97558</v>
      </c>
      <c r="F71" s="170">
        <v>43976</v>
      </c>
      <c r="G71" s="170">
        <v>419</v>
      </c>
      <c r="H71" s="170">
        <v>768218</v>
      </c>
      <c r="I71" s="191"/>
      <c r="J71" s="206"/>
      <c r="K71" s="206"/>
    </row>
    <row r="72" spans="1:11" ht="16.5">
      <c r="A72" s="80" t="s">
        <v>536</v>
      </c>
      <c r="B72" s="286" t="s">
        <v>542</v>
      </c>
      <c r="C72" s="227" t="s">
        <v>843</v>
      </c>
      <c r="D72" s="170" t="s">
        <v>843</v>
      </c>
      <c r="E72" s="170" t="s">
        <v>843</v>
      </c>
      <c r="F72" s="170" t="s">
        <v>843</v>
      </c>
      <c r="G72" s="170" t="s">
        <v>843</v>
      </c>
      <c r="H72" s="170" t="s">
        <v>843</v>
      </c>
      <c r="I72" s="191"/>
      <c r="J72" s="206"/>
      <c r="K72" s="206"/>
    </row>
    <row r="73" spans="1:11" ht="16.5">
      <c r="A73" s="80" t="s">
        <v>537</v>
      </c>
      <c r="B73" s="286" t="s">
        <v>558</v>
      </c>
      <c r="C73" s="227">
        <v>86968</v>
      </c>
      <c r="D73" s="170" t="s">
        <v>843</v>
      </c>
      <c r="E73" s="170">
        <v>21</v>
      </c>
      <c r="F73" s="170">
        <v>2383</v>
      </c>
      <c r="G73" s="170">
        <v>1088</v>
      </c>
      <c r="H73" s="170">
        <v>3492</v>
      </c>
      <c r="I73" s="191"/>
      <c r="J73" s="206"/>
      <c r="K73" s="206"/>
    </row>
    <row r="74" spans="1:11" ht="16.5">
      <c r="A74" s="80" t="s">
        <v>787</v>
      </c>
      <c r="B74" s="286"/>
      <c r="C74" s="227" t="s">
        <v>843</v>
      </c>
      <c r="D74" s="170" t="s">
        <v>843</v>
      </c>
      <c r="E74" s="170" t="s">
        <v>843</v>
      </c>
      <c r="F74" s="170" t="s">
        <v>843</v>
      </c>
      <c r="G74" s="170" t="s">
        <v>843</v>
      </c>
      <c r="H74" s="170" t="s">
        <v>843</v>
      </c>
      <c r="I74" s="191"/>
      <c r="J74" s="206"/>
      <c r="K74" s="206"/>
    </row>
    <row r="75" spans="1:11" ht="16.5">
      <c r="A75" s="80" t="s">
        <v>789</v>
      </c>
      <c r="B75" s="286" t="s">
        <v>790</v>
      </c>
      <c r="C75" s="227" t="s">
        <v>843</v>
      </c>
      <c r="D75" s="170">
        <v>77641</v>
      </c>
      <c r="E75" s="170">
        <v>329</v>
      </c>
      <c r="F75" s="170">
        <v>233</v>
      </c>
      <c r="G75" s="170">
        <v>247</v>
      </c>
      <c r="H75" s="170">
        <v>78450</v>
      </c>
      <c r="I75" s="191"/>
      <c r="J75" s="206"/>
      <c r="K75" s="206"/>
    </row>
    <row r="76" spans="1:11" ht="16.5">
      <c r="A76" s="80" t="s">
        <v>786</v>
      </c>
      <c r="B76" s="286" t="s">
        <v>785</v>
      </c>
      <c r="C76" s="227">
        <v>272503</v>
      </c>
      <c r="D76" s="170">
        <v>65203</v>
      </c>
      <c r="E76" s="170">
        <v>224462</v>
      </c>
      <c r="F76" s="170">
        <v>143536</v>
      </c>
      <c r="G76" s="170">
        <v>218042</v>
      </c>
      <c r="H76" s="170">
        <v>651243</v>
      </c>
      <c r="I76" s="191"/>
      <c r="J76" s="206"/>
      <c r="K76" s="206"/>
    </row>
    <row r="77" spans="1:11" ht="16.5">
      <c r="A77" s="80" t="s">
        <v>812</v>
      </c>
      <c r="B77" s="286" t="s">
        <v>813</v>
      </c>
      <c r="C77" s="227" t="s">
        <v>843</v>
      </c>
      <c r="D77" s="170">
        <v>364</v>
      </c>
      <c r="E77" s="170">
        <v>270</v>
      </c>
      <c r="F77" s="170">
        <v>2085</v>
      </c>
      <c r="G77" s="170" t="s">
        <v>843</v>
      </c>
      <c r="H77" s="170">
        <v>2719</v>
      </c>
      <c r="I77" s="191"/>
      <c r="J77" s="206"/>
      <c r="K77" s="206"/>
    </row>
    <row r="78" spans="1:11" ht="16.5">
      <c r="A78" s="80" t="s">
        <v>538</v>
      </c>
      <c r="B78" s="286"/>
      <c r="C78" s="227" t="s">
        <v>843</v>
      </c>
      <c r="D78" s="170" t="s">
        <v>843</v>
      </c>
      <c r="E78" s="170" t="s">
        <v>843</v>
      </c>
      <c r="F78" s="170" t="s">
        <v>843</v>
      </c>
      <c r="G78" s="170" t="s">
        <v>843</v>
      </c>
      <c r="H78" s="170" t="s">
        <v>843</v>
      </c>
      <c r="I78" s="191"/>
      <c r="J78" s="206"/>
      <c r="K78" s="206"/>
    </row>
    <row r="79" spans="1:11" ht="16.5">
      <c r="A79" s="192" t="s">
        <v>539</v>
      </c>
      <c r="B79" s="287"/>
      <c r="C79" s="227" t="s">
        <v>843</v>
      </c>
      <c r="D79" s="170" t="s">
        <v>843</v>
      </c>
      <c r="E79" s="170">
        <v>360</v>
      </c>
      <c r="F79" s="170">
        <v>849</v>
      </c>
      <c r="G79" s="170">
        <v>15642</v>
      </c>
      <c r="H79" s="170">
        <v>16851</v>
      </c>
      <c r="I79" s="191"/>
      <c r="J79" s="206"/>
      <c r="K79" s="206"/>
    </row>
    <row r="80" spans="1:11" ht="16.5">
      <c r="A80" s="80" t="s">
        <v>171</v>
      </c>
      <c r="B80" s="286"/>
      <c r="C80" s="227" t="s">
        <v>843</v>
      </c>
      <c r="D80" s="170" t="s">
        <v>843</v>
      </c>
      <c r="E80" s="170" t="s">
        <v>843</v>
      </c>
      <c r="F80" s="170" t="s">
        <v>843</v>
      </c>
      <c r="G80" s="170" t="s">
        <v>843</v>
      </c>
      <c r="H80" s="170" t="s">
        <v>843</v>
      </c>
      <c r="I80" s="191"/>
      <c r="J80" s="206"/>
      <c r="K80" s="206"/>
    </row>
    <row r="81" spans="1:11" ht="16.5">
      <c r="A81" s="80" t="s">
        <v>802</v>
      </c>
      <c r="B81" s="299" t="s">
        <v>819</v>
      </c>
      <c r="C81" s="227" t="s">
        <v>843</v>
      </c>
      <c r="D81" s="170" t="s">
        <v>843</v>
      </c>
      <c r="E81" s="170" t="s">
        <v>843</v>
      </c>
      <c r="F81" s="170">
        <v>103</v>
      </c>
      <c r="G81" s="170" t="s">
        <v>843</v>
      </c>
      <c r="H81" s="170">
        <v>103</v>
      </c>
      <c r="I81" s="191"/>
      <c r="J81" s="206"/>
      <c r="K81" s="206"/>
    </row>
    <row r="82" spans="1:11" ht="16.5">
      <c r="A82" s="80"/>
      <c r="B82" s="78"/>
      <c r="C82" s="172"/>
      <c r="D82" s="172"/>
      <c r="E82" s="172"/>
      <c r="F82" s="172"/>
      <c r="G82" s="172"/>
      <c r="H82" s="172"/>
      <c r="I82" s="192"/>
      <c r="K82" s="197"/>
    </row>
    <row r="83" spans="1:9" ht="16.5">
      <c r="A83" s="81" t="s">
        <v>471</v>
      </c>
      <c r="B83" s="83" t="s">
        <v>196</v>
      </c>
      <c r="C83" s="182">
        <f aca="true" t="shared" si="0" ref="C83:H83">SUM(C13:C81)</f>
        <v>39302058</v>
      </c>
      <c r="D83" s="182">
        <f t="shared" si="0"/>
        <v>35024799</v>
      </c>
      <c r="E83" s="182">
        <f t="shared" si="0"/>
        <v>16371839</v>
      </c>
      <c r="F83" s="182">
        <f t="shared" si="0"/>
        <v>4256651</v>
      </c>
      <c r="G83" s="182">
        <f t="shared" si="0"/>
        <v>3480102</v>
      </c>
      <c r="H83" s="182">
        <f t="shared" si="0"/>
        <v>59133391</v>
      </c>
      <c r="I83" s="192"/>
    </row>
    <row r="84" ht="15.75">
      <c r="A84" s="40"/>
    </row>
    <row r="85" spans="1:3" ht="15.75">
      <c r="A85" s="40"/>
      <c r="C85" s="218"/>
    </row>
  </sheetData>
  <sheetProtection/>
  <mergeCells count="5">
    <mergeCell ref="C7:H7"/>
    <mergeCell ref="A2:H2"/>
    <mergeCell ref="A4:B4"/>
    <mergeCell ref="A5:B5"/>
    <mergeCell ref="A1:G1"/>
  </mergeCells>
  <printOptions/>
  <pageMargins left="0.31496062992125984" right="0.31496062992125984" top="0.31496062992125984" bottom="0.2362204724409449" header="0.5118110236220472" footer="0.5118110236220472"/>
  <pageSetup horizontalDpi="600" verticalDpi="600" orientation="landscape" paperSize="9" scale="68" r:id="rId1"/>
  <rowBreaks count="2" manualBreakCount="2">
    <brk id="39" max="7" man="1"/>
    <brk id="63" max="7" man="1"/>
  </rowBreaks>
</worksheet>
</file>

<file path=xl/worksheets/sheet23.xml><?xml version="1.0" encoding="utf-8"?>
<worksheet xmlns="http://schemas.openxmlformats.org/spreadsheetml/2006/main" xmlns:r="http://schemas.openxmlformats.org/officeDocument/2006/relationships">
  <dimension ref="A1:BR89"/>
  <sheetViews>
    <sheetView view="pageBreakPreview" zoomScale="60" zoomScaleNormal="80" zoomScalePageLayoutView="0" workbookViewId="0" topLeftCell="A4">
      <selection activeCell="D10" sqref="D10"/>
    </sheetView>
  </sheetViews>
  <sheetFormatPr defaultColWidth="9.00390625" defaultRowHeight="16.5"/>
  <cols>
    <col min="1" max="1" width="31.25390625" style="13" bestFit="1" customWidth="1"/>
    <col min="2" max="2" width="21.625" style="13" customWidth="1"/>
    <col min="3" max="12" width="14.625" style="13" customWidth="1"/>
    <col min="13" max="14" width="17.625" style="13" customWidth="1"/>
    <col min="15" max="15" width="10.625" style="40" bestFit="1" customWidth="1"/>
    <col min="16" max="16384" width="9.00390625" style="40" customWidth="1"/>
  </cols>
  <sheetData>
    <row r="1" spans="1:17" s="290" customFormat="1" ht="43.5" customHeight="1" thickBot="1">
      <c r="A1" s="372" t="s">
        <v>846</v>
      </c>
      <c r="B1" s="372"/>
      <c r="C1" s="372"/>
      <c r="D1" s="372"/>
      <c r="E1" s="372"/>
      <c r="F1" s="372"/>
      <c r="G1" s="372"/>
      <c r="H1" s="372"/>
      <c r="I1" s="372"/>
      <c r="J1" s="372"/>
      <c r="K1" s="372"/>
      <c r="L1" s="372"/>
      <c r="M1" s="372"/>
      <c r="N1" s="307" t="s">
        <v>851</v>
      </c>
      <c r="O1" s="187"/>
      <c r="P1" s="187"/>
      <c r="Q1" s="187"/>
    </row>
    <row r="2" spans="1:17" s="290" customFormat="1" ht="40.5" customHeight="1">
      <c r="A2" s="364" t="str">
        <f>'Form HKLQ1-1'!A3:H3</f>
        <v>二零二零年一月至九月
January to September 2020</v>
      </c>
      <c r="B2" s="364"/>
      <c r="C2" s="365"/>
      <c r="D2" s="365"/>
      <c r="E2" s="365"/>
      <c r="F2" s="365"/>
      <c r="G2" s="365"/>
      <c r="H2" s="365"/>
      <c r="I2" s="365"/>
      <c r="J2" s="365"/>
      <c r="K2" s="365"/>
      <c r="L2" s="365"/>
      <c r="M2" s="365"/>
      <c r="N2" s="365"/>
      <c r="O2" s="187"/>
      <c r="P2" s="187"/>
      <c r="Q2" s="187"/>
    </row>
    <row r="3" spans="1:17" ht="18.75">
      <c r="A3" s="20"/>
      <c r="B3" s="20"/>
      <c r="C3" s="21"/>
      <c r="O3" s="13"/>
      <c r="P3" s="13"/>
      <c r="Q3" s="13"/>
    </row>
    <row r="4" spans="1:17" s="291" customFormat="1" ht="36.75" customHeight="1">
      <c r="A4" s="366" t="s">
        <v>0</v>
      </c>
      <c r="B4" s="366"/>
      <c r="C4" s="21"/>
      <c r="D4" s="21"/>
      <c r="E4" s="21"/>
      <c r="F4" s="21"/>
      <c r="G4" s="21"/>
      <c r="H4" s="21"/>
      <c r="I4" s="21"/>
      <c r="J4" s="21"/>
      <c r="K4" s="21"/>
      <c r="L4" s="21"/>
      <c r="M4" s="21"/>
      <c r="N4" s="21"/>
      <c r="O4" s="21"/>
      <c r="P4" s="21"/>
      <c r="Q4" s="21"/>
    </row>
    <row r="5" spans="1:17" s="291" customFormat="1" ht="36.75" customHeight="1">
      <c r="A5" s="366" t="s">
        <v>1</v>
      </c>
      <c r="B5" s="366"/>
      <c r="C5" s="21"/>
      <c r="D5" s="21"/>
      <c r="E5" s="21"/>
      <c r="F5" s="21"/>
      <c r="G5" s="21"/>
      <c r="H5" s="21"/>
      <c r="I5" s="21"/>
      <c r="J5" s="21"/>
      <c r="K5" s="21"/>
      <c r="L5" s="21"/>
      <c r="M5" s="21"/>
      <c r="N5" s="21"/>
      <c r="O5" s="21"/>
      <c r="P5" s="21"/>
      <c r="Q5" s="21"/>
    </row>
    <row r="6" spans="1:17" ht="15.75">
      <c r="A6" s="14"/>
      <c r="B6" s="14"/>
      <c r="O6" s="14"/>
      <c r="P6" s="14"/>
      <c r="Q6" s="14"/>
    </row>
    <row r="7" spans="1:17" s="24" customFormat="1" ht="34.5" customHeight="1">
      <c r="A7" s="74"/>
      <c r="B7" s="76"/>
      <c r="C7" s="378" t="s">
        <v>49</v>
      </c>
      <c r="D7" s="370"/>
      <c r="E7" s="370"/>
      <c r="F7" s="370"/>
      <c r="G7" s="370"/>
      <c r="H7" s="370"/>
      <c r="I7" s="370"/>
      <c r="J7" s="370"/>
      <c r="K7" s="370"/>
      <c r="L7" s="370"/>
      <c r="M7" s="370"/>
      <c r="N7" s="368"/>
      <c r="O7" s="9"/>
      <c r="P7" s="9"/>
      <c r="Q7" s="9"/>
    </row>
    <row r="8" spans="1:17" s="24" customFormat="1" ht="33.75" customHeight="1">
      <c r="A8" s="75"/>
      <c r="B8" s="77"/>
      <c r="C8" s="379" t="s">
        <v>50</v>
      </c>
      <c r="D8" s="380"/>
      <c r="E8" s="379" t="s">
        <v>51</v>
      </c>
      <c r="F8" s="380"/>
      <c r="G8" s="379" t="s">
        <v>52</v>
      </c>
      <c r="H8" s="380"/>
      <c r="I8" s="379" t="s">
        <v>53</v>
      </c>
      <c r="J8" s="380"/>
      <c r="K8" s="379" t="s">
        <v>54</v>
      </c>
      <c r="L8" s="380"/>
      <c r="M8" s="379" t="s">
        <v>55</v>
      </c>
      <c r="N8" s="380"/>
      <c r="O8" s="9"/>
      <c r="P8" s="9"/>
      <c r="Q8" s="9"/>
    </row>
    <row r="9" spans="1:17" s="24" customFormat="1" ht="33.75" customHeight="1">
      <c r="A9" s="75"/>
      <c r="B9" s="77"/>
      <c r="C9" s="383"/>
      <c r="D9" s="384"/>
      <c r="E9" s="381"/>
      <c r="F9" s="382"/>
      <c r="G9" s="383"/>
      <c r="H9" s="384"/>
      <c r="I9" s="381"/>
      <c r="J9" s="382"/>
      <c r="K9" s="381"/>
      <c r="L9" s="382"/>
      <c r="M9" s="381"/>
      <c r="N9" s="382"/>
      <c r="O9" s="9"/>
      <c r="P9" s="9"/>
      <c r="Q9" s="9"/>
    </row>
    <row r="10" spans="1:17" s="24" customFormat="1" ht="33.75" customHeight="1">
      <c r="A10" s="75"/>
      <c r="B10" s="22"/>
      <c r="C10" s="84" t="s">
        <v>864</v>
      </c>
      <c r="D10" s="86" t="s">
        <v>204</v>
      </c>
      <c r="E10" s="84" t="s">
        <v>864</v>
      </c>
      <c r="F10" s="86" t="s">
        <v>204</v>
      </c>
      <c r="G10" s="84" t="s">
        <v>864</v>
      </c>
      <c r="H10" s="86" t="s">
        <v>204</v>
      </c>
      <c r="I10" s="84" t="s">
        <v>864</v>
      </c>
      <c r="J10" s="86" t="s">
        <v>204</v>
      </c>
      <c r="K10" s="84" t="s">
        <v>864</v>
      </c>
      <c r="L10" s="86" t="s">
        <v>204</v>
      </c>
      <c r="M10" s="88" t="s">
        <v>41</v>
      </c>
      <c r="N10" s="87" t="s">
        <v>204</v>
      </c>
      <c r="O10" s="9"/>
      <c r="P10" s="9"/>
      <c r="Q10" s="9"/>
    </row>
    <row r="11" spans="1:17" s="24" customFormat="1" ht="15.75">
      <c r="A11" s="75"/>
      <c r="B11" s="22"/>
      <c r="C11" s="17" t="s">
        <v>42</v>
      </c>
      <c r="D11" s="17" t="s">
        <v>43</v>
      </c>
      <c r="E11" s="17" t="s">
        <v>42</v>
      </c>
      <c r="F11" s="17" t="s">
        <v>43</v>
      </c>
      <c r="G11" s="17" t="s">
        <v>42</v>
      </c>
      <c r="H11" s="17" t="s">
        <v>43</v>
      </c>
      <c r="I11" s="17" t="s">
        <v>42</v>
      </c>
      <c r="J11" s="17" t="s">
        <v>43</v>
      </c>
      <c r="K11" s="17" t="s">
        <v>42</v>
      </c>
      <c r="L11" s="17" t="s">
        <v>43</v>
      </c>
      <c r="M11" s="17" t="s">
        <v>42</v>
      </c>
      <c r="N11" s="18" t="s">
        <v>43</v>
      </c>
      <c r="O11" s="9"/>
      <c r="P11" s="9"/>
      <c r="Q11" s="9"/>
    </row>
    <row r="12" spans="1:17" s="24" customFormat="1" ht="15.75">
      <c r="A12" s="75"/>
      <c r="B12" s="22"/>
      <c r="C12" s="17" t="s">
        <v>44</v>
      </c>
      <c r="D12" s="17" t="s">
        <v>44</v>
      </c>
      <c r="E12" s="17" t="s">
        <v>109</v>
      </c>
      <c r="F12" s="17" t="s">
        <v>44</v>
      </c>
      <c r="G12" s="17" t="s">
        <v>44</v>
      </c>
      <c r="H12" s="17" t="s">
        <v>44</v>
      </c>
      <c r="I12" s="17" t="s">
        <v>109</v>
      </c>
      <c r="J12" s="17" t="s">
        <v>44</v>
      </c>
      <c r="K12" s="17" t="s">
        <v>109</v>
      </c>
      <c r="L12" s="17" t="s">
        <v>44</v>
      </c>
      <c r="M12" s="17" t="s">
        <v>109</v>
      </c>
      <c r="N12" s="18" t="s">
        <v>44</v>
      </c>
      <c r="O12" s="9"/>
      <c r="P12" s="194"/>
      <c r="Q12" s="194"/>
    </row>
    <row r="13" spans="1:17" s="24" customFormat="1" ht="33.75" customHeight="1">
      <c r="A13" s="79" t="s">
        <v>45</v>
      </c>
      <c r="B13" s="82" t="s">
        <v>195</v>
      </c>
      <c r="C13" s="85" t="s">
        <v>46</v>
      </c>
      <c r="D13" s="85" t="s">
        <v>46</v>
      </c>
      <c r="E13" s="85" t="s">
        <v>46</v>
      </c>
      <c r="F13" s="85" t="s">
        <v>46</v>
      </c>
      <c r="G13" s="85" t="s">
        <v>46</v>
      </c>
      <c r="H13" s="85" t="s">
        <v>46</v>
      </c>
      <c r="I13" s="85" t="s">
        <v>46</v>
      </c>
      <c r="J13" s="85" t="s">
        <v>46</v>
      </c>
      <c r="K13" s="85" t="s">
        <v>46</v>
      </c>
      <c r="L13" s="85" t="s">
        <v>46</v>
      </c>
      <c r="M13" s="85" t="s">
        <v>46</v>
      </c>
      <c r="N13" s="85" t="s">
        <v>46</v>
      </c>
      <c r="O13" s="305"/>
      <c r="P13" s="306"/>
      <c r="Q13" s="195"/>
    </row>
    <row r="14" spans="1:17" ht="16.5">
      <c r="A14" s="186" t="s">
        <v>111</v>
      </c>
      <c r="B14" s="285" t="s">
        <v>573</v>
      </c>
      <c r="C14" s="216" t="s">
        <v>843</v>
      </c>
      <c r="D14" s="170">
        <v>22</v>
      </c>
      <c r="E14" s="170" t="s">
        <v>843</v>
      </c>
      <c r="F14" s="170" t="s">
        <v>843</v>
      </c>
      <c r="G14" s="170" t="s">
        <v>843</v>
      </c>
      <c r="H14" s="170" t="s">
        <v>843</v>
      </c>
      <c r="I14" s="170" t="s">
        <v>843</v>
      </c>
      <c r="J14" s="170" t="s">
        <v>843</v>
      </c>
      <c r="K14" s="170" t="s">
        <v>843</v>
      </c>
      <c r="L14" s="170" t="s">
        <v>843</v>
      </c>
      <c r="M14" s="170" t="s">
        <v>843</v>
      </c>
      <c r="N14" s="193">
        <v>22</v>
      </c>
      <c r="O14" s="179"/>
      <c r="P14" s="206"/>
      <c r="Q14" s="196"/>
    </row>
    <row r="15" spans="1:17" ht="16.5">
      <c r="A15" s="80" t="s">
        <v>2</v>
      </c>
      <c r="B15" s="286" t="s">
        <v>3</v>
      </c>
      <c r="C15" s="170">
        <v>5027632</v>
      </c>
      <c r="D15" s="170">
        <v>3742588</v>
      </c>
      <c r="E15" s="170">
        <v>2740373</v>
      </c>
      <c r="F15" s="170">
        <v>302494</v>
      </c>
      <c r="G15" s="170">
        <v>1075290</v>
      </c>
      <c r="H15" s="170">
        <v>536836</v>
      </c>
      <c r="I15" s="170" t="s">
        <v>843</v>
      </c>
      <c r="J15" s="170">
        <v>135</v>
      </c>
      <c r="K15" s="170" t="s">
        <v>843</v>
      </c>
      <c r="L15" s="170" t="s">
        <v>843</v>
      </c>
      <c r="M15" s="170">
        <v>8843295</v>
      </c>
      <c r="N15" s="170">
        <v>4582053</v>
      </c>
      <c r="O15" s="179"/>
      <c r="P15" s="196"/>
      <c r="Q15" s="196"/>
    </row>
    <row r="16" spans="1:17" ht="16.5">
      <c r="A16" s="80" t="s">
        <v>110</v>
      </c>
      <c r="B16" s="286"/>
      <c r="C16" s="170" t="s">
        <v>843</v>
      </c>
      <c r="D16" s="170" t="s">
        <v>843</v>
      </c>
      <c r="E16" s="170" t="s">
        <v>843</v>
      </c>
      <c r="F16" s="170" t="s">
        <v>843</v>
      </c>
      <c r="G16" s="170" t="s">
        <v>843</v>
      </c>
      <c r="H16" s="170" t="s">
        <v>843</v>
      </c>
      <c r="I16" s="170" t="s">
        <v>843</v>
      </c>
      <c r="J16" s="170" t="s">
        <v>843</v>
      </c>
      <c r="K16" s="170" t="s">
        <v>843</v>
      </c>
      <c r="L16" s="170" t="s">
        <v>843</v>
      </c>
      <c r="M16" s="170" t="s">
        <v>843</v>
      </c>
      <c r="N16" s="170" t="s">
        <v>843</v>
      </c>
      <c r="O16" s="179"/>
      <c r="P16" s="196"/>
      <c r="Q16" s="196"/>
    </row>
    <row r="17" spans="1:17" ht="16.5">
      <c r="A17" s="80" t="s">
        <v>112</v>
      </c>
      <c r="B17" s="286" t="s">
        <v>144</v>
      </c>
      <c r="C17" s="170" t="s">
        <v>843</v>
      </c>
      <c r="D17" s="170" t="s">
        <v>843</v>
      </c>
      <c r="E17" s="170" t="s">
        <v>843</v>
      </c>
      <c r="F17" s="170" t="s">
        <v>843</v>
      </c>
      <c r="G17" s="170" t="s">
        <v>843</v>
      </c>
      <c r="H17" s="170" t="s">
        <v>843</v>
      </c>
      <c r="I17" s="170" t="s">
        <v>843</v>
      </c>
      <c r="J17" s="170" t="s">
        <v>843</v>
      </c>
      <c r="K17" s="170" t="s">
        <v>843</v>
      </c>
      <c r="L17" s="170" t="s">
        <v>843</v>
      </c>
      <c r="M17" s="170" t="s">
        <v>843</v>
      </c>
      <c r="N17" s="170" t="s">
        <v>843</v>
      </c>
      <c r="O17" s="179"/>
      <c r="P17" s="196"/>
      <c r="Q17" s="196"/>
    </row>
    <row r="18" spans="1:17" ht="16.5">
      <c r="A18" s="80" t="s">
        <v>695</v>
      </c>
      <c r="B18" s="286" t="s">
        <v>696</v>
      </c>
      <c r="C18" s="170" t="s">
        <v>843</v>
      </c>
      <c r="D18" s="170" t="s">
        <v>843</v>
      </c>
      <c r="E18" s="170" t="s">
        <v>843</v>
      </c>
      <c r="F18" s="170" t="s">
        <v>843</v>
      </c>
      <c r="G18" s="170" t="s">
        <v>843</v>
      </c>
      <c r="H18" s="170" t="s">
        <v>843</v>
      </c>
      <c r="I18" s="170" t="s">
        <v>843</v>
      </c>
      <c r="J18" s="170" t="s">
        <v>843</v>
      </c>
      <c r="K18" s="170">
        <v>25</v>
      </c>
      <c r="L18" s="170" t="s">
        <v>843</v>
      </c>
      <c r="M18" s="170">
        <v>25</v>
      </c>
      <c r="N18" s="170" t="s">
        <v>843</v>
      </c>
      <c r="O18" s="179"/>
      <c r="P18" s="196"/>
      <c r="Q18" s="196"/>
    </row>
    <row r="19" spans="1:17" ht="16.5">
      <c r="A19" s="80" t="s">
        <v>113</v>
      </c>
      <c r="B19" s="286" t="s">
        <v>669</v>
      </c>
      <c r="C19" s="170">
        <v>865950</v>
      </c>
      <c r="D19" s="170">
        <v>844911</v>
      </c>
      <c r="E19" s="170" t="s">
        <v>843</v>
      </c>
      <c r="F19" s="170">
        <v>6947</v>
      </c>
      <c r="G19" s="170">
        <v>370557</v>
      </c>
      <c r="H19" s="170">
        <v>408949</v>
      </c>
      <c r="I19" s="170" t="s">
        <v>843</v>
      </c>
      <c r="J19" s="170" t="s">
        <v>843</v>
      </c>
      <c r="K19" s="170" t="s">
        <v>843</v>
      </c>
      <c r="L19" s="170" t="s">
        <v>843</v>
      </c>
      <c r="M19" s="170">
        <v>1236507</v>
      </c>
      <c r="N19" s="170">
        <v>1260807</v>
      </c>
      <c r="O19" s="179"/>
      <c r="P19" s="196"/>
      <c r="Q19" s="196"/>
    </row>
    <row r="20" spans="1:17" ht="16.5">
      <c r="A20" s="80" t="s">
        <v>114</v>
      </c>
      <c r="B20" s="286" t="s">
        <v>670</v>
      </c>
      <c r="C20" s="170" t="s">
        <v>843</v>
      </c>
      <c r="D20" s="170">
        <v>2160</v>
      </c>
      <c r="E20" s="170" t="s">
        <v>843</v>
      </c>
      <c r="F20" s="170" t="s">
        <v>843</v>
      </c>
      <c r="G20" s="170" t="s">
        <v>843</v>
      </c>
      <c r="H20" s="170" t="s">
        <v>843</v>
      </c>
      <c r="I20" s="170" t="s">
        <v>843</v>
      </c>
      <c r="J20" s="170" t="s">
        <v>843</v>
      </c>
      <c r="K20" s="170" t="s">
        <v>843</v>
      </c>
      <c r="L20" s="170" t="s">
        <v>843</v>
      </c>
      <c r="M20" s="170" t="s">
        <v>843</v>
      </c>
      <c r="N20" s="170">
        <v>2160</v>
      </c>
      <c r="O20" s="179"/>
      <c r="P20" s="196"/>
      <c r="Q20" s="196"/>
    </row>
    <row r="21" spans="1:17" ht="16.5">
      <c r="A21" s="80" t="s">
        <v>115</v>
      </c>
      <c r="B21" s="286"/>
      <c r="C21" s="170" t="s">
        <v>843</v>
      </c>
      <c r="D21" s="170" t="s">
        <v>843</v>
      </c>
      <c r="E21" s="170" t="s">
        <v>843</v>
      </c>
      <c r="F21" s="170" t="s">
        <v>843</v>
      </c>
      <c r="G21" s="170" t="s">
        <v>843</v>
      </c>
      <c r="H21" s="170" t="s">
        <v>843</v>
      </c>
      <c r="I21" s="170" t="s">
        <v>843</v>
      </c>
      <c r="J21" s="170" t="s">
        <v>843</v>
      </c>
      <c r="K21" s="170" t="s">
        <v>843</v>
      </c>
      <c r="L21" s="170" t="s">
        <v>843</v>
      </c>
      <c r="M21" s="170" t="s">
        <v>843</v>
      </c>
      <c r="N21" s="170" t="s">
        <v>843</v>
      </c>
      <c r="O21" s="179"/>
      <c r="P21" s="196"/>
      <c r="Q21" s="196"/>
    </row>
    <row r="22" spans="1:17" ht="16.5">
      <c r="A22" s="80" t="s">
        <v>527</v>
      </c>
      <c r="B22" s="286" t="s">
        <v>544</v>
      </c>
      <c r="C22" s="170">
        <v>5701</v>
      </c>
      <c r="D22" s="170">
        <v>5673</v>
      </c>
      <c r="E22" s="170" t="s">
        <v>843</v>
      </c>
      <c r="F22" s="170" t="s">
        <v>843</v>
      </c>
      <c r="G22" s="170" t="s">
        <v>843</v>
      </c>
      <c r="H22" s="170" t="s">
        <v>843</v>
      </c>
      <c r="I22" s="170" t="s">
        <v>843</v>
      </c>
      <c r="J22" s="170" t="s">
        <v>843</v>
      </c>
      <c r="K22" s="170" t="s">
        <v>843</v>
      </c>
      <c r="L22" s="170" t="s">
        <v>843</v>
      </c>
      <c r="M22" s="170">
        <v>5701</v>
      </c>
      <c r="N22" s="170">
        <v>5673</v>
      </c>
      <c r="O22" s="179"/>
      <c r="P22" s="196"/>
      <c r="Q22" s="196"/>
    </row>
    <row r="23" spans="1:17" ht="16.5">
      <c r="A23" s="192" t="s">
        <v>528</v>
      </c>
      <c r="B23" s="287" t="s">
        <v>521</v>
      </c>
      <c r="C23" s="170" t="s">
        <v>843</v>
      </c>
      <c r="D23" s="170" t="s">
        <v>843</v>
      </c>
      <c r="E23" s="170">
        <v>571</v>
      </c>
      <c r="F23" s="170">
        <v>2164432</v>
      </c>
      <c r="G23" s="170" t="s">
        <v>843</v>
      </c>
      <c r="H23" s="170" t="s">
        <v>843</v>
      </c>
      <c r="I23" s="170" t="s">
        <v>843</v>
      </c>
      <c r="J23" s="170" t="s">
        <v>843</v>
      </c>
      <c r="K23" s="170" t="s">
        <v>843</v>
      </c>
      <c r="L23" s="170" t="s">
        <v>843</v>
      </c>
      <c r="M23" s="170">
        <v>571</v>
      </c>
      <c r="N23" s="170">
        <v>2164432</v>
      </c>
      <c r="O23" s="179"/>
      <c r="P23" s="196"/>
      <c r="Q23" s="196"/>
    </row>
    <row r="24" spans="1:17" ht="16.5">
      <c r="A24" s="80" t="s">
        <v>116</v>
      </c>
      <c r="B24" s="286" t="s">
        <v>148</v>
      </c>
      <c r="C24" s="170" t="s">
        <v>843</v>
      </c>
      <c r="D24" s="170" t="s">
        <v>843</v>
      </c>
      <c r="E24" s="170" t="s">
        <v>843</v>
      </c>
      <c r="F24" s="170" t="s">
        <v>843</v>
      </c>
      <c r="G24" s="170" t="s">
        <v>843</v>
      </c>
      <c r="H24" s="170" t="s">
        <v>843</v>
      </c>
      <c r="I24" s="170" t="s">
        <v>843</v>
      </c>
      <c r="J24" s="170" t="s">
        <v>843</v>
      </c>
      <c r="K24" s="170" t="s">
        <v>843</v>
      </c>
      <c r="L24" s="170" t="s">
        <v>843</v>
      </c>
      <c r="M24" s="170" t="s">
        <v>843</v>
      </c>
      <c r="N24" s="170" t="s">
        <v>843</v>
      </c>
      <c r="O24" s="179"/>
      <c r="P24" s="196"/>
      <c r="Q24" s="196"/>
    </row>
    <row r="25" spans="1:17" ht="16.5">
      <c r="A25" s="80" t="s">
        <v>807</v>
      </c>
      <c r="B25" s="286" t="s">
        <v>808</v>
      </c>
      <c r="C25" s="170" t="s">
        <v>843</v>
      </c>
      <c r="D25" s="170" t="s">
        <v>843</v>
      </c>
      <c r="E25" s="170" t="s">
        <v>843</v>
      </c>
      <c r="F25" s="170" t="s">
        <v>843</v>
      </c>
      <c r="G25" s="170" t="s">
        <v>843</v>
      </c>
      <c r="H25" s="170" t="s">
        <v>843</v>
      </c>
      <c r="I25" s="170">
        <v>490318</v>
      </c>
      <c r="J25" s="170">
        <v>3959</v>
      </c>
      <c r="K25" s="170" t="s">
        <v>843</v>
      </c>
      <c r="L25" s="170" t="s">
        <v>843</v>
      </c>
      <c r="M25" s="170">
        <v>490318</v>
      </c>
      <c r="N25" s="170">
        <v>3959</v>
      </c>
      <c r="O25" s="179"/>
      <c r="P25" s="196"/>
      <c r="Q25" s="196"/>
    </row>
    <row r="26" spans="1:17" ht="16.5">
      <c r="A26" s="80" t="s">
        <v>697</v>
      </c>
      <c r="B26" s="286" t="s">
        <v>698</v>
      </c>
      <c r="C26" s="170">
        <v>40629</v>
      </c>
      <c r="D26" s="170">
        <v>582030</v>
      </c>
      <c r="E26" s="170">
        <v>251387</v>
      </c>
      <c r="F26" s="170">
        <v>7099930</v>
      </c>
      <c r="G26" s="170">
        <v>15754</v>
      </c>
      <c r="H26" s="170">
        <v>243785</v>
      </c>
      <c r="I26" s="170" t="s">
        <v>843</v>
      </c>
      <c r="J26" s="170">
        <v>1039713</v>
      </c>
      <c r="K26" s="170" t="s">
        <v>843</v>
      </c>
      <c r="L26" s="170" t="s">
        <v>843</v>
      </c>
      <c r="M26" s="170">
        <v>307770</v>
      </c>
      <c r="N26" s="170">
        <v>8965458</v>
      </c>
      <c r="O26" s="179"/>
      <c r="P26" s="196"/>
      <c r="Q26" s="196"/>
    </row>
    <row r="27" spans="1:17" ht="16.5">
      <c r="A27" s="80" t="s">
        <v>781</v>
      </c>
      <c r="B27" s="286" t="s">
        <v>782</v>
      </c>
      <c r="C27" s="170" t="s">
        <v>843</v>
      </c>
      <c r="D27" s="170" t="s">
        <v>843</v>
      </c>
      <c r="E27" s="170" t="s">
        <v>843</v>
      </c>
      <c r="F27" s="170" t="s">
        <v>843</v>
      </c>
      <c r="G27" s="170" t="s">
        <v>843</v>
      </c>
      <c r="H27" s="170" t="s">
        <v>843</v>
      </c>
      <c r="I27" s="170" t="s">
        <v>843</v>
      </c>
      <c r="J27" s="170">
        <v>15149</v>
      </c>
      <c r="K27" s="170" t="s">
        <v>843</v>
      </c>
      <c r="L27" s="170" t="s">
        <v>843</v>
      </c>
      <c r="M27" s="170" t="s">
        <v>843</v>
      </c>
      <c r="N27" s="170">
        <v>15149</v>
      </c>
      <c r="O27" s="179"/>
      <c r="P27" s="196"/>
      <c r="Q27" s="196"/>
    </row>
    <row r="28" spans="1:17" ht="16.5">
      <c r="A28" s="192" t="s">
        <v>572</v>
      </c>
      <c r="B28" s="287"/>
      <c r="C28" s="170" t="s">
        <v>843</v>
      </c>
      <c r="D28" s="170" t="s">
        <v>843</v>
      </c>
      <c r="E28" s="170" t="s">
        <v>843</v>
      </c>
      <c r="F28" s="170" t="s">
        <v>843</v>
      </c>
      <c r="G28" s="170" t="s">
        <v>843</v>
      </c>
      <c r="H28" s="170" t="s">
        <v>843</v>
      </c>
      <c r="I28" s="170" t="s">
        <v>843</v>
      </c>
      <c r="J28" s="170" t="s">
        <v>843</v>
      </c>
      <c r="K28" s="170" t="s">
        <v>843</v>
      </c>
      <c r="L28" s="170" t="s">
        <v>843</v>
      </c>
      <c r="M28" s="170" t="s">
        <v>843</v>
      </c>
      <c r="N28" s="170" t="s">
        <v>843</v>
      </c>
      <c r="O28" s="179"/>
      <c r="P28" s="196"/>
      <c r="Q28" s="196"/>
    </row>
    <row r="29" spans="1:17" ht="16.5">
      <c r="A29" s="80" t="s">
        <v>117</v>
      </c>
      <c r="B29" s="286" t="s">
        <v>545</v>
      </c>
      <c r="C29" s="170" t="s">
        <v>843</v>
      </c>
      <c r="D29" s="170">
        <v>617146</v>
      </c>
      <c r="E29" s="170" t="s">
        <v>843</v>
      </c>
      <c r="F29" s="170">
        <v>10973920</v>
      </c>
      <c r="G29" s="170" t="s">
        <v>843</v>
      </c>
      <c r="H29" s="170">
        <v>1185567</v>
      </c>
      <c r="I29" s="170" t="s">
        <v>843</v>
      </c>
      <c r="J29" s="170">
        <v>5962</v>
      </c>
      <c r="K29" s="170" t="s">
        <v>843</v>
      </c>
      <c r="L29" s="170" t="s">
        <v>843</v>
      </c>
      <c r="M29" s="170" t="s">
        <v>843</v>
      </c>
      <c r="N29" s="170">
        <v>12782595</v>
      </c>
      <c r="O29" s="179"/>
      <c r="P29" s="196"/>
      <c r="Q29" s="196"/>
    </row>
    <row r="30" spans="1:17" ht="16.5">
      <c r="A30" s="80" t="s">
        <v>798</v>
      </c>
      <c r="B30" s="286" t="s">
        <v>799</v>
      </c>
      <c r="C30" s="170" t="s">
        <v>843</v>
      </c>
      <c r="D30" s="170" t="s">
        <v>843</v>
      </c>
      <c r="E30" s="170" t="s">
        <v>843</v>
      </c>
      <c r="F30" s="170" t="s">
        <v>843</v>
      </c>
      <c r="G30" s="170" t="s">
        <v>843</v>
      </c>
      <c r="H30" s="170" t="s">
        <v>843</v>
      </c>
      <c r="I30" s="170" t="s">
        <v>843</v>
      </c>
      <c r="J30" s="170" t="s">
        <v>843</v>
      </c>
      <c r="K30" s="170" t="s">
        <v>843</v>
      </c>
      <c r="L30" s="170" t="s">
        <v>843</v>
      </c>
      <c r="M30" s="170" t="s">
        <v>843</v>
      </c>
      <c r="N30" s="170" t="s">
        <v>843</v>
      </c>
      <c r="O30" s="179"/>
      <c r="P30" s="196"/>
      <c r="Q30" s="196"/>
    </row>
    <row r="31" spans="1:17" ht="16.5">
      <c r="A31" s="80" t="s">
        <v>671</v>
      </c>
      <c r="B31" s="286" t="s">
        <v>672</v>
      </c>
      <c r="C31" s="170" t="s">
        <v>843</v>
      </c>
      <c r="D31" s="170">
        <v>332408</v>
      </c>
      <c r="E31" s="170" t="s">
        <v>843</v>
      </c>
      <c r="F31" s="170">
        <v>1087059</v>
      </c>
      <c r="G31" s="170" t="s">
        <v>843</v>
      </c>
      <c r="H31" s="170">
        <v>2737354</v>
      </c>
      <c r="I31" s="170" t="s">
        <v>843</v>
      </c>
      <c r="J31" s="170">
        <v>271</v>
      </c>
      <c r="K31" s="170" t="s">
        <v>843</v>
      </c>
      <c r="L31" s="170" t="s">
        <v>843</v>
      </c>
      <c r="M31" s="170" t="s">
        <v>843</v>
      </c>
      <c r="N31" s="170">
        <v>4157092</v>
      </c>
      <c r="O31" s="179"/>
      <c r="P31" s="196"/>
      <c r="Q31" s="196"/>
    </row>
    <row r="32" spans="1:17" ht="16.5">
      <c r="A32" s="80" t="s">
        <v>679</v>
      </c>
      <c r="B32" s="286" t="s">
        <v>100</v>
      </c>
      <c r="C32" s="170">
        <v>52004</v>
      </c>
      <c r="D32" s="170">
        <v>146837</v>
      </c>
      <c r="E32" s="170" t="s">
        <v>843</v>
      </c>
      <c r="F32" s="170" t="s">
        <v>843</v>
      </c>
      <c r="G32" s="170">
        <v>19971</v>
      </c>
      <c r="H32" s="170">
        <v>51629</v>
      </c>
      <c r="I32" s="170" t="s">
        <v>843</v>
      </c>
      <c r="J32" s="170" t="s">
        <v>843</v>
      </c>
      <c r="K32" s="170" t="s">
        <v>843</v>
      </c>
      <c r="L32" s="170" t="s">
        <v>843</v>
      </c>
      <c r="M32" s="170">
        <v>71975</v>
      </c>
      <c r="N32" s="170">
        <v>198466</v>
      </c>
      <c r="O32" s="179"/>
      <c r="P32" s="196"/>
      <c r="Q32" s="196"/>
    </row>
    <row r="33" spans="1:17" ht="16.5">
      <c r="A33" s="192" t="s">
        <v>529</v>
      </c>
      <c r="B33" s="287" t="s">
        <v>546</v>
      </c>
      <c r="C33" s="170" t="s">
        <v>843</v>
      </c>
      <c r="D33" s="170" t="s">
        <v>843</v>
      </c>
      <c r="E33" s="170" t="s">
        <v>843</v>
      </c>
      <c r="F33" s="170" t="s">
        <v>843</v>
      </c>
      <c r="G33" s="170" t="s">
        <v>843</v>
      </c>
      <c r="H33" s="170">
        <v>6873</v>
      </c>
      <c r="I33" s="170">
        <v>13618</v>
      </c>
      <c r="J33" s="170">
        <v>39466</v>
      </c>
      <c r="K33" s="170" t="s">
        <v>843</v>
      </c>
      <c r="L33" s="170" t="s">
        <v>843</v>
      </c>
      <c r="M33" s="170">
        <v>13618</v>
      </c>
      <c r="N33" s="170">
        <v>46339</v>
      </c>
      <c r="O33" s="179"/>
      <c r="P33" s="196"/>
      <c r="Q33" s="196"/>
    </row>
    <row r="34" spans="1:17" ht="16.5">
      <c r="A34" s="192" t="s">
        <v>530</v>
      </c>
      <c r="B34" s="287"/>
      <c r="C34" s="170" t="s">
        <v>843</v>
      </c>
      <c r="D34" s="170" t="s">
        <v>843</v>
      </c>
      <c r="E34" s="170" t="s">
        <v>843</v>
      </c>
      <c r="F34" s="170" t="s">
        <v>843</v>
      </c>
      <c r="G34" s="170" t="s">
        <v>843</v>
      </c>
      <c r="H34" s="170" t="s">
        <v>843</v>
      </c>
      <c r="I34" s="170" t="s">
        <v>843</v>
      </c>
      <c r="J34" s="170" t="s">
        <v>843</v>
      </c>
      <c r="K34" s="170" t="s">
        <v>843</v>
      </c>
      <c r="L34" s="170" t="s">
        <v>843</v>
      </c>
      <c r="M34" s="170" t="s">
        <v>843</v>
      </c>
      <c r="N34" s="170" t="s">
        <v>843</v>
      </c>
      <c r="O34" s="179"/>
      <c r="P34" s="196"/>
      <c r="Q34" s="196"/>
    </row>
    <row r="35" spans="1:17" ht="16.5">
      <c r="A35" s="192" t="s">
        <v>531</v>
      </c>
      <c r="B35" s="287" t="s">
        <v>699</v>
      </c>
      <c r="C35" s="170" t="s">
        <v>843</v>
      </c>
      <c r="D35" s="170" t="s">
        <v>843</v>
      </c>
      <c r="E35" s="170" t="s">
        <v>843</v>
      </c>
      <c r="F35" s="170" t="s">
        <v>843</v>
      </c>
      <c r="G35" s="170">
        <v>122082</v>
      </c>
      <c r="H35" s="170">
        <v>2863</v>
      </c>
      <c r="I35" s="170" t="s">
        <v>843</v>
      </c>
      <c r="J35" s="170" t="s">
        <v>843</v>
      </c>
      <c r="K35" s="170" t="s">
        <v>843</v>
      </c>
      <c r="L35" s="170" t="s">
        <v>843</v>
      </c>
      <c r="M35" s="170">
        <v>122082</v>
      </c>
      <c r="N35" s="170">
        <v>2863</v>
      </c>
      <c r="O35" s="179"/>
      <c r="P35" s="196"/>
      <c r="Q35" s="196"/>
    </row>
    <row r="36" spans="1:17" ht="16.5">
      <c r="A36" s="80" t="s">
        <v>683</v>
      </c>
      <c r="B36" s="286" t="s">
        <v>547</v>
      </c>
      <c r="C36" s="170">
        <v>409913</v>
      </c>
      <c r="D36" s="170">
        <v>592972</v>
      </c>
      <c r="E36" s="170" t="s">
        <v>843</v>
      </c>
      <c r="F36" s="170" t="s">
        <v>843</v>
      </c>
      <c r="G36" s="170">
        <v>353305</v>
      </c>
      <c r="H36" s="170">
        <v>541472</v>
      </c>
      <c r="I36" s="170" t="s">
        <v>843</v>
      </c>
      <c r="J36" s="170" t="s">
        <v>843</v>
      </c>
      <c r="K36" s="170" t="s">
        <v>843</v>
      </c>
      <c r="L36" s="170" t="s">
        <v>843</v>
      </c>
      <c r="M36" s="170">
        <v>763218</v>
      </c>
      <c r="N36" s="170">
        <v>1134444</v>
      </c>
      <c r="O36" s="179"/>
      <c r="P36" s="196"/>
      <c r="Q36" s="196"/>
    </row>
    <row r="37" spans="1:17" ht="16.5">
      <c r="A37" s="192" t="s">
        <v>684</v>
      </c>
      <c r="B37" s="288" t="s">
        <v>685</v>
      </c>
      <c r="C37" s="170" t="s">
        <v>843</v>
      </c>
      <c r="D37" s="170" t="s">
        <v>843</v>
      </c>
      <c r="E37" s="170" t="s">
        <v>843</v>
      </c>
      <c r="F37" s="170">
        <v>120198</v>
      </c>
      <c r="G37" s="170" t="s">
        <v>843</v>
      </c>
      <c r="H37" s="170">
        <v>111558</v>
      </c>
      <c r="I37" s="170" t="s">
        <v>843</v>
      </c>
      <c r="J37" s="170" t="s">
        <v>843</v>
      </c>
      <c r="K37" s="170" t="s">
        <v>843</v>
      </c>
      <c r="L37" s="170">
        <v>186</v>
      </c>
      <c r="M37" s="170" t="s">
        <v>843</v>
      </c>
      <c r="N37" s="170">
        <v>231942</v>
      </c>
      <c r="O37" s="179"/>
      <c r="P37" s="196"/>
      <c r="Q37" s="196"/>
    </row>
    <row r="38" spans="1:17" ht="16.5">
      <c r="A38" s="80" t="s">
        <v>839</v>
      </c>
      <c r="B38" s="299" t="s">
        <v>840</v>
      </c>
      <c r="C38" s="170" t="s">
        <v>843</v>
      </c>
      <c r="D38" s="170" t="s">
        <v>843</v>
      </c>
      <c r="E38" s="170" t="s">
        <v>843</v>
      </c>
      <c r="F38" s="170" t="s">
        <v>843</v>
      </c>
      <c r="G38" s="170" t="s">
        <v>843</v>
      </c>
      <c r="H38" s="170" t="s">
        <v>843</v>
      </c>
      <c r="I38" s="170" t="s">
        <v>843</v>
      </c>
      <c r="J38" s="170" t="s">
        <v>843</v>
      </c>
      <c r="K38" s="170" t="s">
        <v>843</v>
      </c>
      <c r="L38" s="170" t="s">
        <v>843</v>
      </c>
      <c r="M38" s="170" t="s">
        <v>843</v>
      </c>
      <c r="N38" s="170" t="s">
        <v>843</v>
      </c>
      <c r="O38" s="191"/>
      <c r="P38" s="196"/>
      <c r="Q38" s="196"/>
    </row>
    <row r="39" spans="1:17" ht="16.5">
      <c r="A39" s="192" t="s">
        <v>841</v>
      </c>
      <c r="B39" s="300" t="s">
        <v>844</v>
      </c>
      <c r="C39" s="276">
        <v>975991</v>
      </c>
      <c r="D39" s="276">
        <v>646509</v>
      </c>
      <c r="E39" s="276">
        <v>2204224</v>
      </c>
      <c r="F39" s="276">
        <v>337780</v>
      </c>
      <c r="G39" s="276">
        <v>1342224</v>
      </c>
      <c r="H39" s="276">
        <v>464153</v>
      </c>
      <c r="I39" s="276">
        <v>12406</v>
      </c>
      <c r="J39" s="276">
        <v>1229</v>
      </c>
      <c r="K39" s="276">
        <v>459</v>
      </c>
      <c r="L39" s="276">
        <v>215</v>
      </c>
      <c r="M39" s="276">
        <v>4535304</v>
      </c>
      <c r="N39" s="170">
        <v>1449886</v>
      </c>
      <c r="O39" s="228"/>
      <c r="P39" s="197"/>
      <c r="Q39" s="197"/>
    </row>
    <row r="40" spans="1:70" s="301" customFormat="1" ht="16.5">
      <c r="A40" s="292" t="s">
        <v>837</v>
      </c>
      <c r="B40" s="303" t="s">
        <v>845</v>
      </c>
      <c r="C40" s="171" t="s">
        <v>843</v>
      </c>
      <c r="D40" s="171">
        <v>20553</v>
      </c>
      <c r="E40" s="171" t="s">
        <v>843</v>
      </c>
      <c r="F40" s="171" t="s">
        <v>843</v>
      </c>
      <c r="G40" s="171" t="s">
        <v>843</v>
      </c>
      <c r="H40" s="171">
        <v>3879</v>
      </c>
      <c r="I40" s="171" t="s">
        <v>843</v>
      </c>
      <c r="J40" s="171">
        <v>47324</v>
      </c>
      <c r="K40" s="171" t="s">
        <v>843</v>
      </c>
      <c r="L40" s="171" t="s">
        <v>843</v>
      </c>
      <c r="M40" s="171" t="s">
        <v>843</v>
      </c>
      <c r="N40" s="171">
        <v>71756</v>
      </c>
      <c r="O40" s="228"/>
      <c r="P40" s="197"/>
      <c r="Q40" s="197"/>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row>
    <row r="41" spans="1:17" ht="16.5">
      <c r="A41" s="80" t="s">
        <v>555</v>
      </c>
      <c r="B41" s="286" t="s">
        <v>556</v>
      </c>
      <c r="C41" s="170" t="s">
        <v>843</v>
      </c>
      <c r="D41" s="170" t="s">
        <v>843</v>
      </c>
      <c r="E41" s="170" t="s">
        <v>843</v>
      </c>
      <c r="F41" s="170" t="s">
        <v>843</v>
      </c>
      <c r="G41" s="170" t="s">
        <v>843</v>
      </c>
      <c r="H41" s="170" t="s">
        <v>843</v>
      </c>
      <c r="I41" s="170" t="s">
        <v>843</v>
      </c>
      <c r="J41" s="170" t="s">
        <v>843</v>
      </c>
      <c r="K41" s="170" t="s">
        <v>843</v>
      </c>
      <c r="L41" s="170" t="s">
        <v>843</v>
      </c>
      <c r="M41" s="170" t="s">
        <v>843</v>
      </c>
      <c r="N41" s="170" t="s">
        <v>843</v>
      </c>
      <c r="O41" s="191"/>
      <c r="P41" s="196"/>
      <c r="Q41" s="196"/>
    </row>
    <row r="42" spans="1:17" ht="16.5">
      <c r="A42" s="80" t="s">
        <v>700</v>
      </c>
      <c r="B42" s="286" t="s">
        <v>694</v>
      </c>
      <c r="C42" s="170" t="s">
        <v>843</v>
      </c>
      <c r="D42" s="170">
        <v>39105</v>
      </c>
      <c r="E42" s="170" t="s">
        <v>843</v>
      </c>
      <c r="F42" s="170" t="s">
        <v>843</v>
      </c>
      <c r="G42" s="170">
        <v>166174</v>
      </c>
      <c r="H42" s="170">
        <v>151266</v>
      </c>
      <c r="I42" s="170" t="s">
        <v>843</v>
      </c>
      <c r="J42" s="170" t="s">
        <v>843</v>
      </c>
      <c r="K42" s="170" t="s">
        <v>843</v>
      </c>
      <c r="L42" s="170" t="s">
        <v>843</v>
      </c>
      <c r="M42" s="170">
        <v>166174</v>
      </c>
      <c r="N42" s="170">
        <v>190371</v>
      </c>
      <c r="O42" s="191"/>
      <c r="P42" s="196"/>
      <c r="Q42" s="196"/>
    </row>
    <row r="43" spans="1:17" ht="16.5">
      <c r="A43" s="80" t="s">
        <v>532</v>
      </c>
      <c r="B43" s="286" t="s">
        <v>517</v>
      </c>
      <c r="C43" s="170" t="s">
        <v>843</v>
      </c>
      <c r="D43" s="170" t="s">
        <v>843</v>
      </c>
      <c r="E43" s="170">
        <v>1759429</v>
      </c>
      <c r="F43" s="170">
        <v>2070134</v>
      </c>
      <c r="G43" s="170" t="s">
        <v>843</v>
      </c>
      <c r="H43" s="170" t="s">
        <v>843</v>
      </c>
      <c r="I43" s="170" t="s">
        <v>843</v>
      </c>
      <c r="J43" s="170">
        <v>271334</v>
      </c>
      <c r="K43" s="170" t="s">
        <v>843</v>
      </c>
      <c r="L43" s="170" t="s">
        <v>843</v>
      </c>
      <c r="M43" s="170">
        <v>1759429</v>
      </c>
      <c r="N43" s="170">
        <v>2341468</v>
      </c>
      <c r="O43" s="191"/>
      <c r="P43" s="196"/>
      <c r="Q43" s="196"/>
    </row>
    <row r="44" spans="1:17" ht="16.5">
      <c r="A44" s="80" t="s">
        <v>118</v>
      </c>
      <c r="B44" s="286"/>
      <c r="C44" s="170" t="s">
        <v>843</v>
      </c>
      <c r="D44" s="170" t="s">
        <v>843</v>
      </c>
      <c r="E44" s="170" t="s">
        <v>843</v>
      </c>
      <c r="F44" s="170" t="s">
        <v>843</v>
      </c>
      <c r="G44" s="170" t="s">
        <v>843</v>
      </c>
      <c r="H44" s="170" t="s">
        <v>843</v>
      </c>
      <c r="I44" s="170" t="s">
        <v>843</v>
      </c>
      <c r="J44" s="170" t="s">
        <v>843</v>
      </c>
      <c r="K44" s="170" t="s">
        <v>843</v>
      </c>
      <c r="L44" s="170" t="s">
        <v>843</v>
      </c>
      <c r="M44" s="170" t="s">
        <v>843</v>
      </c>
      <c r="N44" s="170" t="s">
        <v>843</v>
      </c>
      <c r="O44" s="191"/>
      <c r="P44" s="196"/>
      <c r="Q44" s="196"/>
    </row>
    <row r="45" spans="1:17" ht="16.5">
      <c r="A45" s="80" t="s">
        <v>821</v>
      </c>
      <c r="B45" s="299" t="s">
        <v>822</v>
      </c>
      <c r="C45" s="170" t="s">
        <v>843</v>
      </c>
      <c r="D45" s="170" t="s">
        <v>843</v>
      </c>
      <c r="E45" s="170" t="s">
        <v>843</v>
      </c>
      <c r="F45" s="170" t="s">
        <v>843</v>
      </c>
      <c r="G45" s="170">
        <v>68741</v>
      </c>
      <c r="H45" s="170">
        <v>785</v>
      </c>
      <c r="I45" s="170" t="s">
        <v>843</v>
      </c>
      <c r="J45" s="170" t="s">
        <v>843</v>
      </c>
      <c r="K45" s="170" t="s">
        <v>843</v>
      </c>
      <c r="L45" s="170" t="s">
        <v>843</v>
      </c>
      <c r="M45" s="170">
        <v>68741</v>
      </c>
      <c r="N45" s="170">
        <v>785</v>
      </c>
      <c r="O45" s="191"/>
      <c r="P45" s="196"/>
      <c r="Q45" s="196"/>
    </row>
    <row r="46" spans="1:17" ht="16.5">
      <c r="A46" s="80" t="s">
        <v>777</v>
      </c>
      <c r="B46" s="286" t="s">
        <v>776</v>
      </c>
      <c r="C46" s="170" t="s">
        <v>843</v>
      </c>
      <c r="D46" s="170" t="s">
        <v>843</v>
      </c>
      <c r="E46" s="170" t="s">
        <v>843</v>
      </c>
      <c r="F46" s="170" t="s">
        <v>843</v>
      </c>
      <c r="G46" s="170" t="s">
        <v>843</v>
      </c>
      <c r="H46" s="170" t="s">
        <v>843</v>
      </c>
      <c r="I46" s="170">
        <v>1458467</v>
      </c>
      <c r="J46" s="170" t="s">
        <v>843</v>
      </c>
      <c r="K46" s="170" t="s">
        <v>843</v>
      </c>
      <c r="L46" s="170" t="s">
        <v>843</v>
      </c>
      <c r="M46" s="170">
        <v>1458467</v>
      </c>
      <c r="N46" s="170" t="s">
        <v>843</v>
      </c>
      <c r="O46" s="191"/>
      <c r="P46" s="196"/>
      <c r="Q46" s="196"/>
    </row>
    <row r="47" spans="1:17" ht="16.5">
      <c r="A47" s="80" t="s">
        <v>119</v>
      </c>
      <c r="B47" s="286" t="s">
        <v>152</v>
      </c>
      <c r="C47" s="170" t="s">
        <v>843</v>
      </c>
      <c r="D47" s="170" t="s">
        <v>843</v>
      </c>
      <c r="E47" s="170">
        <v>1363115</v>
      </c>
      <c r="F47" s="170">
        <v>232689</v>
      </c>
      <c r="G47" s="170" t="s">
        <v>843</v>
      </c>
      <c r="H47" s="170" t="s">
        <v>843</v>
      </c>
      <c r="I47" s="170" t="s">
        <v>843</v>
      </c>
      <c r="J47" s="170" t="s">
        <v>843</v>
      </c>
      <c r="K47" s="170" t="s">
        <v>843</v>
      </c>
      <c r="L47" s="170" t="s">
        <v>843</v>
      </c>
      <c r="M47" s="170">
        <v>1363115</v>
      </c>
      <c r="N47" s="170">
        <v>232689</v>
      </c>
      <c r="O47" s="191"/>
      <c r="P47" s="196"/>
      <c r="Q47" s="196"/>
    </row>
    <row r="48" spans="1:17" ht="16.5">
      <c r="A48" s="80" t="s">
        <v>120</v>
      </c>
      <c r="B48" s="286" t="s">
        <v>154</v>
      </c>
      <c r="C48" s="170" t="s">
        <v>843</v>
      </c>
      <c r="D48" s="170" t="s">
        <v>843</v>
      </c>
      <c r="E48" s="170" t="s">
        <v>843</v>
      </c>
      <c r="F48" s="170" t="s">
        <v>843</v>
      </c>
      <c r="G48" s="170" t="s">
        <v>843</v>
      </c>
      <c r="H48" s="170" t="s">
        <v>843</v>
      </c>
      <c r="I48" s="170" t="s">
        <v>843</v>
      </c>
      <c r="J48" s="170" t="s">
        <v>843</v>
      </c>
      <c r="K48" s="170" t="s">
        <v>843</v>
      </c>
      <c r="L48" s="170" t="s">
        <v>843</v>
      </c>
      <c r="M48" s="170" t="s">
        <v>843</v>
      </c>
      <c r="N48" s="170" t="s">
        <v>843</v>
      </c>
      <c r="O48" s="191"/>
      <c r="P48" s="196"/>
      <c r="Q48" s="196"/>
    </row>
    <row r="49" spans="1:17" ht="16.5">
      <c r="A49" s="80" t="s">
        <v>121</v>
      </c>
      <c r="B49" s="286" t="s">
        <v>156</v>
      </c>
      <c r="C49" s="170" t="s">
        <v>843</v>
      </c>
      <c r="D49" s="170" t="s">
        <v>843</v>
      </c>
      <c r="E49" s="170">
        <v>1615860</v>
      </c>
      <c r="F49" s="170">
        <v>9334949</v>
      </c>
      <c r="G49" s="170">
        <v>35763</v>
      </c>
      <c r="H49" s="170" t="s">
        <v>843</v>
      </c>
      <c r="I49" s="170" t="s">
        <v>843</v>
      </c>
      <c r="J49" s="170">
        <v>62914</v>
      </c>
      <c r="K49" s="170" t="s">
        <v>843</v>
      </c>
      <c r="L49" s="170" t="s">
        <v>843</v>
      </c>
      <c r="M49" s="170">
        <v>1651623</v>
      </c>
      <c r="N49" s="170">
        <v>9397863</v>
      </c>
      <c r="O49" s="191"/>
      <c r="P49" s="196"/>
      <c r="Q49" s="196"/>
    </row>
    <row r="50" spans="1:17" ht="16.5">
      <c r="A50" s="80" t="s">
        <v>122</v>
      </c>
      <c r="B50" s="286" t="s">
        <v>158</v>
      </c>
      <c r="C50" s="170" t="s">
        <v>843</v>
      </c>
      <c r="D50" s="170">
        <v>3</v>
      </c>
      <c r="E50" s="170" t="s">
        <v>843</v>
      </c>
      <c r="F50" s="170" t="s">
        <v>843</v>
      </c>
      <c r="G50" s="170" t="s">
        <v>843</v>
      </c>
      <c r="H50" s="170">
        <v>537</v>
      </c>
      <c r="I50" s="170" t="s">
        <v>843</v>
      </c>
      <c r="J50" s="170">
        <v>53</v>
      </c>
      <c r="K50" s="170" t="s">
        <v>843</v>
      </c>
      <c r="L50" s="170" t="s">
        <v>843</v>
      </c>
      <c r="M50" s="170" t="s">
        <v>843</v>
      </c>
      <c r="N50" s="170">
        <v>593</v>
      </c>
      <c r="O50" s="191"/>
      <c r="P50" s="196"/>
      <c r="Q50" s="196"/>
    </row>
    <row r="51" spans="1:17" ht="16.5">
      <c r="A51" s="80" t="s">
        <v>123</v>
      </c>
      <c r="B51" s="286" t="s">
        <v>557</v>
      </c>
      <c r="C51" s="170">
        <v>4315039</v>
      </c>
      <c r="D51" s="170">
        <v>2412186</v>
      </c>
      <c r="E51" s="170">
        <v>2005498</v>
      </c>
      <c r="F51" s="170">
        <v>558168</v>
      </c>
      <c r="G51" s="170">
        <v>2170933</v>
      </c>
      <c r="H51" s="170">
        <v>456769</v>
      </c>
      <c r="I51" s="170" t="s">
        <v>843</v>
      </c>
      <c r="J51" s="170">
        <v>421</v>
      </c>
      <c r="K51" s="170" t="s">
        <v>843</v>
      </c>
      <c r="L51" s="170" t="s">
        <v>843</v>
      </c>
      <c r="M51" s="170">
        <v>8491470</v>
      </c>
      <c r="N51" s="170">
        <v>3427544</v>
      </c>
      <c r="O51" s="191"/>
      <c r="P51" s="196"/>
      <c r="Q51" s="196"/>
    </row>
    <row r="52" spans="1:17" ht="16.5">
      <c r="A52" s="80" t="s">
        <v>124</v>
      </c>
      <c r="B52" s="286"/>
      <c r="C52" s="170" t="s">
        <v>843</v>
      </c>
      <c r="D52" s="170" t="s">
        <v>843</v>
      </c>
      <c r="E52" s="170" t="s">
        <v>843</v>
      </c>
      <c r="F52" s="170" t="s">
        <v>843</v>
      </c>
      <c r="G52" s="170" t="s">
        <v>843</v>
      </c>
      <c r="H52" s="170" t="s">
        <v>843</v>
      </c>
      <c r="I52" s="170" t="s">
        <v>843</v>
      </c>
      <c r="J52" s="170" t="s">
        <v>843</v>
      </c>
      <c r="K52" s="170" t="s">
        <v>843</v>
      </c>
      <c r="L52" s="170" t="s">
        <v>843</v>
      </c>
      <c r="M52" s="170" t="s">
        <v>843</v>
      </c>
      <c r="N52" s="170" t="s">
        <v>843</v>
      </c>
      <c r="O52" s="191"/>
      <c r="P52" s="196"/>
      <c r="Q52" s="196"/>
    </row>
    <row r="53" spans="1:17" ht="16.5">
      <c r="A53" s="80" t="s">
        <v>533</v>
      </c>
      <c r="B53" s="286"/>
      <c r="C53" s="170" t="s">
        <v>843</v>
      </c>
      <c r="D53" s="170" t="s">
        <v>843</v>
      </c>
      <c r="E53" s="170" t="s">
        <v>843</v>
      </c>
      <c r="F53" s="170" t="s">
        <v>843</v>
      </c>
      <c r="G53" s="170" t="s">
        <v>843</v>
      </c>
      <c r="H53" s="170" t="s">
        <v>843</v>
      </c>
      <c r="I53" s="170" t="s">
        <v>843</v>
      </c>
      <c r="J53" s="170" t="s">
        <v>843</v>
      </c>
      <c r="K53" s="170" t="s">
        <v>843</v>
      </c>
      <c r="L53" s="170" t="s">
        <v>843</v>
      </c>
      <c r="M53" s="170" t="s">
        <v>843</v>
      </c>
      <c r="N53" s="170" t="s">
        <v>843</v>
      </c>
      <c r="O53" s="191"/>
      <c r="P53" s="196"/>
      <c r="Q53" s="196"/>
    </row>
    <row r="54" spans="1:17" ht="16.5">
      <c r="A54" s="80" t="s">
        <v>125</v>
      </c>
      <c r="B54" s="286"/>
      <c r="C54" s="170" t="s">
        <v>843</v>
      </c>
      <c r="D54" s="170" t="s">
        <v>843</v>
      </c>
      <c r="E54" s="170" t="s">
        <v>843</v>
      </c>
      <c r="F54" s="170" t="s">
        <v>843</v>
      </c>
      <c r="G54" s="170" t="s">
        <v>843</v>
      </c>
      <c r="H54" s="170" t="s">
        <v>843</v>
      </c>
      <c r="I54" s="170" t="s">
        <v>843</v>
      </c>
      <c r="J54" s="170" t="s">
        <v>843</v>
      </c>
      <c r="K54" s="170" t="s">
        <v>843</v>
      </c>
      <c r="L54" s="170" t="s">
        <v>843</v>
      </c>
      <c r="M54" s="170" t="s">
        <v>843</v>
      </c>
      <c r="N54" s="170" t="s">
        <v>843</v>
      </c>
      <c r="O54" s="191"/>
      <c r="P54" s="196"/>
      <c r="Q54" s="196"/>
    </row>
    <row r="55" spans="1:17" ht="16.5">
      <c r="A55" s="80" t="s">
        <v>126</v>
      </c>
      <c r="B55" s="286" t="s">
        <v>163</v>
      </c>
      <c r="C55" s="170" t="s">
        <v>843</v>
      </c>
      <c r="D55" s="170">
        <v>470</v>
      </c>
      <c r="E55" s="170" t="s">
        <v>843</v>
      </c>
      <c r="F55" s="170" t="s">
        <v>843</v>
      </c>
      <c r="G55" s="170" t="s">
        <v>843</v>
      </c>
      <c r="H55" s="170">
        <v>658</v>
      </c>
      <c r="I55" s="170" t="s">
        <v>843</v>
      </c>
      <c r="J55" s="170" t="s">
        <v>843</v>
      </c>
      <c r="K55" s="170" t="s">
        <v>843</v>
      </c>
      <c r="L55" s="170" t="s">
        <v>843</v>
      </c>
      <c r="M55" s="170" t="s">
        <v>843</v>
      </c>
      <c r="N55" s="170">
        <v>1128</v>
      </c>
      <c r="O55" s="191"/>
      <c r="P55" s="196"/>
      <c r="Q55" s="196"/>
    </row>
    <row r="56" spans="1:17" ht="16.5">
      <c r="A56" s="80" t="s">
        <v>796</v>
      </c>
      <c r="B56" s="286"/>
      <c r="C56" s="170" t="s">
        <v>843</v>
      </c>
      <c r="D56" s="170" t="s">
        <v>843</v>
      </c>
      <c r="E56" s="170" t="s">
        <v>843</v>
      </c>
      <c r="F56" s="170" t="s">
        <v>843</v>
      </c>
      <c r="G56" s="170" t="s">
        <v>843</v>
      </c>
      <c r="H56" s="170" t="s">
        <v>843</v>
      </c>
      <c r="I56" s="170" t="s">
        <v>843</v>
      </c>
      <c r="J56" s="170" t="s">
        <v>843</v>
      </c>
      <c r="K56" s="170" t="s">
        <v>843</v>
      </c>
      <c r="L56" s="170" t="s">
        <v>843</v>
      </c>
      <c r="M56" s="170" t="s">
        <v>843</v>
      </c>
      <c r="N56" s="170" t="s">
        <v>843</v>
      </c>
      <c r="O56" s="191"/>
      <c r="P56" s="196"/>
      <c r="Q56" s="196"/>
    </row>
    <row r="57" spans="1:17" ht="16.5">
      <c r="A57" s="80" t="s">
        <v>668</v>
      </c>
      <c r="B57" s="286" t="s">
        <v>667</v>
      </c>
      <c r="C57" s="170" t="s">
        <v>843</v>
      </c>
      <c r="D57" s="170" t="s">
        <v>843</v>
      </c>
      <c r="E57" s="170" t="s">
        <v>843</v>
      </c>
      <c r="F57" s="170" t="s">
        <v>843</v>
      </c>
      <c r="G57" s="170" t="s">
        <v>843</v>
      </c>
      <c r="H57" s="170" t="s">
        <v>843</v>
      </c>
      <c r="I57" s="170" t="s">
        <v>843</v>
      </c>
      <c r="J57" s="170" t="s">
        <v>843</v>
      </c>
      <c r="K57" s="170" t="s">
        <v>843</v>
      </c>
      <c r="L57" s="170" t="s">
        <v>843</v>
      </c>
      <c r="M57" s="170" t="s">
        <v>843</v>
      </c>
      <c r="N57" s="170" t="s">
        <v>843</v>
      </c>
      <c r="O57" s="191"/>
      <c r="P57" s="196"/>
      <c r="Q57" s="196"/>
    </row>
    <row r="58" spans="1:17" ht="16.5">
      <c r="A58" s="80" t="s">
        <v>534</v>
      </c>
      <c r="B58" s="286"/>
      <c r="C58" s="170" t="s">
        <v>843</v>
      </c>
      <c r="D58" s="170" t="s">
        <v>843</v>
      </c>
      <c r="E58" s="170" t="s">
        <v>843</v>
      </c>
      <c r="F58" s="170" t="s">
        <v>843</v>
      </c>
      <c r="G58" s="170" t="s">
        <v>843</v>
      </c>
      <c r="H58" s="170" t="s">
        <v>843</v>
      </c>
      <c r="I58" s="170" t="s">
        <v>843</v>
      </c>
      <c r="J58" s="170" t="s">
        <v>843</v>
      </c>
      <c r="K58" s="170" t="s">
        <v>843</v>
      </c>
      <c r="L58" s="170" t="s">
        <v>843</v>
      </c>
      <c r="M58" s="170" t="s">
        <v>843</v>
      </c>
      <c r="N58" s="170" t="s">
        <v>843</v>
      </c>
      <c r="O58" s="191"/>
      <c r="P58" s="196"/>
      <c r="Q58" s="196"/>
    </row>
    <row r="59" spans="1:17" ht="16.5">
      <c r="A59" s="80" t="s">
        <v>127</v>
      </c>
      <c r="B59" s="286" t="s">
        <v>166</v>
      </c>
      <c r="C59" s="170" t="s">
        <v>843</v>
      </c>
      <c r="D59" s="170" t="s">
        <v>843</v>
      </c>
      <c r="E59" s="170" t="s">
        <v>843</v>
      </c>
      <c r="F59" s="170" t="s">
        <v>843</v>
      </c>
      <c r="G59" s="170" t="s">
        <v>843</v>
      </c>
      <c r="H59" s="170" t="s">
        <v>843</v>
      </c>
      <c r="I59" s="170" t="s">
        <v>843</v>
      </c>
      <c r="J59" s="170" t="s">
        <v>843</v>
      </c>
      <c r="K59" s="170" t="s">
        <v>843</v>
      </c>
      <c r="L59" s="170" t="s">
        <v>843</v>
      </c>
      <c r="M59" s="170" t="s">
        <v>843</v>
      </c>
      <c r="N59" s="170" t="s">
        <v>843</v>
      </c>
      <c r="O59" s="191"/>
      <c r="P59" s="196"/>
      <c r="Q59" s="196"/>
    </row>
    <row r="60" spans="1:17" ht="16.5">
      <c r="A60" s="80" t="s">
        <v>633</v>
      </c>
      <c r="B60" s="286" t="s">
        <v>634</v>
      </c>
      <c r="C60" s="170">
        <v>803110</v>
      </c>
      <c r="D60" s="170">
        <v>2784598</v>
      </c>
      <c r="E60" s="170">
        <v>71593</v>
      </c>
      <c r="F60" s="170">
        <v>1090693</v>
      </c>
      <c r="G60" s="170">
        <v>104057</v>
      </c>
      <c r="H60" s="170">
        <v>133198</v>
      </c>
      <c r="I60" s="170" t="s">
        <v>843</v>
      </c>
      <c r="J60" s="170" t="s">
        <v>843</v>
      </c>
      <c r="K60" s="170" t="s">
        <v>843</v>
      </c>
      <c r="L60" s="170" t="s">
        <v>843</v>
      </c>
      <c r="M60" s="170">
        <v>978760</v>
      </c>
      <c r="N60" s="170">
        <v>4008489</v>
      </c>
      <c r="O60" s="191"/>
      <c r="P60" s="196"/>
      <c r="Q60" s="196"/>
    </row>
    <row r="61" spans="1:17" ht="16.5">
      <c r="A61" s="80" t="s">
        <v>806</v>
      </c>
      <c r="B61" s="286"/>
      <c r="C61" s="170" t="s">
        <v>843</v>
      </c>
      <c r="D61" s="170" t="s">
        <v>843</v>
      </c>
      <c r="E61" s="170" t="s">
        <v>843</v>
      </c>
      <c r="F61" s="170" t="s">
        <v>843</v>
      </c>
      <c r="G61" s="170">
        <v>245380</v>
      </c>
      <c r="H61" s="170" t="s">
        <v>843</v>
      </c>
      <c r="I61" s="170" t="s">
        <v>843</v>
      </c>
      <c r="J61" s="170" t="s">
        <v>843</v>
      </c>
      <c r="K61" s="170" t="s">
        <v>843</v>
      </c>
      <c r="L61" s="170" t="s">
        <v>843</v>
      </c>
      <c r="M61" s="170">
        <v>245380</v>
      </c>
      <c r="N61" s="170" t="s">
        <v>843</v>
      </c>
      <c r="O61" s="191"/>
      <c r="P61" s="196"/>
      <c r="Q61" s="196"/>
    </row>
    <row r="62" spans="1:17" ht="16.5">
      <c r="A62" s="192" t="s">
        <v>128</v>
      </c>
      <c r="B62" s="287"/>
      <c r="C62" s="170" t="s">
        <v>843</v>
      </c>
      <c r="D62" s="170" t="s">
        <v>843</v>
      </c>
      <c r="E62" s="170" t="s">
        <v>843</v>
      </c>
      <c r="F62" s="170" t="s">
        <v>843</v>
      </c>
      <c r="G62" s="170" t="s">
        <v>843</v>
      </c>
      <c r="H62" s="170" t="s">
        <v>843</v>
      </c>
      <c r="I62" s="170" t="s">
        <v>843</v>
      </c>
      <c r="J62" s="170" t="s">
        <v>843</v>
      </c>
      <c r="K62" s="170" t="s">
        <v>843</v>
      </c>
      <c r="L62" s="170" t="s">
        <v>843</v>
      </c>
      <c r="M62" s="170" t="s">
        <v>843</v>
      </c>
      <c r="N62" s="170" t="s">
        <v>843</v>
      </c>
      <c r="O62" s="191"/>
      <c r="P62" s="196"/>
      <c r="Q62" s="196"/>
    </row>
    <row r="63" spans="1:17" ht="16.5">
      <c r="A63" s="192" t="s">
        <v>778</v>
      </c>
      <c r="B63" s="289"/>
      <c r="C63" s="170" t="s">
        <v>843</v>
      </c>
      <c r="D63" s="170" t="s">
        <v>843</v>
      </c>
      <c r="E63" s="170" t="s">
        <v>843</v>
      </c>
      <c r="F63" s="170" t="s">
        <v>843</v>
      </c>
      <c r="G63" s="170" t="s">
        <v>843</v>
      </c>
      <c r="H63" s="170" t="s">
        <v>843</v>
      </c>
      <c r="I63" s="170" t="s">
        <v>843</v>
      </c>
      <c r="J63" s="170" t="s">
        <v>843</v>
      </c>
      <c r="K63" s="170" t="s">
        <v>843</v>
      </c>
      <c r="L63" s="170" t="s">
        <v>843</v>
      </c>
      <c r="M63" s="170" t="s">
        <v>843</v>
      </c>
      <c r="N63" s="170" t="s">
        <v>843</v>
      </c>
      <c r="O63" s="191"/>
      <c r="P63" s="196"/>
      <c r="Q63" s="196"/>
    </row>
    <row r="64" spans="1:17" ht="16.5">
      <c r="A64" s="292" t="s">
        <v>681</v>
      </c>
      <c r="B64" s="293"/>
      <c r="C64" s="171" t="s">
        <v>843</v>
      </c>
      <c r="D64" s="171" t="s">
        <v>843</v>
      </c>
      <c r="E64" s="171" t="s">
        <v>843</v>
      </c>
      <c r="F64" s="171" t="s">
        <v>843</v>
      </c>
      <c r="G64" s="171" t="s">
        <v>843</v>
      </c>
      <c r="H64" s="171" t="s">
        <v>843</v>
      </c>
      <c r="I64" s="171" t="s">
        <v>843</v>
      </c>
      <c r="J64" s="171" t="s">
        <v>843</v>
      </c>
      <c r="K64" s="171" t="s">
        <v>843</v>
      </c>
      <c r="L64" s="171" t="s">
        <v>843</v>
      </c>
      <c r="M64" s="171" t="s">
        <v>843</v>
      </c>
      <c r="N64" s="171" t="s">
        <v>843</v>
      </c>
      <c r="O64" s="191"/>
      <c r="P64" s="196"/>
      <c r="Q64" s="196"/>
    </row>
    <row r="65" spans="1:17" ht="16.5">
      <c r="A65" s="80" t="s">
        <v>129</v>
      </c>
      <c r="B65" s="286" t="s">
        <v>168</v>
      </c>
      <c r="C65" s="170" t="s">
        <v>843</v>
      </c>
      <c r="D65" s="170" t="s">
        <v>843</v>
      </c>
      <c r="E65" s="170" t="s">
        <v>843</v>
      </c>
      <c r="F65" s="170" t="s">
        <v>843</v>
      </c>
      <c r="G65" s="170" t="s">
        <v>843</v>
      </c>
      <c r="H65" s="170" t="s">
        <v>843</v>
      </c>
      <c r="I65" s="170" t="s">
        <v>843</v>
      </c>
      <c r="J65" s="170" t="s">
        <v>843</v>
      </c>
      <c r="K65" s="170" t="s">
        <v>843</v>
      </c>
      <c r="L65" s="170" t="s">
        <v>843</v>
      </c>
      <c r="M65" s="170" t="s">
        <v>843</v>
      </c>
      <c r="N65" s="170" t="s">
        <v>843</v>
      </c>
      <c r="O65" s="191"/>
      <c r="P65" s="196"/>
      <c r="Q65" s="196"/>
    </row>
    <row r="66" spans="1:17" ht="16.5">
      <c r="A66" s="80" t="s">
        <v>570</v>
      </c>
      <c r="B66" s="286" t="s">
        <v>568</v>
      </c>
      <c r="C66" s="170" t="s">
        <v>843</v>
      </c>
      <c r="D66" s="170" t="s">
        <v>843</v>
      </c>
      <c r="E66" s="170" t="s">
        <v>843</v>
      </c>
      <c r="F66" s="170" t="s">
        <v>843</v>
      </c>
      <c r="G66" s="170" t="s">
        <v>843</v>
      </c>
      <c r="H66" s="170" t="s">
        <v>843</v>
      </c>
      <c r="I66" s="170" t="s">
        <v>843</v>
      </c>
      <c r="J66" s="170" t="s">
        <v>843</v>
      </c>
      <c r="K66" s="170" t="s">
        <v>843</v>
      </c>
      <c r="L66" s="170" t="s">
        <v>843</v>
      </c>
      <c r="M66" s="170" t="s">
        <v>843</v>
      </c>
      <c r="N66" s="170" t="s">
        <v>843</v>
      </c>
      <c r="O66" s="191"/>
      <c r="P66" s="196"/>
      <c r="Q66" s="196"/>
    </row>
    <row r="67" spans="1:17" ht="16.5">
      <c r="A67" s="80" t="s">
        <v>676</v>
      </c>
      <c r="B67" s="286"/>
      <c r="C67" s="170" t="s">
        <v>843</v>
      </c>
      <c r="D67" s="170" t="s">
        <v>843</v>
      </c>
      <c r="E67" s="170" t="s">
        <v>843</v>
      </c>
      <c r="F67" s="170" t="s">
        <v>843</v>
      </c>
      <c r="G67" s="170" t="s">
        <v>843</v>
      </c>
      <c r="H67" s="170" t="s">
        <v>843</v>
      </c>
      <c r="I67" s="170" t="s">
        <v>843</v>
      </c>
      <c r="J67" s="170" t="s">
        <v>843</v>
      </c>
      <c r="K67" s="170" t="s">
        <v>843</v>
      </c>
      <c r="L67" s="170" t="s">
        <v>843</v>
      </c>
      <c r="M67" s="170" t="s">
        <v>843</v>
      </c>
      <c r="N67" s="170" t="s">
        <v>843</v>
      </c>
      <c r="O67" s="191"/>
      <c r="P67" s="196"/>
      <c r="Q67" s="196"/>
    </row>
    <row r="68" spans="1:17" ht="16.5">
      <c r="A68" s="80" t="s">
        <v>130</v>
      </c>
      <c r="B68" s="286" t="s">
        <v>170</v>
      </c>
      <c r="C68" s="170" t="s">
        <v>843</v>
      </c>
      <c r="D68" s="170" t="s">
        <v>843</v>
      </c>
      <c r="E68" s="170" t="s">
        <v>843</v>
      </c>
      <c r="F68" s="170" t="s">
        <v>843</v>
      </c>
      <c r="G68" s="170" t="s">
        <v>843</v>
      </c>
      <c r="H68" s="170" t="s">
        <v>843</v>
      </c>
      <c r="I68" s="170" t="s">
        <v>843</v>
      </c>
      <c r="J68" s="170" t="s">
        <v>843</v>
      </c>
      <c r="K68" s="170" t="s">
        <v>843</v>
      </c>
      <c r="L68" s="170" t="s">
        <v>843</v>
      </c>
      <c r="M68" s="170" t="s">
        <v>843</v>
      </c>
      <c r="N68" s="170" t="s">
        <v>843</v>
      </c>
      <c r="O68" s="191"/>
      <c r="P68" s="196"/>
      <c r="Q68" s="196"/>
    </row>
    <row r="69" spans="1:17" ht="16.5">
      <c r="A69" s="192" t="s">
        <v>686</v>
      </c>
      <c r="B69" s="287"/>
      <c r="C69" s="170" t="s">
        <v>843</v>
      </c>
      <c r="D69" s="170" t="s">
        <v>843</v>
      </c>
      <c r="E69" s="170" t="s">
        <v>843</v>
      </c>
      <c r="F69" s="170" t="s">
        <v>843</v>
      </c>
      <c r="G69" s="170">
        <v>250445</v>
      </c>
      <c r="H69" s="170" t="s">
        <v>843</v>
      </c>
      <c r="I69" s="170" t="s">
        <v>843</v>
      </c>
      <c r="J69" s="170" t="s">
        <v>843</v>
      </c>
      <c r="K69" s="170" t="s">
        <v>843</v>
      </c>
      <c r="L69" s="170" t="s">
        <v>843</v>
      </c>
      <c r="M69" s="170">
        <v>250445</v>
      </c>
      <c r="N69" s="170" t="s">
        <v>843</v>
      </c>
      <c r="O69" s="191"/>
      <c r="P69" s="196"/>
      <c r="Q69" s="196"/>
    </row>
    <row r="70" spans="1:17" ht="16.5">
      <c r="A70" s="80" t="s">
        <v>535</v>
      </c>
      <c r="B70" s="286" t="s">
        <v>457</v>
      </c>
      <c r="C70" s="170">
        <v>425795</v>
      </c>
      <c r="D70" s="170">
        <v>704309</v>
      </c>
      <c r="E70" s="170" t="s">
        <v>843</v>
      </c>
      <c r="F70" s="170" t="s">
        <v>843</v>
      </c>
      <c r="G70" s="170">
        <v>5692396</v>
      </c>
      <c r="H70" s="170">
        <v>231980</v>
      </c>
      <c r="I70" s="170" t="s">
        <v>843</v>
      </c>
      <c r="J70" s="170" t="s">
        <v>843</v>
      </c>
      <c r="K70" s="170" t="s">
        <v>843</v>
      </c>
      <c r="L70" s="170" t="s">
        <v>843</v>
      </c>
      <c r="M70" s="170">
        <v>6118191</v>
      </c>
      <c r="N70" s="170">
        <v>936289</v>
      </c>
      <c r="O70" s="191"/>
      <c r="P70" s="196"/>
      <c r="Q70" s="196"/>
    </row>
    <row r="71" spans="1:17" ht="16.5">
      <c r="A71" s="80" t="s">
        <v>794</v>
      </c>
      <c r="B71" s="286" t="s">
        <v>795</v>
      </c>
      <c r="C71" s="170" t="s">
        <v>843</v>
      </c>
      <c r="D71" s="170" t="s">
        <v>843</v>
      </c>
      <c r="E71" s="170" t="s">
        <v>843</v>
      </c>
      <c r="F71" s="170" t="s">
        <v>843</v>
      </c>
      <c r="G71" s="170" t="s">
        <v>843</v>
      </c>
      <c r="H71" s="170" t="s">
        <v>843</v>
      </c>
      <c r="I71" s="170" t="s">
        <v>843</v>
      </c>
      <c r="J71" s="170" t="s">
        <v>843</v>
      </c>
      <c r="K71" s="170" t="s">
        <v>843</v>
      </c>
      <c r="L71" s="170" t="s">
        <v>843</v>
      </c>
      <c r="M71" s="170" t="s">
        <v>843</v>
      </c>
      <c r="N71" s="170" t="s">
        <v>843</v>
      </c>
      <c r="O71" s="191"/>
      <c r="P71" s="196"/>
      <c r="Q71" s="196"/>
    </row>
    <row r="72" spans="1:17" ht="16.5">
      <c r="A72" s="80" t="s">
        <v>772</v>
      </c>
      <c r="B72" s="286" t="s">
        <v>773</v>
      </c>
      <c r="C72" s="170">
        <v>399</v>
      </c>
      <c r="D72" s="170">
        <v>18295</v>
      </c>
      <c r="E72" s="170">
        <v>9</v>
      </c>
      <c r="F72" s="170">
        <v>700595</v>
      </c>
      <c r="G72" s="170" t="s">
        <v>843</v>
      </c>
      <c r="H72" s="170">
        <v>49328</v>
      </c>
      <c r="I72" s="170" t="s">
        <v>843</v>
      </c>
      <c r="J72" s="170" t="s">
        <v>843</v>
      </c>
      <c r="K72" s="170" t="s">
        <v>843</v>
      </c>
      <c r="L72" s="170" t="s">
        <v>843</v>
      </c>
      <c r="M72" s="170">
        <v>408</v>
      </c>
      <c r="N72" s="170">
        <v>768218</v>
      </c>
      <c r="O72" s="191"/>
      <c r="P72" s="196"/>
      <c r="Q72" s="196"/>
    </row>
    <row r="73" spans="1:17" ht="16.5">
      <c r="A73" s="80" t="s">
        <v>536</v>
      </c>
      <c r="B73" s="286" t="s">
        <v>542</v>
      </c>
      <c r="C73" s="170" t="s">
        <v>843</v>
      </c>
      <c r="D73" s="170" t="s">
        <v>843</v>
      </c>
      <c r="E73" s="170" t="s">
        <v>843</v>
      </c>
      <c r="F73" s="170" t="s">
        <v>843</v>
      </c>
      <c r="G73" s="170" t="s">
        <v>843</v>
      </c>
      <c r="H73" s="170" t="s">
        <v>843</v>
      </c>
      <c r="I73" s="170" t="s">
        <v>843</v>
      </c>
      <c r="J73" s="170" t="s">
        <v>843</v>
      </c>
      <c r="K73" s="170" t="s">
        <v>843</v>
      </c>
      <c r="L73" s="170" t="s">
        <v>843</v>
      </c>
      <c r="M73" s="170" t="s">
        <v>843</v>
      </c>
      <c r="N73" s="170" t="s">
        <v>843</v>
      </c>
      <c r="O73" s="191"/>
      <c r="P73" s="196"/>
      <c r="Q73" s="196"/>
    </row>
    <row r="74" spans="1:17" ht="16.5">
      <c r="A74" s="80" t="s">
        <v>537</v>
      </c>
      <c r="B74" s="286" t="s">
        <v>558</v>
      </c>
      <c r="C74" s="170" t="s">
        <v>843</v>
      </c>
      <c r="D74" s="170" t="s">
        <v>843</v>
      </c>
      <c r="E74" s="170" t="s">
        <v>843</v>
      </c>
      <c r="F74" s="170" t="s">
        <v>843</v>
      </c>
      <c r="G74" s="170">
        <v>86968</v>
      </c>
      <c r="H74" s="170">
        <v>3492</v>
      </c>
      <c r="I74" s="170" t="s">
        <v>843</v>
      </c>
      <c r="J74" s="170" t="s">
        <v>843</v>
      </c>
      <c r="K74" s="170" t="s">
        <v>843</v>
      </c>
      <c r="L74" s="170" t="s">
        <v>843</v>
      </c>
      <c r="M74" s="170">
        <v>86968</v>
      </c>
      <c r="N74" s="170">
        <v>3492</v>
      </c>
      <c r="O74" s="191"/>
      <c r="P74" s="196"/>
      <c r="Q74" s="196"/>
    </row>
    <row r="75" spans="1:17" ht="16.5">
      <c r="A75" s="80" t="s">
        <v>787</v>
      </c>
      <c r="B75" s="286"/>
      <c r="C75" s="170" t="s">
        <v>843</v>
      </c>
      <c r="D75" s="170" t="s">
        <v>843</v>
      </c>
      <c r="E75" s="170" t="s">
        <v>843</v>
      </c>
      <c r="F75" s="170" t="s">
        <v>843</v>
      </c>
      <c r="G75" s="170" t="s">
        <v>843</v>
      </c>
      <c r="H75" s="170" t="s">
        <v>843</v>
      </c>
      <c r="I75" s="170" t="s">
        <v>843</v>
      </c>
      <c r="J75" s="170" t="s">
        <v>843</v>
      </c>
      <c r="K75" s="170" t="s">
        <v>843</v>
      </c>
      <c r="L75" s="170" t="s">
        <v>843</v>
      </c>
      <c r="M75" s="170" t="s">
        <v>843</v>
      </c>
      <c r="N75" s="170" t="s">
        <v>843</v>
      </c>
      <c r="O75" s="191"/>
      <c r="P75" s="196"/>
      <c r="Q75" s="196"/>
    </row>
    <row r="76" spans="1:17" ht="16.5">
      <c r="A76" s="80" t="s">
        <v>789</v>
      </c>
      <c r="B76" s="286" t="s">
        <v>790</v>
      </c>
      <c r="C76" s="170" t="s">
        <v>843</v>
      </c>
      <c r="D76" s="170">
        <v>14992</v>
      </c>
      <c r="E76" s="170" t="s">
        <v>843</v>
      </c>
      <c r="F76" s="170" t="s">
        <v>843</v>
      </c>
      <c r="G76" s="170" t="s">
        <v>843</v>
      </c>
      <c r="H76" s="170">
        <v>29815</v>
      </c>
      <c r="I76" s="170" t="s">
        <v>843</v>
      </c>
      <c r="J76" s="170">
        <v>33643</v>
      </c>
      <c r="K76" s="170" t="s">
        <v>843</v>
      </c>
      <c r="L76" s="170" t="s">
        <v>843</v>
      </c>
      <c r="M76" s="170" t="s">
        <v>843</v>
      </c>
      <c r="N76" s="170">
        <v>78450</v>
      </c>
      <c r="O76" s="191"/>
      <c r="P76" s="196"/>
      <c r="Q76" s="196"/>
    </row>
    <row r="77" spans="1:17" ht="16.5">
      <c r="A77" s="80" t="s">
        <v>786</v>
      </c>
      <c r="B77" s="286" t="s">
        <v>785</v>
      </c>
      <c r="C77" s="170">
        <v>241068</v>
      </c>
      <c r="D77" s="170">
        <v>429108</v>
      </c>
      <c r="E77" s="170">
        <v>11944</v>
      </c>
      <c r="F77" s="170">
        <v>1523</v>
      </c>
      <c r="G77" s="170">
        <v>19439</v>
      </c>
      <c r="H77" s="170">
        <v>219818</v>
      </c>
      <c r="I77" s="170" t="s">
        <v>843</v>
      </c>
      <c r="J77" s="170" t="s">
        <v>843</v>
      </c>
      <c r="K77" s="170">
        <v>52</v>
      </c>
      <c r="L77" s="170">
        <v>794</v>
      </c>
      <c r="M77" s="170">
        <v>272503</v>
      </c>
      <c r="N77" s="170">
        <v>651243</v>
      </c>
      <c r="O77" s="191"/>
      <c r="P77" s="196"/>
      <c r="Q77" s="196"/>
    </row>
    <row r="78" spans="1:17" ht="16.5">
      <c r="A78" s="80" t="s">
        <v>812</v>
      </c>
      <c r="B78" s="286" t="s">
        <v>813</v>
      </c>
      <c r="C78" s="170" t="s">
        <v>843</v>
      </c>
      <c r="D78" s="170" t="s">
        <v>843</v>
      </c>
      <c r="E78" s="170" t="s">
        <v>843</v>
      </c>
      <c r="F78" s="170" t="s">
        <v>843</v>
      </c>
      <c r="G78" s="170" t="s">
        <v>843</v>
      </c>
      <c r="H78" s="170" t="s">
        <v>843</v>
      </c>
      <c r="I78" s="170" t="s">
        <v>843</v>
      </c>
      <c r="J78" s="170">
        <v>2719</v>
      </c>
      <c r="K78" s="170" t="s">
        <v>843</v>
      </c>
      <c r="L78" s="170" t="s">
        <v>843</v>
      </c>
      <c r="M78" s="170" t="s">
        <v>843</v>
      </c>
      <c r="N78" s="170">
        <v>2719</v>
      </c>
      <c r="O78" s="191"/>
      <c r="P78" s="196"/>
      <c r="Q78" s="196"/>
    </row>
    <row r="79" spans="1:17" ht="16.5">
      <c r="A79" s="80" t="s">
        <v>538</v>
      </c>
      <c r="B79" s="286"/>
      <c r="C79" s="170" t="s">
        <v>843</v>
      </c>
      <c r="D79" s="170" t="s">
        <v>843</v>
      </c>
      <c r="E79" s="170" t="s">
        <v>843</v>
      </c>
      <c r="F79" s="170" t="s">
        <v>843</v>
      </c>
      <c r="G79" s="170" t="s">
        <v>843</v>
      </c>
      <c r="H79" s="170" t="s">
        <v>843</v>
      </c>
      <c r="I79" s="170" t="s">
        <v>843</v>
      </c>
      <c r="J79" s="170" t="s">
        <v>843</v>
      </c>
      <c r="K79" s="170" t="s">
        <v>843</v>
      </c>
      <c r="L79" s="170" t="s">
        <v>843</v>
      </c>
      <c r="M79" s="170" t="s">
        <v>843</v>
      </c>
      <c r="N79" s="170" t="s">
        <v>843</v>
      </c>
      <c r="O79" s="191"/>
      <c r="P79" s="196"/>
      <c r="Q79" s="196"/>
    </row>
    <row r="80" spans="1:17" ht="16.5">
      <c r="A80" s="80" t="s">
        <v>539</v>
      </c>
      <c r="B80" s="286"/>
      <c r="C80" s="170" t="s">
        <v>843</v>
      </c>
      <c r="D80" s="170" t="s">
        <v>843</v>
      </c>
      <c r="E80" s="170" t="s">
        <v>843</v>
      </c>
      <c r="F80" s="170" t="s">
        <v>843</v>
      </c>
      <c r="G80" s="170" t="s">
        <v>843</v>
      </c>
      <c r="H80" s="170">
        <v>16851</v>
      </c>
      <c r="I80" s="170" t="s">
        <v>843</v>
      </c>
      <c r="J80" s="170" t="s">
        <v>843</v>
      </c>
      <c r="K80" s="170" t="s">
        <v>843</v>
      </c>
      <c r="L80" s="170" t="s">
        <v>843</v>
      </c>
      <c r="M80" s="170" t="s">
        <v>843</v>
      </c>
      <c r="N80" s="170">
        <v>16851</v>
      </c>
      <c r="O80" s="191"/>
      <c r="P80" s="196"/>
      <c r="Q80" s="196"/>
    </row>
    <row r="81" spans="1:17" ht="16.5">
      <c r="A81" s="80" t="s">
        <v>171</v>
      </c>
      <c r="B81" s="286"/>
      <c r="C81" s="170" t="s">
        <v>843</v>
      </c>
      <c r="D81" s="170" t="s">
        <v>843</v>
      </c>
      <c r="E81" s="170" t="s">
        <v>843</v>
      </c>
      <c r="F81" s="170" t="s">
        <v>843</v>
      </c>
      <c r="G81" s="170" t="s">
        <v>843</v>
      </c>
      <c r="H81" s="170" t="s">
        <v>843</v>
      </c>
      <c r="I81" s="170" t="s">
        <v>843</v>
      </c>
      <c r="J81" s="170" t="s">
        <v>843</v>
      </c>
      <c r="K81" s="170" t="s">
        <v>843</v>
      </c>
      <c r="L81" s="170" t="s">
        <v>843</v>
      </c>
      <c r="M81" s="170" t="s">
        <v>843</v>
      </c>
      <c r="N81" s="170" t="s">
        <v>843</v>
      </c>
      <c r="O81" s="191"/>
      <c r="P81" s="196"/>
      <c r="Q81" s="196"/>
    </row>
    <row r="82" spans="1:17" ht="16.5">
      <c r="A82" s="80" t="s">
        <v>802</v>
      </c>
      <c r="B82" s="299" t="s">
        <v>819</v>
      </c>
      <c r="C82" s="170" t="s">
        <v>843</v>
      </c>
      <c r="D82" s="170" t="s">
        <v>843</v>
      </c>
      <c r="E82" s="170" t="s">
        <v>843</v>
      </c>
      <c r="F82" s="170" t="s">
        <v>843</v>
      </c>
      <c r="G82" s="170" t="s">
        <v>843</v>
      </c>
      <c r="H82" s="170">
        <v>103</v>
      </c>
      <c r="I82" s="170" t="s">
        <v>843</v>
      </c>
      <c r="J82" s="170" t="s">
        <v>843</v>
      </c>
      <c r="K82" s="170" t="s">
        <v>843</v>
      </c>
      <c r="L82" s="170" t="s">
        <v>843</v>
      </c>
      <c r="M82" s="170" t="s">
        <v>843</v>
      </c>
      <c r="N82" s="170">
        <v>103</v>
      </c>
      <c r="O82" s="191"/>
      <c r="P82" s="196"/>
      <c r="Q82" s="196"/>
    </row>
    <row r="83" spans="1:17" ht="16.5">
      <c r="A83" s="80" t="s">
        <v>107</v>
      </c>
      <c r="B83" s="78" t="s">
        <v>107</v>
      </c>
      <c r="C83" s="172"/>
      <c r="D83" s="172"/>
      <c r="E83" s="172"/>
      <c r="F83" s="172"/>
      <c r="G83" s="172"/>
      <c r="H83" s="172"/>
      <c r="I83" s="172"/>
      <c r="J83" s="172"/>
      <c r="K83" s="172"/>
      <c r="L83" s="172"/>
      <c r="M83" s="172"/>
      <c r="N83" s="172"/>
      <c r="O83" s="192"/>
      <c r="P83" s="196"/>
      <c r="Q83" s="196"/>
    </row>
    <row r="84" spans="1:15" ht="16.5">
      <c r="A84" s="81" t="s">
        <v>47</v>
      </c>
      <c r="B84" s="83" t="s">
        <v>48</v>
      </c>
      <c r="C84" s="182">
        <f>SUM(C14:C82)</f>
        <v>13163231</v>
      </c>
      <c r="D84" s="182">
        <f aca="true" t="shared" si="0" ref="D84:N84">SUM(D14:D82)</f>
        <v>13936875</v>
      </c>
      <c r="E84" s="182">
        <f t="shared" si="0"/>
        <v>12024003</v>
      </c>
      <c r="F84" s="182">
        <f t="shared" si="0"/>
        <v>36081511</v>
      </c>
      <c r="G84" s="182">
        <f t="shared" si="0"/>
        <v>12139479</v>
      </c>
      <c r="H84" s="182">
        <f t="shared" si="0"/>
        <v>7589518</v>
      </c>
      <c r="I84" s="182">
        <f t="shared" si="0"/>
        <v>1974809</v>
      </c>
      <c r="J84" s="182">
        <f t="shared" si="0"/>
        <v>1524292</v>
      </c>
      <c r="K84" s="182">
        <f t="shared" si="0"/>
        <v>536</v>
      </c>
      <c r="L84" s="182">
        <f t="shared" si="0"/>
        <v>1195</v>
      </c>
      <c r="M84" s="182">
        <f t="shared" si="0"/>
        <v>39302058</v>
      </c>
      <c r="N84" s="182">
        <f t="shared" si="0"/>
        <v>59133391</v>
      </c>
      <c r="O84" s="192"/>
    </row>
    <row r="85" spans="1:17" ht="15.75">
      <c r="A85" s="8"/>
      <c r="B85" s="8"/>
      <c r="C85" s="8"/>
      <c r="D85" s="8"/>
      <c r="E85" s="8"/>
      <c r="F85" s="8"/>
      <c r="G85" s="8"/>
      <c r="H85" s="8"/>
      <c r="I85" s="8"/>
      <c r="J85" s="8"/>
      <c r="K85" s="8"/>
      <c r="L85" s="8"/>
      <c r="M85" s="8"/>
      <c r="N85" s="8"/>
      <c r="O85" s="13"/>
      <c r="P85" s="13"/>
      <c r="Q85" s="13"/>
    </row>
    <row r="86" spans="1:17" ht="15.75">
      <c r="A86" s="9"/>
      <c r="B86" s="8"/>
      <c r="C86" s="219"/>
      <c r="D86" s="8"/>
      <c r="E86" s="8"/>
      <c r="F86" s="8"/>
      <c r="G86" s="8"/>
      <c r="H86" s="8"/>
      <c r="I86" s="8"/>
      <c r="J86" s="8"/>
      <c r="K86" s="8"/>
      <c r="L86" s="8"/>
      <c r="M86" s="8"/>
      <c r="N86" s="10"/>
      <c r="O86" s="13"/>
      <c r="P86" s="13"/>
      <c r="Q86" s="13"/>
    </row>
    <row r="87" spans="1:17" s="11" customFormat="1" ht="27.75">
      <c r="A87" s="204" t="s">
        <v>16</v>
      </c>
      <c r="B87" s="8"/>
      <c r="C87" s="13"/>
      <c r="D87" s="13"/>
      <c r="E87" s="13"/>
      <c r="F87" s="13"/>
      <c r="G87" s="13"/>
      <c r="H87" s="13"/>
      <c r="I87" s="13"/>
      <c r="J87" s="13"/>
      <c r="K87" s="13"/>
      <c r="L87" s="13"/>
      <c r="M87" s="13"/>
      <c r="N87" s="40"/>
      <c r="O87" s="8"/>
      <c r="P87" s="8"/>
      <c r="Q87" s="8"/>
    </row>
    <row r="88" spans="1:17" s="11" customFormat="1" ht="31.5" customHeight="1">
      <c r="A88" s="386" t="s">
        <v>17</v>
      </c>
      <c r="B88" s="386"/>
      <c r="C88" s="219"/>
      <c r="D88" s="219"/>
      <c r="E88" s="219"/>
      <c r="F88" s="219"/>
      <c r="G88" s="219"/>
      <c r="H88" s="219"/>
      <c r="I88" s="219"/>
      <c r="J88" s="219"/>
      <c r="K88" s="219"/>
      <c r="L88" s="219"/>
      <c r="M88" s="219"/>
      <c r="N88" s="219"/>
      <c r="O88" s="8"/>
      <c r="P88" s="8"/>
      <c r="Q88" s="8"/>
    </row>
    <row r="89" spans="1:17" s="11" customFormat="1" ht="12.75">
      <c r="A89" s="8"/>
      <c r="B89" s="8"/>
      <c r="C89" s="219"/>
      <c r="D89" s="219"/>
      <c r="E89" s="219"/>
      <c r="F89" s="219"/>
      <c r="G89" s="219"/>
      <c r="H89" s="219"/>
      <c r="I89" s="219"/>
      <c r="J89" s="219"/>
      <c r="K89" s="219"/>
      <c r="L89" s="219"/>
      <c r="M89" s="219"/>
      <c r="N89" s="219"/>
      <c r="O89" s="8"/>
      <c r="P89" s="8"/>
      <c r="Q89" s="8"/>
    </row>
  </sheetData>
  <sheetProtection/>
  <mergeCells count="12">
    <mergeCell ref="G8:H9"/>
    <mergeCell ref="K8:L9"/>
    <mergeCell ref="A2:N2"/>
    <mergeCell ref="A4:B4"/>
    <mergeCell ref="A5:B5"/>
    <mergeCell ref="A1:M1"/>
    <mergeCell ref="A88:B88"/>
    <mergeCell ref="C7:N7"/>
    <mergeCell ref="E8:F9"/>
    <mergeCell ref="I8:J9"/>
    <mergeCell ref="M8:N9"/>
    <mergeCell ref="C8:D9"/>
  </mergeCells>
  <dataValidations count="1">
    <dataValidation type="whole" allowBlank="1" showInputMessage="1" showErrorMessage="1" errorTitle="No Decimal" error="No Decimal is allowed" sqref="N86">
      <formula1>-999999999999</formula1>
      <formula2>999999999999</formula2>
    </dataValidation>
  </dataValidations>
  <printOptions/>
  <pageMargins left="0.31496062992125984" right="0.31496062992125984" top="0.31496062992125984" bottom="0.2362204724409449" header="0.5118110236220472" footer="0.5118110236220472"/>
  <pageSetup fitToHeight="3" horizontalDpi="600" verticalDpi="600" orientation="landscape" paperSize="9" scale="60" r:id="rId1"/>
  <rowBreaks count="2" manualBreakCount="2">
    <brk id="40" max="13" man="1"/>
    <brk id="64" max="13" man="1"/>
  </rowBreaks>
</worksheet>
</file>

<file path=xl/worksheets/sheet24.xml><?xml version="1.0" encoding="utf-8"?>
<worksheet xmlns="http://schemas.openxmlformats.org/spreadsheetml/2006/main" xmlns:r="http://schemas.openxmlformats.org/officeDocument/2006/relationships">
  <dimension ref="A1:EI85"/>
  <sheetViews>
    <sheetView view="pageBreakPreview" zoomScale="60" zoomScaleNormal="80" workbookViewId="0" topLeftCell="A1">
      <selection activeCell="F12" sqref="F12"/>
    </sheetView>
  </sheetViews>
  <sheetFormatPr defaultColWidth="9.00390625" defaultRowHeight="16.5"/>
  <cols>
    <col min="1" max="1" width="31.25390625" style="13" bestFit="1" customWidth="1"/>
    <col min="2" max="2" width="21.625" style="13" customWidth="1"/>
    <col min="3" max="10" width="14.625" style="13" customWidth="1"/>
    <col min="11" max="12" width="17.625" style="13" customWidth="1"/>
    <col min="13" max="13" width="10.625" style="40" bestFit="1" customWidth="1"/>
    <col min="14" max="14" width="10.25390625" style="40" bestFit="1" customWidth="1"/>
    <col min="15" max="16384" width="9.00390625" style="40" customWidth="1"/>
  </cols>
  <sheetData>
    <row r="1" spans="1:15" s="290" customFormat="1" ht="40.5" customHeight="1" thickBot="1">
      <c r="A1" s="372" t="s">
        <v>846</v>
      </c>
      <c r="B1" s="372"/>
      <c r="C1" s="372"/>
      <c r="D1" s="372"/>
      <c r="E1" s="372"/>
      <c r="F1" s="372"/>
      <c r="G1" s="372"/>
      <c r="H1" s="372"/>
      <c r="I1" s="372"/>
      <c r="J1" s="372"/>
      <c r="K1" s="372"/>
      <c r="L1" s="307" t="s">
        <v>852</v>
      </c>
      <c r="M1" s="187"/>
      <c r="N1" s="187"/>
      <c r="O1" s="187"/>
    </row>
    <row r="2" spans="1:15" s="290" customFormat="1" ht="40.5" customHeight="1">
      <c r="A2" s="364" t="str">
        <f>'Form HKLQ1-1'!A3:H3</f>
        <v>二零二零年一月至九月
January to September 2020</v>
      </c>
      <c r="B2" s="364"/>
      <c r="C2" s="365"/>
      <c r="D2" s="365"/>
      <c r="E2" s="365"/>
      <c r="F2" s="365"/>
      <c r="G2" s="365"/>
      <c r="H2" s="365"/>
      <c r="I2" s="365"/>
      <c r="J2" s="365"/>
      <c r="K2" s="365"/>
      <c r="L2" s="365"/>
      <c r="M2" s="187"/>
      <c r="N2" s="187"/>
      <c r="O2" s="187"/>
    </row>
    <row r="3" spans="1:15" ht="18.75">
      <c r="A3" s="20"/>
      <c r="B3" s="20"/>
      <c r="C3" s="21"/>
      <c r="M3" s="13"/>
      <c r="N3" s="13"/>
      <c r="O3" s="13"/>
    </row>
    <row r="4" spans="1:15" s="291" customFormat="1" ht="36.75" customHeight="1">
      <c r="A4" s="366" t="s">
        <v>0</v>
      </c>
      <c r="B4" s="366"/>
      <c r="C4" s="21"/>
      <c r="D4" s="21"/>
      <c r="E4" s="21"/>
      <c r="F4" s="21"/>
      <c r="G4" s="21"/>
      <c r="H4" s="21"/>
      <c r="I4" s="21"/>
      <c r="J4" s="21"/>
      <c r="K4" s="21"/>
      <c r="L4" s="21"/>
      <c r="M4" s="21"/>
      <c r="N4" s="21"/>
      <c r="O4" s="21"/>
    </row>
    <row r="5" spans="1:15" s="291" customFormat="1" ht="36.75" customHeight="1">
      <c r="A5" s="366" t="s">
        <v>1</v>
      </c>
      <c r="B5" s="366"/>
      <c r="C5" s="21"/>
      <c r="D5" s="21"/>
      <c r="E5" s="21"/>
      <c r="F5" s="21"/>
      <c r="G5" s="21"/>
      <c r="H5" s="21"/>
      <c r="I5" s="21"/>
      <c r="J5" s="21"/>
      <c r="K5" s="21"/>
      <c r="L5" s="21"/>
      <c r="M5" s="21"/>
      <c r="N5" s="21"/>
      <c r="O5" s="21"/>
    </row>
    <row r="6" spans="1:15" ht="15.75">
      <c r="A6" s="14"/>
      <c r="B6" s="14"/>
      <c r="M6" s="13"/>
      <c r="N6" s="13"/>
      <c r="O6" s="14"/>
    </row>
    <row r="7" spans="1:15" s="24" customFormat="1" ht="34.5" customHeight="1">
      <c r="A7" s="74"/>
      <c r="B7" s="76"/>
      <c r="C7" s="378" t="s">
        <v>625</v>
      </c>
      <c r="D7" s="370"/>
      <c r="E7" s="370"/>
      <c r="F7" s="370"/>
      <c r="G7" s="370"/>
      <c r="H7" s="370"/>
      <c r="I7" s="370"/>
      <c r="J7" s="370"/>
      <c r="K7" s="370"/>
      <c r="L7" s="368"/>
      <c r="M7" s="9"/>
      <c r="N7" s="9"/>
      <c r="O7" s="9"/>
    </row>
    <row r="8" spans="1:15" s="24" customFormat="1" ht="15.75">
      <c r="A8" s="75"/>
      <c r="B8" s="77"/>
      <c r="C8" s="379" t="s">
        <v>18</v>
      </c>
      <c r="D8" s="380"/>
      <c r="E8" s="379" t="s">
        <v>19</v>
      </c>
      <c r="F8" s="380"/>
      <c r="G8" s="379" t="s">
        <v>20</v>
      </c>
      <c r="H8" s="380"/>
      <c r="I8" s="379" t="s">
        <v>21</v>
      </c>
      <c r="J8" s="380"/>
      <c r="K8" s="379" t="s">
        <v>39</v>
      </c>
      <c r="L8" s="380"/>
      <c r="M8" s="9"/>
      <c r="N8" s="9"/>
      <c r="O8" s="9"/>
    </row>
    <row r="9" spans="1:15" s="24" customFormat="1" ht="15.75">
      <c r="A9" s="75"/>
      <c r="B9" s="77"/>
      <c r="C9" s="383"/>
      <c r="D9" s="384"/>
      <c r="E9" s="381"/>
      <c r="F9" s="382"/>
      <c r="G9" s="383"/>
      <c r="H9" s="384"/>
      <c r="I9" s="381"/>
      <c r="J9" s="382"/>
      <c r="K9" s="381"/>
      <c r="L9" s="382"/>
      <c r="M9" s="9"/>
      <c r="N9" s="9"/>
      <c r="O9" s="9"/>
    </row>
    <row r="10" spans="1:15" s="24" customFormat="1" ht="34.5" customHeight="1">
      <c r="A10" s="75"/>
      <c r="B10" s="22"/>
      <c r="C10" s="387" t="s">
        <v>251</v>
      </c>
      <c r="D10" s="388"/>
      <c r="E10" s="387" t="s">
        <v>251</v>
      </c>
      <c r="F10" s="388"/>
      <c r="G10" s="387" t="s">
        <v>251</v>
      </c>
      <c r="H10" s="388"/>
      <c r="I10" s="387" t="s">
        <v>251</v>
      </c>
      <c r="J10" s="388"/>
      <c r="K10" s="387" t="s">
        <v>251</v>
      </c>
      <c r="L10" s="388"/>
      <c r="M10" s="9"/>
      <c r="N10" s="9"/>
      <c r="O10" s="9"/>
    </row>
    <row r="11" spans="1:15" s="24" customFormat="1" ht="15.75">
      <c r="A11" s="75"/>
      <c r="B11" s="22"/>
      <c r="C11" s="389" t="s">
        <v>863</v>
      </c>
      <c r="D11" s="390"/>
      <c r="E11" s="389" t="s">
        <v>103</v>
      </c>
      <c r="F11" s="390"/>
      <c r="G11" s="389" t="s">
        <v>103</v>
      </c>
      <c r="H11" s="390"/>
      <c r="I11" s="389" t="s">
        <v>103</v>
      </c>
      <c r="J11" s="390"/>
      <c r="K11" s="389" t="s">
        <v>103</v>
      </c>
      <c r="L11" s="390"/>
      <c r="M11" s="9"/>
      <c r="N11" s="9"/>
      <c r="O11" s="9"/>
    </row>
    <row r="12" spans="1:15" s="24" customFormat="1" ht="33">
      <c r="A12" s="75"/>
      <c r="B12" s="22"/>
      <c r="C12" s="84" t="s">
        <v>649</v>
      </c>
      <c r="D12" s="84" t="s">
        <v>650</v>
      </c>
      <c r="E12" s="84" t="s">
        <v>649</v>
      </c>
      <c r="F12" s="84" t="s">
        <v>650</v>
      </c>
      <c r="G12" s="84" t="s">
        <v>649</v>
      </c>
      <c r="H12" s="84" t="s">
        <v>650</v>
      </c>
      <c r="I12" s="84" t="s">
        <v>649</v>
      </c>
      <c r="J12" s="84" t="s">
        <v>650</v>
      </c>
      <c r="K12" s="84" t="s">
        <v>649</v>
      </c>
      <c r="L12" s="84" t="s">
        <v>650</v>
      </c>
      <c r="M12" s="9"/>
      <c r="N12" s="194"/>
      <c r="O12" s="194"/>
    </row>
    <row r="13" spans="1:15" s="24" customFormat="1" ht="16.5">
      <c r="A13" s="79" t="s">
        <v>45</v>
      </c>
      <c r="B13" s="82" t="s">
        <v>195</v>
      </c>
      <c r="C13" s="19" t="s">
        <v>44</v>
      </c>
      <c r="D13" s="19" t="s">
        <v>44</v>
      </c>
      <c r="E13" s="19" t="s">
        <v>44</v>
      </c>
      <c r="F13" s="19" t="s">
        <v>44</v>
      </c>
      <c r="G13" s="19" t="s">
        <v>44</v>
      </c>
      <c r="H13" s="19" t="s">
        <v>44</v>
      </c>
      <c r="I13" s="19" t="s">
        <v>44</v>
      </c>
      <c r="J13" s="19" t="s">
        <v>44</v>
      </c>
      <c r="K13" s="19" t="s">
        <v>44</v>
      </c>
      <c r="L13" s="19" t="s">
        <v>44</v>
      </c>
      <c r="M13" s="23"/>
      <c r="N13" s="195"/>
      <c r="O13" s="195"/>
    </row>
    <row r="14" spans="1:15" ht="16.5">
      <c r="A14" s="186" t="s">
        <v>111</v>
      </c>
      <c r="B14" s="285" t="s">
        <v>573</v>
      </c>
      <c r="C14" s="216" t="s">
        <v>843</v>
      </c>
      <c r="D14" s="170" t="s">
        <v>843</v>
      </c>
      <c r="E14" s="170" t="s">
        <v>843</v>
      </c>
      <c r="F14" s="170" t="s">
        <v>843</v>
      </c>
      <c r="G14" s="170" t="s">
        <v>843</v>
      </c>
      <c r="H14" s="170" t="s">
        <v>843</v>
      </c>
      <c r="I14" s="170" t="s">
        <v>843</v>
      </c>
      <c r="J14" s="170" t="s">
        <v>843</v>
      </c>
      <c r="K14" s="170" t="s">
        <v>843</v>
      </c>
      <c r="L14" s="193" t="s">
        <v>843</v>
      </c>
      <c r="M14" s="179"/>
      <c r="N14" s="13"/>
      <c r="O14" s="206"/>
    </row>
    <row r="15" spans="1:15" ht="16.5">
      <c r="A15" s="80" t="s">
        <v>2</v>
      </c>
      <c r="B15" s="286" t="s">
        <v>3</v>
      </c>
      <c r="C15" s="170">
        <v>602</v>
      </c>
      <c r="D15" s="170">
        <v>54649</v>
      </c>
      <c r="E15" s="170">
        <v>6</v>
      </c>
      <c r="F15" s="170">
        <v>1</v>
      </c>
      <c r="G15" s="170">
        <v>10422</v>
      </c>
      <c r="H15" s="170">
        <v>100783</v>
      </c>
      <c r="I15" s="170" t="s">
        <v>843</v>
      </c>
      <c r="J15" s="170" t="s">
        <v>843</v>
      </c>
      <c r="K15" s="170">
        <v>11030</v>
      </c>
      <c r="L15" s="170">
        <v>155433</v>
      </c>
      <c r="M15" s="179"/>
      <c r="N15" s="13"/>
      <c r="O15" s="206"/>
    </row>
    <row r="16" spans="1:15" ht="16.5">
      <c r="A16" s="80" t="s">
        <v>110</v>
      </c>
      <c r="B16" s="286"/>
      <c r="C16" s="170" t="s">
        <v>843</v>
      </c>
      <c r="D16" s="170" t="s">
        <v>843</v>
      </c>
      <c r="E16" s="170" t="s">
        <v>843</v>
      </c>
      <c r="F16" s="170" t="s">
        <v>843</v>
      </c>
      <c r="G16" s="170" t="s">
        <v>843</v>
      </c>
      <c r="H16" s="170" t="s">
        <v>843</v>
      </c>
      <c r="I16" s="170" t="s">
        <v>843</v>
      </c>
      <c r="J16" s="170" t="s">
        <v>843</v>
      </c>
      <c r="K16" s="170" t="s">
        <v>843</v>
      </c>
      <c r="L16" s="170" t="s">
        <v>843</v>
      </c>
      <c r="M16" s="179"/>
      <c r="N16" s="13"/>
      <c r="O16" s="206"/>
    </row>
    <row r="17" spans="1:15" ht="16.5">
      <c r="A17" s="80" t="s">
        <v>112</v>
      </c>
      <c r="B17" s="286" t="s">
        <v>144</v>
      </c>
      <c r="C17" s="170" t="s">
        <v>843</v>
      </c>
      <c r="D17" s="170" t="s">
        <v>843</v>
      </c>
      <c r="E17" s="170" t="s">
        <v>843</v>
      </c>
      <c r="F17" s="170" t="s">
        <v>843</v>
      </c>
      <c r="G17" s="170" t="s">
        <v>843</v>
      </c>
      <c r="H17" s="170" t="s">
        <v>843</v>
      </c>
      <c r="I17" s="170" t="s">
        <v>843</v>
      </c>
      <c r="J17" s="170" t="s">
        <v>843</v>
      </c>
      <c r="K17" s="170" t="s">
        <v>843</v>
      </c>
      <c r="L17" s="170" t="s">
        <v>843</v>
      </c>
      <c r="M17" s="179"/>
      <c r="N17" s="13"/>
      <c r="O17" s="206"/>
    </row>
    <row r="18" spans="1:15" ht="16.5">
      <c r="A18" s="80" t="s">
        <v>695</v>
      </c>
      <c r="B18" s="286" t="s">
        <v>696</v>
      </c>
      <c r="C18" s="170" t="s">
        <v>843</v>
      </c>
      <c r="D18" s="170" t="s">
        <v>843</v>
      </c>
      <c r="E18" s="170" t="s">
        <v>843</v>
      </c>
      <c r="F18" s="170" t="s">
        <v>843</v>
      </c>
      <c r="G18" s="170" t="s">
        <v>843</v>
      </c>
      <c r="H18" s="170" t="s">
        <v>843</v>
      </c>
      <c r="I18" s="170" t="s">
        <v>843</v>
      </c>
      <c r="J18" s="170" t="s">
        <v>843</v>
      </c>
      <c r="K18" s="170" t="s">
        <v>843</v>
      </c>
      <c r="L18" s="170" t="s">
        <v>843</v>
      </c>
      <c r="M18" s="179"/>
      <c r="N18" s="13"/>
      <c r="O18" s="206"/>
    </row>
    <row r="19" spans="1:15" ht="16.5">
      <c r="A19" s="80" t="s">
        <v>113</v>
      </c>
      <c r="B19" s="286" t="s">
        <v>669</v>
      </c>
      <c r="C19" s="170">
        <v>1952</v>
      </c>
      <c r="D19" s="170">
        <v>36352</v>
      </c>
      <c r="E19" s="170" t="s">
        <v>843</v>
      </c>
      <c r="F19" s="170" t="s">
        <v>843</v>
      </c>
      <c r="G19" s="170">
        <v>689</v>
      </c>
      <c r="H19" s="170">
        <v>13594</v>
      </c>
      <c r="I19" s="170">
        <v>6</v>
      </c>
      <c r="J19" s="170">
        <v>6</v>
      </c>
      <c r="K19" s="170">
        <v>2647</v>
      </c>
      <c r="L19" s="170">
        <v>49952</v>
      </c>
      <c r="M19" s="179"/>
      <c r="N19" s="13"/>
      <c r="O19" s="206"/>
    </row>
    <row r="20" spans="1:15" ht="16.5">
      <c r="A20" s="80" t="s">
        <v>114</v>
      </c>
      <c r="B20" s="286" t="s">
        <v>670</v>
      </c>
      <c r="C20" s="170" t="s">
        <v>843</v>
      </c>
      <c r="D20" s="170" t="s">
        <v>843</v>
      </c>
      <c r="E20" s="170" t="s">
        <v>843</v>
      </c>
      <c r="F20" s="170" t="s">
        <v>843</v>
      </c>
      <c r="G20" s="170" t="s">
        <v>843</v>
      </c>
      <c r="H20" s="170" t="s">
        <v>843</v>
      </c>
      <c r="I20" s="170" t="s">
        <v>843</v>
      </c>
      <c r="J20" s="170" t="s">
        <v>843</v>
      </c>
      <c r="K20" s="170" t="s">
        <v>843</v>
      </c>
      <c r="L20" s="170" t="s">
        <v>843</v>
      </c>
      <c r="M20" s="179"/>
      <c r="N20" s="13"/>
      <c r="O20" s="206"/>
    </row>
    <row r="21" spans="1:15" ht="16.5">
      <c r="A21" s="80" t="s">
        <v>115</v>
      </c>
      <c r="B21" s="286"/>
      <c r="C21" s="170" t="s">
        <v>843</v>
      </c>
      <c r="D21" s="170" t="s">
        <v>843</v>
      </c>
      <c r="E21" s="170" t="s">
        <v>843</v>
      </c>
      <c r="F21" s="170" t="s">
        <v>843</v>
      </c>
      <c r="G21" s="170" t="s">
        <v>843</v>
      </c>
      <c r="H21" s="170" t="s">
        <v>843</v>
      </c>
      <c r="I21" s="170" t="s">
        <v>843</v>
      </c>
      <c r="J21" s="170" t="s">
        <v>843</v>
      </c>
      <c r="K21" s="170" t="s">
        <v>843</v>
      </c>
      <c r="L21" s="170" t="s">
        <v>843</v>
      </c>
      <c r="M21" s="179"/>
      <c r="N21" s="13"/>
      <c r="O21" s="206"/>
    </row>
    <row r="22" spans="1:15" ht="16.5">
      <c r="A22" s="80" t="s">
        <v>527</v>
      </c>
      <c r="B22" s="286" t="s">
        <v>544</v>
      </c>
      <c r="C22" s="170" t="s">
        <v>843</v>
      </c>
      <c r="D22" s="170" t="s">
        <v>843</v>
      </c>
      <c r="E22" s="170" t="s">
        <v>843</v>
      </c>
      <c r="F22" s="170" t="s">
        <v>843</v>
      </c>
      <c r="G22" s="170" t="s">
        <v>843</v>
      </c>
      <c r="H22" s="170" t="s">
        <v>843</v>
      </c>
      <c r="I22" s="170" t="s">
        <v>843</v>
      </c>
      <c r="J22" s="170" t="s">
        <v>843</v>
      </c>
      <c r="K22" s="170" t="s">
        <v>843</v>
      </c>
      <c r="L22" s="170" t="s">
        <v>843</v>
      </c>
      <c r="M22" s="179"/>
      <c r="N22" s="13"/>
      <c r="O22" s="206"/>
    </row>
    <row r="23" spans="1:15" ht="16.5">
      <c r="A23" s="192" t="s">
        <v>528</v>
      </c>
      <c r="B23" s="287" t="s">
        <v>521</v>
      </c>
      <c r="C23" s="170">
        <v>8</v>
      </c>
      <c r="D23" s="170">
        <v>6203</v>
      </c>
      <c r="E23" s="170" t="s">
        <v>843</v>
      </c>
      <c r="F23" s="170" t="s">
        <v>843</v>
      </c>
      <c r="G23" s="170" t="s">
        <v>843</v>
      </c>
      <c r="H23" s="170">
        <v>2717</v>
      </c>
      <c r="I23" s="170" t="s">
        <v>843</v>
      </c>
      <c r="J23" s="170" t="s">
        <v>843</v>
      </c>
      <c r="K23" s="170">
        <v>8</v>
      </c>
      <c r="L23" s="170">
        <v>8920</v>
      </c>
      <c r="M23" s="179"/>
      <c r="N23" s="13"/>
      <c r="O23" s="206"/>
    </row>
    <row r="24" spans="1:15" ht="16.5">
      <c r="A24" s="80" t="s">
        <v>116</v>
      </c>
      <c r="B24" s="286" t="s">
        <v>148</v>
      </c>
      <c r="C24" s="170" t="s">
        <v>843</v>
      </c>
      <c r="D24" s="170" t="s">
        <v>843</v>
      </c>
      <c r="E24" s="170" t="s">
        <v>843</v>
      </c>
      <c r="F24" s="170" t="s">
        <v>843</v>
      </c>
      <c r="G24" s="170" t="s">
        <v>843</v>
      </c>
      <c r="H24" s="170" t="s">
        <v>843</v>
      </c>
      <c r="I24" s="170" t="s">
        <v>843</v>
      </c>
      <c r="J24" s="170" t="s">
        <v>843</v>
      </c>
      <c r="K24" s="170" t="s">
        <v>843</v>
      </c>
      <c r="L24" s="170" t="s">
        <v>843</v>
      </c>
      <c r="M24" s="179"/>
      <c r="N24" s="13"/>
      <c r="O24" s="206"/>
    </row>
    <row r="25" spans="1:15" ht="16.5">
      <c r="A25" s="80" t="s">
        <v>807</v>
      </c>
      <c r="B25" s="286" t="s">
        <v>808</v>
      </c>
      <c r="C25" s="170" t="s">
        <v>843</v>
      </c>
      <c r="D25" s="170">
        <v>1332</v>
      </c>
      <c r="E25" s="170" t="s">
        <v>843</v>
      </c>
      <c r="F25" s="170" t="s">
        <v>843</v>
      </c>
      <c r="G25" s="170">
        <v>2022</v>
      </c>
      <c r="H25" s="170" t="s">
        <v>843</v>
      </c>
      <c r="I25" s="170" t="s">
        <v>843</v>
      </c>
      <c r="J25" s="170" t="s">
        <v>843</v>
      </c>
      <c r="K25" s="170">
        <v>2022</v>
      </c>
      <c r="L25" s="170">
        <v>1332</v>
      </c>
      <c r="M25" s="179"/>
      <c r="N25" s="13"/>
      <c r="O25" s="206"/>
    </row>
    <row r="26" spans="1:15" ht="16.5">
      <c r="A26" s="80" t="s">
        <v>697</v>
      </c>
      <c r="B26" s="286" t="s">
        <v>698</v>
      </c>
      <c r="C26" s="170">
        <v>10</v>
      </c>
      <c r="D26" s="170">
        <v>21835</v>
      </c>
      <c r="E26" s="170">
        <v>7</v>
      </c>
      <c r="F26" s="170">
        <v>15283</v>
      </c>
      <c r="G26" s="170">
        <v>93</v>
      </c>
      <c r="H26" s="170">
        <v>6073</v>
      </c>
      <c r="I26" s="170" t="s">
        <v>843</v>
      </c>
      <c r="J26" s="170" t="s">
        <v>843</v>
      </c>
      <c r="K26" s="170">
        <v>110</v>
      </c>
      <c r="L26" s="170">
        <v>43191</v>
      </c>
      <c r="M26" s="179"/>
      <c r="N26" s="13"/>
      <c r="O26" s="206"/>
    </row>
    <row r="27" spans="1:15" ht="16.5">
      <c r="A27" s="80" t="s">
        <v>781</v>
      </c>
      <c r="B27" s="286" t="s">
        <v>782</v>
      </c>
      <c r="C27" s="170" t="s">
        <v>843</v>
      </c>
      <c r="D27" s="170">
        <v>6562</v>
      </c>
      <c r="E27" s="170" t="s">
        <v>843</v>
      </c>
      <c r="F27" s="170" t="s">
        <v>843</v>
      </c>
      <c r="G27" s="170" t="s">
        <v>843</v>
      </c>
      <c r="H27" s="170" t="s">
        <v>843</v>
      </c>
      <c r="I27" s="170" t="s">
        <v>843</v>
      </c>
      <c r="J27" s="170" t="s">
        <v>843</v>
      </c>
      <c r="K27" s="170" t="s">
        <v>843</v>
      </c>
      <c r="L27" s="170">
        <v>6562</v>
      </c>
      <c r="M27" s="179"/>
      <c r="N27" s="13"/>
      <c r="O27" s="206"/>
    </row>
    <row r="28" spans="1:15" ht="16.5">
      <c r="A28" s="192" t="s">
        <v>572</v>
      </c>
      <c r="B28" s="287"/>
      <c r="C28" s="170" t="s">
        <v>843</v>
      </c>
      <c r="D28" s="170" t="s">
        <v>843</v>
      </c>
      <c r="E28" s="170" t="s">
        <v>843</v>
      </c>
      <c r="F28" s="170" t="s">
        <v>843</v>
      </c>
      <c r="G28" s="170" t="s">
        <v>843</v>
      </c>
      <c r="H28" s="170" t="s">
        <v>843</v>
      </c>
      <c r="I28" s="170" t="s">
        <v>843</v>
      </c>
      <c r="J28" s="170" t="s">
        <v>843</v>
      </c>
      <c r="K28" s="170" t="s">
        <v>843</v>
      </c>
      <c r="L28" s="170" t="s">
        <v>843</v>
      </c>
      <c r="M28" s="179"/>
      <c r="N28" s="13"/>
      <c r="O28" s="206"/>
    </row>
    <row r="29" spans="1:15" ht="16.5">
      <c r="A29" s="80" t="s">
        <v>117</v>
      </c>
      <c r="B29" s="286" t="s">
        <v>545</v>
      </c>
      <c r="C29" s="170" t="s">
        <v>843</v>
      </c>
      <c r="D29" s="170">
        <v>41132</v>
      </c>
      <c r="E29" s="170" t="s">
        <v>843</v>
      </c>
      <c r="F29" s="170">
        <v>3064</v>
      </c>
      <c r="G29" s="170" t="s">
        <v>843</v>
      </c>
      <c r="H29" s="170">
        <v>4086</v>
      </c>
      <c r="I29" s="170" t="s">
        <v>843</v>
      </c>
      <c r="J29" s="170" t="s">
        <v>843</v>
      </c>
      <c r="K29" s="170" t="s">
        <v>843</v>
      </c>
      <c r="L29" s="170">
        <v>48282</v>
      </c>
      <c r="M29" s="179"/>
      <c r="N29" s="13"/>
      <c r="O29" s="206"/>
    </row>
    <row r="30" spans="1:15" ht="16.5">
      <c r="A30" s="80" t="s">
        <v>798</v>
      </c>
      <c r="B30" s="286" t="s">
        <v>799</v>
      </c>
      <c r="C30" s="170" t="s">
        <v>843</v>
      </c>
      <c r="D30" s="170" t="s">
        <v>843</v>
      </c>
      <c r="E30" s="170" t="s">
        <v>843</v>
      </c>
      <c r="F30" s="170" t="s">
        <v>843</v>
      </c>
      <c r="G30" s="170" t="s">
        <v>843</v>
      </c>
      <c r="H30" s="170" t="s">
        <v>843</v>
      </c>
      <c r="I30" s="170" t="s">
        <v>843</v>
      </c>
      <c r="J30" s="170" t="s">
        <v>843</v>
      </c>
      <c r="K30" s="170" t="s">
        <v>843</v>
      </c>
      <c r="L30" s="170" t="s">
        <v>843</v>
      </c>
      <c r="M30" s="179"/>
      <c r="N30" s="13"/>
      <c r="O30" s="206"/>
    </row>
    <row r="31" spans="1:15" ht="16.5">
      <c r="A31" s="80" t="s">
        <v>671</v>
      </c>
      <c r="B31" s="286" t="s">
        <v>672</v>
      </c>
      <c r="C31" s="170" t="s">
        <v>843</v>
      </c>
      <c r="D31" s="170">
        <v>3085</v>
      </c>
      <c r="E31" s="170" t="s">
        <v>843</v>
      </c>
      <c r="F31" s="170" t="s">
        <v>843</v>
      </c>
      <c r="G31" s="170" t="s">
        <v>843</v>
      </c>
      <c r="H31" s="170">
        <v>902</v>
      </c>
      <c r="I31" s="170" t="s">
        <v>843</v>
      </c>
      <c r="J31" s="170" t="s">
        <v>843</v>
      </c>
      <c r="K31" s="170" t="s">
        <v>843</v>
      </c>
      <c r="L31" s="170">
        <v>3987</v>
      </c>
      <c r="M31" s="179"/>
      <c r="N31" s="13"/>
      <c r="O31" s="206"/>
    </row>
    <row r="32" spans="1:15" ht="16.5">
      <c r="A32" s="80" t="s">
        <v>679</v>
      </c>
      <c r="B32" s="286" t="s">
        <v>100</v>
      </c>
      <c r="C32" s="170" t="s">
        <v>843</v>
      </c>
      <c r="D32" s="170">
        <v>2546</v>
      </c>
      <c r="E32" s="170" t="s">
        <v>843</v>
      </c>
      <c r="F32" s="170">
        <v>18</v>
      </c>
      <c r="G32" s="170">
        <v>246</v>
      </c>
      <c r="H32" s="170">
        <v>6121</v>
      </c>
      <c r="I32" s="170" t="s">
        <v>843</v>
      </c>
      <c r="J32" s="170" t="s">
        <v>843</v>
      </c>
      <c r="K32" s="170">
        <v>246</v>
      </c>
      <c r="L32" s="170">
        <v>8685</v>
      </c>
      <c r="M32" s="179"/>
      <c r="N32" s="13"/>
      <c r="O32" s="206"/>
    </row>
    <row r="33" spans="1:15" ht="16.5">
      <c r="A33" s="192" t="s">
        <v>529</v>
      </c>
      <c r="B33" s="287" t="s">
        <v>546</v>
      </c>
      <c r="C33" s="170" t="s">
        <v>843</v>
      </c>
      <c r="D33" s="170">
        <v>2018</v>
      </c>
      <c r="E33" s="170" t="s">
        <v>843</v>
      </c>
      <c r="F33" s="170" t="s">
        <v>843</v>
      </c>
      <c r="G33" s="170" t="s">
        <v>843</v>
      </c>
      <c r="H33" s="170">
        <v>54</v>
      </c>
      <c r="I33" s="170" t="s">
        <v>843</v>
      </c>
      <c r="J33" s="170" t="s">
        <v>843</v>
      </c>
      <c r="K33" s="170" t="s">
        <v>843</v>
      </c>
      <c r="L33" s="170">
        <v>2072</v>
      </c>
      <c r="M33" s="179"/>
      <c r="N33" s="13"/>
      <c r="O33" s="206"/>
    </row>
    <row r="34" spans="1:15" ht="16.5">
      <c r="A34" s="192" t="s">
        <v>530</v>
      </c>
      <c r="B34" s="287"/>
      <c r="C34" s="170" t="s">
        <v>843</v>
      </c>
      <c r="D34" s="170" t="s">
        <v>843</v>
      </c>
      <c r="E34" s="170" t="s">
        <v>843</v>
      </c>
      <c r="F34" s="170" t="s">
        <v>843</v>
      </c>
      <c r="G34" s="170" t="s">
        <v>843</v>
      </c>
      <c r="H34" s="170" t="s">
        <v>843</v>
      </c>
      <c r="I34" s="170" t="s">
        <v>843</v>
      </c>
      <c r="J34" s="170" t="s">
        <v>843</v>
      </c>
      <c r="K34" s="170" t="s">
        <v>843</v>
      </c>
      <c r="L34" s="170" t="s">
        <v>843</v>
      </c>
      <c r="M34" s="179"/>
      <c r="N34" s="13"/>
      <c r="O34" s="206"/>
    </row>
    <row r="35" spans="1:15" ht="16.5">
      <c r="A35" s="192" t="s">
        <v>531</v>
      </c>
      <c r="B35" s="287" t="s">
        <v>699</v>
      </c>
      <c r="C35" s="170">
        <v>1</v>
      </c>
      <c r="D35" s="170">
        <v>65</v>
      </c>
      <c r="E35" s="170" t="s">
        <v>843</v>
      </c>
      <c r="F35" s="170" t="s">
        <v>843</v>
      </c>
      <c r="G35" s="170">
        <v>6</v>
      </c>
      <c r="H35" s="170">
        <v>75</v>
      </c>
      <c r="I35" s="170">
        <v>17</v>
      </c>
      <c r="J35" s="170">
        <v>36</v>
      </c>
      <c r="K35" s="170">
        <v>24</v>
      </c>
      <c r="L35" s="170">
        <v>176</v>
      </c>
      <c r="M35" s="179"/>
      <c r="N35" s="13"/>
      <c r="O35" s="206"/>
    </row>
    <row r="36" spans="1:15" ht="16.5">
      <c r="A36" s="80" t="s">
        <v>683</v>
      </c>
      <c r="B36" s="286" t="s">
        <v>547</v>
      </c>
      <c r="C36" s="170" t="s">
        <v>843</v>
      </c>
      <c r="D36" s="170">
        <v>8080</v>
      </c>
      <c r="E36" s="170" t="s">
        <v>843</v>
      </c>
      <c r="F36" s="170" t="s">
        <v>843</v>
      </c>
      <c r="G36" s="170">
        <v>881</v>
      </c>
      <c r="H36" s="170">
        <v>22512</v>
      </c>
      <c r="I36" s="170" t="s">
        <v>843</v>
      </c>
      <c r="J36" s="170" t="s">
        <v>843</v>
      </c>
      <c r="K36" s="170">
        <v>881</v>
      </c>
      <c r="L36" s="170">
        <v>30592</v>
      </c>
      <c r="M36" s="179"/>
      <c r="N36" s="13"/>
      <c r="O36" s="206"/>
    </row>
    <row r="37" spans="1:15" ht="16.5">
      <c r="A37" s="192" t="s">
        <v>684</v>
      </c>
      <c r="B37" s="288" t="s">
        <v>685</v>
      </c>
      <c r="C37" s="170" t="s">
        <v>843</v>
      </c>
      <c r="D37" s="170">
        <v>234</v>
      </c>
      <c r="E37" s="170" t="s">
        <v>843</v>
      </c>
      <c r="F37" s="170" t="s">
        <v>843</v>
      </c>
      <c r="G37" s="170" t="s">
        <v>843</v>
      </c>
      <c r="H37" s="170">
        <v>296</v>
      </c>
      <c r="I37" s="170" t="s">
        <v>843</v>
      </c>
      <c r="J37" s="170" t="s">
        <v>843</v>
      </c>
      <c r="K37" s="170" t="s">
        <v>843</v>
      </c>
      <c r="L37" s="170">
        <v>530</v>
      </c>
      <c r="M37" s="179"/>
      <c r="N37" s="13"/>
      <c r="O37" s="206"/>
    </row>
    <row r="38" spans="1:15" ht="16.5">
      <c r="A38" s="80" t="s">
        <v>839</v>
      </c>
      <c r="B38" s="299" t="s">
        <v>840</v>
      </c>
      <c r="C38" s="170" t="s">
        <v>843</v>
      </c>
      <c r="D38" s="170" t="s">
        <v>843</v>
      </c>
      <c r="E38" s="170" t="s">
        <v>843</v>
      </c>
      <c r="F38" s="170" t="s">
        <v>843</v>
      </c>
      <c r="G38" s="170" t="s">
        <v>843</v>
      </c>
      <c r="H38" s="170" t="s">
        <v>843</v>
      </c>
      <c r="I38" s="170" t="s">
        <v>843</v>
      </c>
      <c r="J38" s="170" t="s">
        <v>843</v>
      </c>
      <c r="K38" s="170" t="s">
        <v>843</v>
      </c>
      <c r="L38" s="170" t="s">
        <v>843</v>
      </c>
      <c r="M38" s="191"/>
      <c r="N38" s="13"/>
      <c r="O38" s="206"/>
    </row>
    <row r="39" spans="1:15" ht="16.5">
      <c r="A39" s="192" t="s">
        <v>841</v>
      </c>
      <c r="B39" s="300" t="s">
        <v>844</v>
      </c>
      <c r="C39" s="170">
        <v>1504</v>
      </c>
      <c r="D39" s="170">
        <v>30063</v>
      </c>
      <c r="E39" s="170" t="s">
        <v>843</v>
      </c>
      <c r="F39" s="170" t="s">
        <v>843</v>
      </c>
      <c r="G39" s="276">
        <v>1555</v>
      </c>
      <c r="H39" s="276">
        <v>7790</v>
      </c>
      <c r="I39" s="276" t="s">
        <v>843</v>
      </c>
      <c r="J39" s="276" t="s">
        <v>843</v>
      </c>
      <c r="K39" s="276">
        <v>3059</v>
      </c>
      <c r="L39" s="276">
        <v>37853</v>
      </c>
      <c r="M39" s="228"/>
      <c r="O39" s="302"/>
    </row>
    <row r="40" spans="1:139" s="301" customFormat="1" ht="16.5">
      <c r="A40" s="292" t="s">
        <v>837</v>
      </c>
      <c r="B40" s="303" t="s">
        <v>845</v>
      </c>
      <c r="C40" s="171" t="s">
        <v>843</v>
      </c>
      <c r="D40" s="171">
        <v>879</v>
      </c>
      <c r="E40" s="171" t="s">
        <v>843</v>
      </c>
      <c r="F40" s="171" t="s">
        <v>843</v>
      </c>
      <c r="G40" s="171" t="s">
        <v>843</v>
      </c>
      <c r="H40" s="171">
        <v>3568</v>
      </c>
      <c r="I40" s="171" t="s">
        <v>843</v>
      </c>
      <c r="J40" s="171" t="s">
        <v>843</v>
      </c>
      <c r="K40" s="171" t="s">
        <v>843</v>
      </c>
      <c r="L40" s="171">
        <v>4447</v>
      </c>
      <c r="M40" s="228"/>
      <c r="N40" s="40"/>
      <c r="O40" s="302"/>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row>
    <row r="41" spans="1:15" ht="16.5">
      <c r="A41" s="80" t="s">
        <v>555</v>
      </c>
      <c r="B41" s="286" t="s">
        <v>556</v>
      </c>
      <c r="C41" s="170" t="s">
        <v>843</v>
      </c>
      <c r="D41" s="170" t="s">
        <v>843</v>
      </c>
      <c r="E41" s="170" t="s">
        <v>843</v>
      </c>
      <c r="F41" s="170" t="s">
        <v>843</v>
      </c>
      <c r="G41" s="170" t="s">
        <v>843</v>
      </c>
      <c r="H41" s="170" t="s">
        <v>843</v>
      </c>
      <c r="I41" s="170" t="s">
        <v>843</v>
      </c>
      <c r="J41" s="170" t="s">
        <v>843</v>
      </c>
      <c r="K41" s="170" t="s">
        <v>843</v>
      </c>
      <c r="L41" s="170" t="s">
        <v>843</v>
      </c>
      <c r="M41" s="206"/>
      <c r="N41" s="13"/>
      <c r="O41" s="206"/>
    </row>
    <row r="42" spans="1:15" ht="16.5">
      <c r="A42" s="80" t="s">
        <v>700</v>
      </c>
      <c r="B42" s="286" t="s">
        <v>694</v>
      </c>
      <c r="C42" s="170" t="s">
        <v>843</v>
      </c>
      <c r="D42" s="170">
        <v>45</v>
      </c>
      <c r="E42" s="170" t="s">
        <v>843</v>
      </c>
      <c r="F42" s="170" t="s">
        <v>843</v>
      </c>
      <c r="G42" s="170">
        <v>2</v>
      </c>
      <c r="H42" s="170">
        <v>2145</v>
      </c>
      <c r="I42" s="170" t="s">
        <v>843</v>
      </c>
      <c r="J42" s="170" t="s">
        <v>843</v>
      </c>
      <c r="K42" s="170">
        <v>2</v>
      </c>
      <c r="L42" s="170">
        <v>2190</v>
      </c>
      <c r="M42" s="191"/>
      <c r="N42" s="13"/>
      <c r="O42" s="206"/>
    </row>
    <row r="43" spans="1:15" ht="16.5">
      <c r="A43" s="80" t="s">
        <v>532</v>
      </c>
      <c r="B43" s="286" t="s">
        <v>517</v>
      </c>
      <c r="C43" s="170">
        <v>1</v>
      </c>
      <c r="D43" s="170">
        <v>25910</v>
      </c>
      <c r="E43" s="170">
        <v>243</v>
      </c>
      <c r="F43" s="170">
        <v>941</v>
      </c>
      <c r="G43" s="170">
        <v>289</v>
      </c>
      <c r="H43" s="170">
        <v>4230</v>
      </c>
      <c r="I43" s="170" t="s">
        <v>843</v>
      </c>
      <c r="J43" s="170" t="s">
        <v>843</v>
      </c>
      <c r="K43" s="170">
        <v>533</v>
      </c>
      <c r="L43" s="170">
        <v>31081</v>
      </c>
      <c r="M43" s="191"/>
      <c r="N43" s="13"/>
      <c r="O43" s="206"/>
    </row>
    <row r="44" spans="1:15" ht="16.5">
      <c r="A44" s="80" t="s">
        <v>118</v>
      </c>
      <c r="B44" s="286"/>
      <c r="C44" s="170" t="s">
        <v>843</v>
      </c>
      <c r="D44" s="170" t="s">
        <v>843</v>
      </c>
      <c r="E44" s="170" t="s">
        <v>843</v>
      </c>
      <c r="F44" s="170" t="s">
        <v>843</v>
      </c>
      <c r="G44" s="170" t="s">
        <v>843</v>
      </c>
      <c r="H44" s="170" t="s">
        <v>843</v>
      </c>
      <c r="I44" s="170" t="s">
        <v>843</v>
      </c>
      <c r="J44" s="170" t="s">
        <v>843</v>
      </c>
      <c r="K44" s="170" t="s">
        <v>843</v>
      </c>
      <c r="L44" s="170" t="s">
        <v>843</v>
      </c>
      <c r="M44" s="191"/>
      <c r="N44" s="13"/>
      <c r="O44" s="206"/>
    </row>
    <row r="45" spans="1:15" ht="16.5">
      <c r="A45" s="80" t="s">
        <v>821</v>
      </c>
      <c r="B45" s="299" t="s">
        <v>822</v>
      </c>
      <c r="C45" s="170">
        <v>47</v>
      </c>
      <c r="D45" s="170">
        <v>2</v>
      </c>
      <c r="E45" s="170" t="s">
        <v>843</v>
      </c>
      <c r="F45" s="170" t="s">
        <v>843</v>
      </c>
      <c r="G45" s="170">
        <v>17</v>
      </c>
      <c r="H45" s="170" t="s">
        <v>843</v>
      </c>
      <c r="I45" s="170" t="s">
        <v>843</v>
      </c>
      <c r="J45" s="170" t="s">
        <v>843</v>
      </c>
      <c r="K45" s="170">
        <v>64</v>
      </c>
      <c r="L45" s="170">
        <v>2</v>
      </c>
      <c r="M45" s="191"/>
      <c r="N45" s="13"/>
      <c r="O45" s="206"/>
    </row>
    <row r="46" spans="1:15" ht="16.5">
      <c r="A46" s="80" t="s">
        <v>777</v>
      </c>
      <c r="B46" s="286" t="s">
        <v>776</v>
      </c>
      <c r="C46" s="170">
        <v>1514</v>
      </c>
      <c r="D46" s="170" t="s">
        <v>843</v>
      </c>
      <c r="E46" s="170" t="s">
        <v>843</v>
      </c>
      <c r="F46" s="170" t="s">
        <v>843</v>
      </c>
      <c r="G46" s="170" t="s">
        <v>843</v>
      </c>
      <c r="H46" s="170" t="s">
        <v>843</v>
      </c>
      <c r="I46" s="170" t="s">
        <v>843</v>
      </c>
      <c r="J46" s="170" t="s">
        <v>843</v>
      </c>
      <c r="K46" s="170">
        <v>1514</v>
      </c>
      <c r="L46" s="170" t="s">
        <v>843</v>
      </c>
      <c r="M46" s="191"/>
      <c r="N46" s="13"/>
      <c r="O46" s="206"/>
    </row>
    <row r="47" spans="1:15" ht="16.5">
      <c r="A47" s="80" t="s">
        <v>119</v>
      </c>
      <c r="B47" s="286" t="s">
        <v>152</v>
      </c>
      <c r="C47" s="170">
        <v>470</v>
      </c>
      <c r="D47" s="170">
        <v>1159</v>
      </c>
      <c r="E47" s="170" t="s">
        <v>843</v>
      </c>
      <c r="F47" s="170">
        <v>723</v>
      </c>
      <c r="G47" s="170">
        <v>783</v>
      </c>
      <c r="H47" s="170">
        <v>671</v>
      </c>
      <c r="I47" s="170" t="s">
        <v>843</v>
      </c>
      <c r="J47" s="170" t="s">
        <v>843</v>
      </c>
      <c r="K47" s="170">
        <v>1253</v>
      </c>
      <c r="L47" s="170">
        <v>2553</v>
      </c>
      <c r="M47" s="191"/>
      <c r="N47" s="13"/>
      <c r="O47" s="206"/>
    </row>
    <row r="48" spans="1:15" ht="16.5">
      <c r="A48" s="80" t="s">
        <v>120</v>
      </c>
      <c r="B48" s="286" t="s">
        <v>154</v>
      </c>
      <c r="C48" s="170" t="s">
        <v>843</v>
      </c>
      <c r="D48" s="170" t="s">
        <v>843</v>
      </c>
      <c r="E48" s="170" t="s">
        <v>843</v>
      </c>
      <c r="F48" s="170" t="s">
        <v>843</v>
      </c>
      <c r="G48" s="170" t="s">
        <v>843</v>
      </c>
      <c r="H48" s="170" t="s">
        <v>843</v>
      </c>
      <c r="I48" s="170" t="s">
        <v>843</v>
      </c>
      <c r="J48" s="170" t="s">
        <v>843</v>
      </c>
      <c r="K48" s="170" t="s">
        <v>843</v>
      </c>
      <c r="L48" s="170" t="s">
        <v>843</v>
      </c>
      <c r="M48" s="191"/>
      <c r="N48" s="13"/>
      <c r="O48" s="206"/>
    </row>
    <row r="49" spans="1:15" ht="16.5">
      <c r="A49" s="80" t="s">
        <v>121</v>
      </c>
      <c r="B49" s="286" t="s">
        <v>156</v>
      </c>
      <c r="C49" s="170">
        <v>7</v>
      </c>
      <c r="D49" s="170">
        <v>18817</v>
      </c>
      <c r="E49" s="170" t="s">
        <v>843</v>
      </c>
      <c r="F49" s="170">
        <v>2482</v>
      </c>
      <c r="G49" s="170">
        <v>296</v>
      </c>
      <c r="H49" s="170">
        <v>22595</v>
      </c>
      <c r="I49" s="170" t="s">
        <v>843</v>
      </c>
      <c r="J49" s="170">
        <v>5</v>
      </c>
      <c r="K49" s="170">
        <v>303</v>
      </c>
      <c r="L49" s="170">
        <v>43899</v>
      </c>
      <c r="M49" s="191"/>
      <c r="N49" s="13"/>
      <c r="O49" s="206"/>
    </row>
    <row r="50" spans="1:15" ht="16.5">
      <c r="A50" s="80" t="s">
        <v>122</v>
      </c>
      <c r="B50" s="286" t="s">
        <v>158</v>
      </c>
      <c r="C50" s="170" t="s">
        <v>843</v>
      </c>
      <c r="D50" s="170">
        <v>70</v>
      </c>
      <c r="E50" s="170" t="s">
        <v>843</v>
      </c>
      <c r="F50" s="170" t="s">
        <v>843</v>
      </c>
      <c r="G50" s="170" t="s">
        <v>843</v>
      </c>
      <c r="H50" s="170">
        <v>15</v>
      </c>
      <c r="I50" s="170" t="s">
        <v>843</v>
      </c>
      <c r="J50" s="170" t="s">
        <v>843</v>
      </c>
      <c r="K50" s="170" t="s">
        <v>843</v>
      </c>
      <c r="L50" s="170">
        <v>85</v>
      </c>
      <c r="M50" s="191"/>
      <c r="N50" s="13"/>
      <c r="O50" s="206"/>
    </row>
    <row r="51" spans="1:15" ht="16.5">
      <c r="A51" s="80" t="s">
        <v>123</v>
      </c>
      <c r="B51" s="286" t="s">
        <v>557</v>
      </c>
      <c r="C51" s="170" t="s">
        <v>843</v>
      </c>
      <c r="D51" s="170">
        <v>112840</v>
      </c>
      <c r="E51" s="170" t="s">
        <v>843</v>
      </c>
      <c r="F51" s="170" t="s">
        <v>843</v>
      </c>
      <c r="G51" s="170">
        <v>10058</v>
      </c>
      <c r="H51" s="170">
        <v>42419</v>
      </c>
      <c r="I51" s="170" t="s">
        <v>843</v>
      </c>
      <c r="J51" s="170" t="s">
        <v>843</v>
      </c>
      <c r="K51" s="170">
        <v>10058</v>
      </c>
      <c r="L51" s="170">
        <v>155259</v>
      </c>
      <c r="M51" s="191"/>
      <c r="N51" s="13"/>
      <c r="O51" s="206"/>
    </row>
    <row r="52" spans="1:15" ht="16.5">
      <c r="A52" s="80" t="s">
        <v>124</v>
      </c>
      <c r="B52" s="286"/>
      <c r="C52" s="170" t="s">
        <v>843</v>
      </c>
      <c r="D52" s="170" t="s">
        <v>843</v>
      </c>
      <c r="E52" s="170" t="s">
        <v>843</v>
      </c>
      <c r="F52" s="170" t="s">
        <v>843</v>
      </c>
      <c r="G52" s="170" t="s">
        <v>843</v>
      </c>
      <c r="H52" s="170" t="s">
        <v>843</v>
      </c>
      <c r="I52" s="170" t="s">
        <v>843</v>
      </c>
      <c r="J52" s="170" t="s">
        <v>843</v>
      </c>
      <c r="K52" s="170" t="s">
        <v>843</v>
      </c>
      <c r="L52" s="170" t="s">
        <v>843</v>
      </c>
      <c r="M52" s="191"/>
      <c r="N52" s="13"/>
      <c r="O52" s="206"/>
    </row>
    <row r="53" spans="1:15" ht="16.5">
      <c r="A53" s="80" t="s">
        <v>533</v>
      </c>
      <c r="B53" s="286"/>
      <c r="C53" s="170" t="s">
        <v>843</v>
      </c>
      <c r="D53" s="170" t="s">
        <v>843</v>
      </c>
      <c r="E53" s="170" t="s">
        <v>843</v>
      </c>
      <c r="F53" s="170" t="s">
        <v>843</v>
      </c>
      <c r="G53" s="170" t="s">
        <v>843</v>
      </c>
      <c r="H53" s="170" t="s">
        <v>843</v>
      </c>
      <c r="I53" s="170" t="s">
        <v>843</v>
      </c>
      <c r="J53" s="170" t="s">
        <v>843</v>
      </c>
      <c r="K53" s="170" t="s">
        <v>843</v>
      </c>
      <c r="L53" s="170" t="s">
        <v>843</v>
      </c>
      <c r="M53" s="191"/>
      <c r="N53" s="13"/>
      <c r="O53" s="206"/>
    </row>
    <row r="54" spans="1:15" ht="16.5">
      <c r="A54" s="80" t="s">
        <v>125</v>
      </c>
      <c r="B54" s="286"/>
      <c r="C54" s="170" t="s">
        <v>843</v>
      </c>
      <c r="D54" s="170" t="s">
        <v>843</v>
      </c>
      <c r="E54" s="170" t="s">
        <v>843</v>
      </c>
      <c r="F54" s="170" t="s">
        <v>843</v>
      </c>
      <c r="G54" s="170" t="s">
        <v>843</v>
      </c>
      <c r="H54" s="170" t="s">
        <v>843</v>
      </c>
      <c r="I54" s="170" t="s">
        <v>843</v>
      </c>
      <c r="J54" s="170" t="s">
        <v>843</v>
      </c>
      <c r="K54" s="170" t="s">
        <v>843</v>
      </c>
      <c r="L54" s="170" t="s">
        <v>843</v>
      </c>
      <c r="M54" s="191"/>
      <c r="N54" s="13"/>
      <c r="O54" s="206"/>
    </row>
    <row r="55" spans="1:15" ht="16.5">
      <c r="A55" s="80" t="s">
        <v>126</v>
      </c>
      <c r="B55" s="286" t="s">
        <v>163</v>
      </c>
      <c r="C55" s="170" t="s">
        <v>843</v>
      </c>
      <c r="D55" s="170">
        <v>198</v>
      </c>
      <c r="E55" s="170" t="s">
        <v>843</v>
      </c>
      <c r="F55" s="170" t="s">
        <v>843</v>
      </c>
      <c r="G55" s="170" t="s">
        <v>843</v>
      </c>
      <c r="H55" s="170">
        <v>15</v>
      </c>
      <c r="I55" s="170" t="s">
        <v>843</v>
      </c>
      <c r="J55" s="170" t="s">
        <v>843</v>
      </c>
      <c r="K55" s="170" t="s">
        <v>843</v>
      </c>
      <c r="L55" s="170">
        <v>213</v>
      </c>
      <c r="M55" s="191"/>
      <c r="N55" s="13"/>
      <c r="O55" s="206"/>
    </row>
    <row r="56" spans="1:15" ht="16.5">
      <c r="A56" s="80" t="s">
        <v>796</v>
      </c>
      <c r="B56" s="286"/>
      <c r="C56" s="170" t="s">
        <v>843</v>
      </c>
      <c r="D56" s="170" t="s">
        <v>843</v>
      </c>
      <c r="E56" s="170" t="s">
        <v>843</v>
      </c>
      <c r="F56" s="170" t="s">
        <v>843</v>
      </c>
      <c r="G56" s="170" t="s">
        <v>843</v>
      </c>
      <c r="H56" s="170" t="s">
        <v>843</v>
      </c>
      <c r="I56" s="170" t="s">
        <v>843</v>
      </c>
      <c r="J56" s="170" t="s">
        <v>843</v>
      </c>
      <c r="K56" s="170" t="s">
        <v>843</v>
      </c>
      <c r="L56" s="170" t="s">
        <v>843</v>
      </c>
      <c r="M56" s="191"/>
      <c r="N56" s="13"/>
      <c r="O56" s="206"/>
    </row>
    <row r="57" spans="1:15" ht="16.5">
      <c r="A57" s="80" t="s">
        <v>668</v>
      </c>
      <c r="B57" s="286" t="s">
        <v>667</v>
      </c>
      <c r="C57" s="170" t="s">
        <v>843</v>
      </c>
      <c r="D57" s="170" t="s">
        <v>843</v>
      </c>
      <c r="E57" s="170" t="s">
        <v>843</v>
      </c>
      <c r="F57" s="170" t="s">
        <v>843</v>
      </c>
      <c r="G57" s="170" t="s">
        <v>843</v>
      </c>
      <c r="H57" s="170" t="s">
        <v>843</v>
      </c>
      <c r="I57" s="170" t="s">
        <v>843</v>
      </c>
      <c r="J57" s="170" t="s">
        <v>843</v>
      </c>
      <c r="K57" s="170" t="s">
        <v>843</v>
      </c>
      <c r="L57" s="170" t="s">
        <v>843</v>
      </c>
      <c r="M57" s="191"/>
      <c r="N57" s="13"/>
      <c r="O57" s="206"/>
    </row>
    <row r="58" spans="1:15" ht="16.5">
      <c r="A58" s="80" t="s">
        <v>534</v>
      </c>
      <c r="B58" s="286"/>
      <c r="C58" s="170" t="s">
        <v>843</v>
      </c>
      <c r="D58" s="170" t="s">
        <v>843</v>
      </c>
      <c r="E58" s="170" t="s">
        <v>843</v>
      </c>
      <c r="F58" s="170" t="s">
        <v>843</v>
      </c>
      <c r="G58" s="170" t="s">
        <v>843</v>
      </c>
      <c r="H58" s="170" t="s">
        <v>843</v>
      </c>
      <c r="I58" s="170" t="s">
        <v>843</v>
      </c>
      <c r="J58" s="170" t="s">
        <v>843</v>
      </c>
      <c r="K58" s="170" t="s">
        <v>843</v>
      </c>
      <c r="L58" s="170" t="s">
        <v>843</v>
      </c>
      <c r="M58" s="191"/>
      <c r="N58" s="13"/>
      <c r="O58" s="206"/>
    </row>
    <row r="59" spans="1:15" ht="16.5">
      <c r="A59" s="80" t="s">
        <v>127</v>
      </c>
      <c r="B59" s="286" t="s">
        <v>166</v>
      </c>
      <c r="C59" s="170" t="s">
        <v>843</v>
      </c>
      <c r="D59" s="170" t="s">
        <v>843</v>
      </c>
      <c r="E59" s="170" t="s">
        <v>843</v>
      </c>
      <c r="F59" s="170" t="s">
        <v>843</v>
      </c>
      <c r="G59" s="170" t="s">
        <v>843</v>
      </c>
      <c r="H59" s="170" t="s">
        <v>843</v>
      </c>
      <c r="I59" s="170" t="s">
        <v>843</v>
      </c>
      <c r="J59" s="170" t="s">
        <v>843</v>
      </c>
      <c r="K59" s="170" t="s">
        <v>843</v>
      </c>
      <c r="L59" s="170" t="s">
        <v>843</v>
      </c>
      <c r="M59" s="191"/>
      <c r="N59" s="13"/>
      <c r="O59" s="206"/>
    </row>
    <row r="60" spans="1:15" ht="16.5">
      <c r="A60" s="80" t="s">
        <v>633</v>
      </c>
      <c r="B60" s="286" t="s">
        <v>634</v>
      </c>
      <c r="C60" s="170">
        <v>89</v>
      </c>
      <c r="D60" s="170">
        <v>8341</v>
      </c>
      <c r="E60" s="170">
        <v>53</v>
      </c>
      <c r="F60" s="170">
        <v>421</v>
      </c>
      <c r="G60" s="170">
        <v>1831</v>
      </c>
      <c r="H60" s="170">
        <v>74204</v>
      </c>
      <c r="I60" s="170" t="s">
        <v>843</v>
      </c>
      <c r="J60" s="170" t="s">
        <v>843</v>
      </c>
      <c r="K60" s="170">
        <v>1973</v>
      </c>
      <c r="L60" s="170">
        <v>82966</v>
      </c>
      <c r="M60" s="191"/>
      <c r="N60" s="13"/>
      <c r="O60" s="206"/>
    </row>
    <row r="61" spans="1:15" ht="16.5">
      <c r="A61" s="80" t="s">
        <v>806</v>
      </c>
      <c r="B61" s="286"/>
      <c r="C61" s="170">
        <v>14</v>
      </c>
      <c r="D61" s="170" t="s">
        <v>843</v>
      </c>
      <c r="E61" s="170" t="s">
        <v>843</v>
      </c>
      <c r="F61" s="170" t="s">
        <v>843</v>
      </c>
      <c r="G61" s="170">
        <v>45</v>
      </c>
      <c r="H61" s="170" t="s">
        <v>843</v>
      </c>
      <c r="I61" s="170">
        <v>19</v>
      </c>
      <c r="J61" s="170" t="s">
        <v>843</v>
      </c>
      <c r="K61" s="170">
        <v>78</v>
      </c>
      <c r="L61" s="170" t="s">
        <v>843</v>
      </c>
      <c r="M61" s="191"/>
      <c r="N61" s="13"/>
      <c r="O61" s="206"/>
    </row>
    <row r="62" spans="1:15" ht="16.5">
      <c r="A62" s="80" t="s">
        <v>128</v>
      </c>
      <c r="B62" s="286"/>
      <c r="C62" s="170" t="s">
        <v>843</v>
      </c>
      <c r="D62" s="170" t="s">
        <v>843</v>
      </c>
      <c r="E62" s="170" t="s">
        <v>843</v>
      </c>
      <c r="F62" s="170" t="s">
        <v>843</v>
      </c>
      <c r="G62" s="170" t="s">
        <v>843</v>
      </c>
      <c r="H62" s="170" t="s">
        <v>843</v>
      </c>
      <c r="I62" s="170" t="s">
        <v>843</v>
      </c>
      <c r="J62" s="170" t="s">
        <v>843</v>
      </c>
      <c r="K62" s="170" t="s">
        <v>843</v>
      </c>
      <c r="L62" s="170" t="s">
        <v>843</v>
      </c>
      <c r="M62" s="191"/>
      <c r="N62" s="13"/>
      <c r="O62" s="206"/>
    </row>
    <row r="63" spans="1:15" ht="16.5">
      <c r="A63" s="192" t="s">
        <v>778</v>
      </c>
      <c r="B63" s="289"/>
      <c r="C63" s="170" t="s">
        <v>843</v>
      </c>
      <c r="D63" s="170" t="s">
        <v>843</v>
      </c>
      <c r="E63" s="170" t="s">
        <v>843</v>
      </c>
      <c r="F63" s="170" t="s">
        <v>843</v>
      </c>
      <c r="G63" s="170" t="s">
        <v>843</v>
      </c>
      <c r="H63" s="170" t="s">
        <v>843</v>
      </c>
      <c r="I63" s="170" t="s">
        <v>843</v>
      </c>
      <c r="J63" s="170" t="s">
        <v>843</v>
      </c>
      <c r="K63" s="170" t="s">
        <v>843</v>
      </c>
      <c r="L63" s="170" t="s">
        <v>843</v>
      </c>
      <c r="M63" s="191"/>
      <c r="N63" s="13"/>
      <c r="O63" s="206"/>
    </row>
    <row r="64" spans="1:15" ht="16.5">
      <c r="A64" s="292" t="s">
        <v>681</v>
      </c>
      <c r="B64" s="293"/>
      <c r="C64" s="171" t="s">
        <v>843</v>
      </c>
      <c r="D64" s="171" t="s">
        <v>843</v>
      </c>
      <c r="E64" s="171" t="s">
        <v>843</v>
      </c>
      <c r="F64" s="171" t="s">
        <v>843</v>
      </c>
      <c r="G64" s="171" t="s">
        <v>843</v>
      </c>
      <c r="H64" s="171" t="s">
        <v>843</v>
      </c>
      <c r="I64" s="171" t="s">
        <v>843</v>
      </c>
      <c r="J64" s="171" t="s">
        <v>843</v>
      </c>
      <c r="K64" s="171" t="s">
        <v>843</v>
      </c>
      <c r="L64" s="171" t="s">
        <v>843</v>
      </c>
      <c r="M64" s="191"/>
      <c r="N64" s="13"/>
      <c r="O64" s="206"/>
    </row>
    <row r="65" spans="1:15" ht="16.5">
      <c r="A65" s="80" t="s">
        <v>129</v>
      </c>
      <c r="B65" s="286" t="s">
        <v>168</v>
      </c>
      <c r="C65" s="170" t="s">
        <v>843</v>
      </c>
      <c r="D65" s="170" t="s">
        <v>843</v>
      </c>
      <c r="E65" s="170" t="s">
        <v>843</v>
      </c>
      <c r="F65" s="170" t="s">
        <v>843</v>
      </c>
      <c r="G65" s="170" t="s">
        <v>843</v>
      </c>
      <c r="H65" s="170" t="s">
        <v>843</v>
      </c>
      <c r="I65" s="170" t="s">
        <v>843</v>
      </c>
      <c r="J65" s="170" t="s">
        <v>843</v>
      </c>
      <c r="K65" s="170" t="s">
        <v>843</v>
      </c>
      <c r="L65" s="170" t="s">
        <v>843</v>
      </c>
      <c r="M65" s="191"/>
      <c r="N65" s="13"/>
      <c r="O65" s="206"/>
    </row>
    <row r="66" spans="1:15" ht="16.5">
      <c r="A66" s="80" t="s">
        <v>570</v>
      </c>
      <c r="B66" s="286" t="s">
        <v>568</v>
      </c>
      <c r="C66" s="170" t="s">
        <v>843</v>
      </c>
      <c r="D66" s="170" t="s">
        <v>843</v>
      </c>
      <c r="E66" s="170" t="s">
        <v>843</v>
      </c>
      <c r="F66" s="170" t="s">
        <v>843</v>
      </c>
      <c r="G66" s="170" t="s">
        <v>843</v>
      </c>
      <c r="H66" s="170" t="s">
        <v>843</v>
      </c>
      <c r="I66" s="170" t="s">
        <v>843</v>
      </c>
      <c r="J66" s="170" t="s">
        <v>843</v>
      </c>
      <c r="K66" s="170" t="s">
        <v>843</v>
      </c>
      <c r="L66" s="170" t="s">
        <v>843</v>
      </c>
      <c r="M66" s="191"/>
      <c r="N66" s="13"/>
      <c r="O66" s="206"/>
    </row>
    <row r="67" spans="1:15" ht="16.5">
      <c r="A67" s="80" t="s">
        <v>676</v>
      </c>
      <c r="B67" s="286"/>
      <c r="C67" s="170" t="s">
        <v>843</v>
      </c>
      <c r="D67" s="170" t="s">
        <v>843</v>
      </c>
      <c r="E67" s="170" t="s">
        <v>843</v>
      </c>
      <c r="F67" s="170" t="s">
        <v>843</v>
      </c>
      <c r="G67" s="170" t="s">
        <v>843</v>
      </c>
      <c r="H67" s="170" t="s">
        <v>843</v>
      </c>
      <c r="I67" s="170" t="s">
        <v>843</v>
      </c>
      <c r="J67" s="170" t="s">
        <v>843</v>
      </c>
      <c r="K67" s="170" t="s">
        <v>843</v>
      </c>
      <c r="L67" s="170" t="s">
        <v>843</v>
      </c>
      <c r="M67" s="191"/>
      <c r="N67" s="13"/>
      <c r="O67" s="206"/>
    </row>
    <row r="68" spans="1:15" ht="16.5">
      <c r="A68" s="80" t="s">
        <v>130</v>
      </c>
      <c r="B68" s="286" t="s">
        <v>170</v>
      </c>
      <c r="C68" s="170" t="s">
        <v>843</v>
      </c>
      <c r="D68" s="170" t="s">
        <v>843</v>
      </c>
      <c r="E68" s="170" t="s">
        <v>843</v>
      </c>
      <c r="F68" s="170" t="s">
        <v>843</v>
      </c>
      <c r="G68" s="170" t="s">
        <v>843</v>
      </c>
      <c r="H68" s="170" t="s">
        <v>843</v>
      </c>
      <c r="I68" s="170" t="s">
        <v>843</v>
      </c>
      <c r="J68" s="170" t="s">
        <v>843</v>
      </c>
      <c r="K68" s="170" t="s">
        <v>843</v>
      </c>
      <c r="L68" s="170" t="s">
        <v>843</v>
      </c>
      <c r="M68" s="191"/>
      <c r="N68" s="13"/>
      <c r="O68" s="206"/>
    </row>
    <row r="69" spans="1:15" ht="16.5">
      <c r="A69" s="192" t="s">
        <v>686</v>
      </c>
      <c r="B69" s="287"/>
      <c r="C69" s="170">
        <v>114</v>
      </c>
      <c r="D69" s="170" t="s">
        <v>843</v>
      </c>
      <c r="E69" s="170" t="s">
        <v>843</v>
      </c>
      <c r="F69" s="170" t="s">
        <v>843</v>
      </c>
      <c r="G69" s="170">
        <v>41</v>
      </c>
      <c r="H69" s="170" t="s">
        <v>843</v>
      </c>
      <c r="I69" s="170">
        <v>61</v>
      </c>
      <c r="J69" s="170" t="s">
        <v>843</v>
      </c>
      <c r="K69" s="170">
        <v>216</v>
      </c>
      <c r="L69" s="170" t="s">
        <v>843</v>
      </c>
      <c r="M69" s="191"/>
      <c r="N69" s="13"/>
      <c r="O69" s="206"/>
    </row>
    <row r="70" spans="1:15" ht="16.5">
      <c r="A70" s="80" t="s">
        <v>535</v>
      </c>
      <c r="B70" s="286" t="s">
        <v>457</v>
      </c>
      <c r="C70" s="170">
        <v>21</v>
      </c>
      <c r="D70" s="170">
        <v>13985</v>
      </c>
      <c r="E70" s="170" t="s">
        <v>843</v>
      </c>
      <c r="F70" s="170">
        <v>77</v>
      </c>
      <c r="G70" s="170">
        <v>1495</v>
      </c>
      <c r="H70" s="170">
        <v>12439</v>
      </c>
      <c r="I70" s="170" t="s">
        <v>843</v>
      </c>
      <c r="J70" s="170" t="s">
        <v>843</v>
      </c>
      <c r="K70" s="170">
        <v>1516</v>
      </c>
      <c r="L70" s="170">
        <v>26501</v>
      </c>
      <c r="M70" s="191"/>
      <c r="N70" s="13"/>
      <c r="O70" s="206"/>
    </row>
    <row r="71" spans="1:15" ht="16.5">
      <c r="A71" s="80" t="s">
        <v>794</v>
      </c>
      <c r="B71" s="286" t="s">
        <v>795</v>
      </c>
      <c r="C71" s="170" t="s">
        <v>843</v>
      </c>
      <c r="D71" s="170" t="s">
        <v>843</v>
      </c>
      <c r="E71" s="170" t="s">
        <v>843</v>
      </c>
      <c r="F71" s="170" t="s">
        <v>843</v>
      </c>
      <c r="G71" s="170" t="s">
        <v>843</v>
      </c>
      <c r="H71" s="170" t="s">
        <v>843</v>
      </c>
      <c r="I71" s="170" t="s">
        <v>843</v>
      </c>
      <c r="J71" s="170" t="s">
        <v>843</v>
      </c>
      <c r="K71" s="170" t="s">
        <v>843</v>
      </c>
      <c r="L71" s="170" t="s">
        <v>843</v>
      </c>
      <c r="M71" s="191"/>
      <c r="N71" s="13"/>
      <c r="O71" s="206"/>
    </row>
    <row r="72" spans="1:15" ht="16.5">
      <c r="A72" s="80" t="s">
        <v>772</v>
      </c>
      <c r="B72" s="286" t="s">
        <v>773</v>
      </c>
      <c r="C72" s="170" t="s">
        <v>843</v>
      </c>
      <c r="D72" s="170">
        <v>145</v>
      </c>
      <c r="E72" s="170" t="s">
        <v>843</v>
      </c>
      <c r="F72" s="170" t="s">
        <v>843</v>
      </c>
      <c r="G72" s="170" t="s">
        <v>843</v>
      </c>
      <c r="H72" s="170">
        <v>4390</v>
      </c>
      <c r="I72" s="170" t="s">
        <v>843</v>
      </c>
      <c r="J72" s="170" t="s">
        <v>843</v>
      </c>
      <c r="K72" s="170" t="s">
        <v>843</v>
      </c>
      <c r="L72" s="170">
        <v>4535</v>
      </c>
      <c r="M72" s="191"/>
      <c r="N72" s="13"/>
      <c r="O72" s="206"/>
    </row>
    <row r="73" spans="1:15" ht="16.5">
      <c r="A73" s="80" t="s">
        <v>536</v>
      </c>
      <c r="B73" s="286" t="s">
        <v>542</v>
      </c>
      <c r="C73" s="170" t="s">
        <v>843</v>
      </c>
      <c r="D73" s="170" t="s">
        <v>843</v>
      </c>
      <c r="E73" s="170" t="s">
        <v>843</v>
      </c>
      <c r="F73" s="170" t="s">
        <v>843</v>
      </c>
      <c r="G73" s="170" t="s">
        <v>843</v>
      </c>
      <c r="H73" s="170" t="s">
        <v>843</v>
      </c>
      <c r="I73" s="170" t="s">
        <v>843</v>
      </c>
      <c r="J73" s="170" t="s">
        <v>843</v>
      </c>
      <c r="K73" s="170" t="s">
        <v>843</v>
      </c>
      <c r="L73" s="170" t="s">
        <v>843</v>
      </c>
      <c r="M73" s="191"/>
      <c r="N73" s="13"/>
      <c r="O73" s="206"/>
    </row>
    <row r="74" spans="1:15" ht="16.5">
      <c r="A74" s="80" t="s">
        <v>537</v>
      </c>
      <c r="B74" s="286" t="s">
        <v>558</v>
      </c>
      <c r="C74" s="170" t="s">
        <v>843</v>
      </c>
      <c r="D74" s="170" t="s">
        <v>843</v>
      </c>
      <c r="E74" s="170" t="s">
        <v>843</v>
      </c>
      <c r="F74" s="170" t="s">
        <v>843</v>
      </c>
      <c r="G74" s="170">
        <v>9</v>
      </c>
      <c r="H74" s="170">
        <v>118</v>
      </c>
      <c r="I74" s="170" t="s">
        <v>843</v>
      </c>
      <c r="J74" s="170" t="s">
        <v>843</v>
      </c>
      <c r="K74" s="170">
        <v>9</v>
      </c>
      <c r="L74" s="170">
        <v>118</v>
      </c>
      <c r="M74" s="191"/>
      <c r="N74" s="13"/>
      <c r="O74" s="206"/>
    </row>
    <row r="75" spans="1:15" ht="16.5">
      <c r="A75" s="80" t="s">
        <v>787</v>
      </c>
      <c r="B75" s="286"/>
      <c r="C75" s="170" t="s">
        <v>843</v>
      </c>
      <c r="D75" s="170" t="s">
        <v>843</v>
      </c>
      <c r="E75" s="170" t="s">
        <v>843</v>
      </c>
      <c r="F75" s="170" t="s">
        <v>843</v>
      </c>
      <c r="G75" s="170" t="s">
        <v>843</v>
      </c>
      <c r="H75" s="170" t="s">
        <v>843</v>
      </c>
      <c r="I75" s="170" t="s">
        <v>843</v>
      </c>
      <c r="J75" s="170" t="s">
        <v>843</v>
      </c>
      <c r="K75" s="170" t="s">
        <v>843</v>
      </c>
      <c r="L75" s="170" t="s">
        <v>843</v>
      </c>
      <c r="M75" s="191"/>
      <c r="N75" s="13"/>
      <c r="O75" s="206"/>
    </row>
    <row r="76" spans="1:15" ht="16.5">
      <c r="A76" s="80" t="s">
        <v>789</v>
      </c>
      <c r="B76" s="286" t="s">
        <v>790</v>
      </c>
      <c r="C76" s="170" t="s">
        <v>843</v>
      </c>
      <c r="D76" s="170">
        <v>80</v>
      </c>
      <c r="E76" s="170" t="s">
        <v>843</v>
      </c>
      <c r="F76" s="170" t="s">
        <v>843</v>
      </c>
      <c r="G76" s="170" t="s">
        <v>843</v>
      </c>
      <c r="H76" s="170">
        <v>533</v>
      </c>
      <c r="I76" s="170" t="s">
        <v>843</v>
      </c>
      <c r="J76" s="170" t="s">
        <v>843</v>
      </c>
      <c r="K76" s="170" t="s">
        <v>843</v>
      </c>
      <c r="L76" s="170">
        <v>613</v>
      </c>
      <c r="M76" s="191"/>
      <c r="N76" s="13"/>
      <c r="O76" s="206"/>
    </row>
    <row r="77" spans="1:15" ht="16.5">
      <c r="A77" s="80" t="s">
        <v>786</v>
      </c>
      <c r="B77" s="286" t="s">
        <v>785</v>
      </c>
      <c r="C77" s="170">
        <v>200</v>
      </c>
      <c r="D77" s="170">
        <v>24524</v>
      </c>
      <c r="E77" s="170" t="s">
        <v>843</v>
      </c>
      <c r="F77" s="170" t="s">
        <v>843</v>
      </c>
      <c r="G77" s="170">
        <v>185</v>
      </c>
      <c r="H77" s="170">
        <v>8505</v>
      </c>
      <c r="I77" s="170" t="s">
        <v>843</v>
      </c>
      <c r="J77" s="170" t="s">
        <v>843</v>
      </c>
      <c r="K77" s="170">
        <v>385</v>
      </c>
      <c r="L77" s="170">
        <v>33029</v>
      </c>
      <c r="M77" s="191"/>
      <c r="N77" s="13"/>
      <c r="O77" s="206"/>
    </row>
    <row r="78" spans="1:15" ht="16.5">
      <c r="A78" s="80" t="s">
        <v>812</v>
      </c>
      <c r="B78" s="286" t="s">
        <v>813</v>
      </c>
      <c r="C78" s="170" t="s">
        <v>843</v>
      </c>
      <c r="D78" s="170">
        <v>1703</v>
      </c>
      <c r="E78" s="170" t="s">
        <v>843</v>
      </c>
      <c r="F78" s="170" t="s">
        <v>843</v>
      </c>
      <c r="G78" s="170" t="s">
        <v>843</v>
      </c>
      <c r="H78" s="170" t="s">
        <v>843</v>
      </c>
      <c r="I78" s="170" t="s">
        <v>843</v>
      </c>
      <c r="J78" s="170" t="s">
        <v>843</v>
      </c>
      <c r="K78" s="170" t="s">
        <v>843</v>
      </c>
      <c r="L78" s="170">
        <v>1703</v>
      </c>
      <c r="M78" s="191"/>
      <c r="N78" s="13"/>
      <c r="O78" s="206"/>
    </row>
    <row r="79" spans="1:15" ht="16.5">
      <c r="A79" s="80" t="s">
        <v>538</v>
      </c>
      <c r="B79" s="286"/>
      <c r="C79" s="170" t="s">
        <v>843</v>
      </c>
      <c r="D79" s="170" t="s">
        <v>843</v>
      </c>
      <c r="E79" s="170" t="s">
        <v>843</v>
      </c>
      <c r="F79" s="170" t="s">
        <v>843</v>
      </c>
      <c r="G79" s="170" t="s">
        <v>843</v>
      </c>
      <c r="H79" s="170" t="s">
        <v>843</v>
      </c>
      <c r="I79" s="170" t="s">
        <v>843</v>
      </c>
      <c r="J79" s="170" t="s">
        <v>843</v>
      </c>
      <c r="K79" s="170" t="s">
        <v>843</v>
      </c>
      <c r="L79" s="170" t="s">
        <v>843</v>
      </c>
      <c r="M79" s="191"/>
      <c r="N79" s="13"/>
      <c r="O79" s="206"/>
    </row>
    <row r="80" spans="1:15" ht="16.5">
      <c r="A80" s="80" t="s">
        <v>539</v>
      </c>
      <c r="B80" s="286"/>
      <c r="C80" s="170" t="s">
        <v>843</v>
      </c>
      <c r="D80" s="170">
        <v>119</v>
      </c>
      <c r="E80" s="170" t="s">
        <v>843</v>
      </c>
      <c r="F80" s="170" t="s">
        <v>843</v>
      </c>
      <c r="G80" s="170" t="s">
        <v>843</v>
      </c>
      <c r="H80" s="170">
        <v>29</v>
      </c>
      <c r="I80" s="170" t="s">
        <v>843</v>
      </c>
      <c r="J80" s="170">
        <v>12</v>
      </c>
      <c r="K80" s="170" t="s">
        <v>843</v>
      </c>
      <c r="L80" s="170">
        <v>160</v>
      </c>
      <c r="M80" s="191"/>
      <c r="N80" s="13"/>
      <c r="O80" s="206"/>
    </row>
    <row r="81" spans="1:15" ht="16.5">
      <c r="A81" s="80" t="s">
        <v>171</v>
      </c>
      <c r="B81" s="286"/>
      <c r="C81" s="170" t="s">
        <v>843</v>
      </c>
      <c r="D81" s="170" t="s">
        <v>843</v>
      </c>
      <c r="E81" s="170" t="s">
        <v>843</v>
      </c>
      <c r="F81" s="170" t="s">
        <v>843</v>
      </c>
      <c r="G81" s="170" t="s">
        <v>843</v>
      </c>
      <c r="H81" s="170" t="s">
        <v>843</v>
      </c>
      <c r="I81" s="170" t="s">
        <v>843</v>
      </c>
      <c r="J81" s="170" t="s">
        <v>843</v>
      </c>
      <c r="K81" s="170" t="s">
        <v>843</v>
      </c>
      <c r="L81" s="170" t="s">
        <v>843</v>
      </c>
      <c r="M81" s="191"/>
      <c r="N81" s="13"/>
      <c r="O81" s="206"/>
    </row>
    <row r="82" spans="1:15" ht="16.5">
      <c r="A82" s="80" t="s">
        <v>802</v>
      </c>
      <c r="B82" s="299" t="s">
        <v>819</v>
      </c>
      <c r="C82" s="170" t="s">
        <v>843</v>
      </c>
      <c r="D82" s="170">
        <v>8</v>
      </c>
      <c r="E82" s="170" t="s">
        <v>843</v>
      </c>
      <c r="F82" s="170" t="s">
        <v>843</v>
      </c>
      <c r="G82" s="170" t="s">
        <v>843</v>
      </c>
      <c r="H82" s="170">
        <v>5</v>
      </c>
      <c r="I82" s="170" t="s">
        <v>843</v>
      </c>
      <c r="J82" s="170" t="s">
        <v>843</v>
      </c>
      <c r="K82" s="170" t="s">
        <v>843</v>
      </c>
      <c r="L82" s="170">
        <v>13</v>
      </c>
      <c r="M82" s="191"/>
      <c r="N82" s="13"/>
      <c r="O82" s="206"/>
    </row>
    <row r="83" spans="1:15" ht="16.5">
      <c r="A83" s="80" t="s">
        <v>107</v>
      </c>
      <c r="B83" s="78" t="s">
        <v>107</v>
      </c>
      <c r="C83" s="172"/>
      <c r="D83" s="172"/>
      <c r="E83" s="172"/>
      <c r="F83" s="172"/>
      <c r="G83" s="172"/>
      <c r="H83" s="172"/>
      <c r="I83" s="172"/>
      <c r="J83" s="172"/>
      <c r="K83" s="172"/>
      <c r="L83" s="172"/>
      <c r="M83" s="192"/>
      <c r="N83" s="197"/>
      <c r="O83" s="196"/>
    </row>
    <row r="84" spans="1:13" ht="16.5">
      <c r="A84" s="81" t="s">
        <v>673</v>
      </c>
      <c r="B84" s="83" t="s">
        <v>674</v>
      </c>
      <c r="C84" s="182">
        <f>SUM(C14:C82)</f>
        <v>6554</v>
      </c>
      <c r="D84" s="182">
        <f aca="true" t="shared" si="0" ref="D84:L84">SUM(D14:D82)</f>
        <v>422981</v>
      </c>
      <c r="E84" s="182">
        <f t="shared" si="0"/>
        <v>309</v>
      </c>
      <c r="F84" s="182">
        <f t="shared" si="0"/>
        <v>23010</v>
      </c>
      <c r="G84" s="182">
        <f t="shared" si="0"/>
        <v>30965</v>
      </c>
      <c r="H84" s="182">
        <f t="shared" si="0"/>
        <v>340884</v>
      </c>
      <c r="I84" s="182">
        <f t="shared" si="0"/>
        <v>103</v>
      </c>
      <c r="J84" s="182">
        <f t="shared" si="0"/>
        <v>59</v>
      </c>
      <c r="K84" s="182">
        <f t="shared" si="0"/>
        <v>37931</v>
      </c>
      <c r="L84" s="182">
        <f t="shared" si="0"/>
        <v>786934</v>
      </c>
      <c r="M84" s="192"/>
    </row>
    <row r="85" ht="15.75">
      <c r="A85" s="40"/>
    </row>
  </sheetData>
  <sheetProtection/>
  <mergeCells count="20">
    <mergeCell ref="G11:H11"/>
    <mergeCell ref="A2:L2"/>
    <mergeCell ref="A4:B4"/>
    <mergeCell ref="A5:B5"/>
    <mergeCell ref="C7:L7"/>
    <mergeCell ref="C8:D9"/>
    <mergeCell ref="E8:F9"/>
    <mergeCell ref="G8:H9"/>
    <mergeCell ref="I8:J9"/>
    <mergeCell ref="K8:L9"/>
    <mergeCell ref="A1:K1"/>
    <mergeCell ref="I10:J10"/>
    <mergeCell ref="I11:J11"/>
    <mergeCell ref="K10:L10"/>
    <mergeCell ref="K11:L11"/>
    <mergeCell ref="C10:D10"/>
    <mergeCell ref="C11:D11"/>
    <mergeCell ref="E10:F10"/>
    <mergeCell ref="E11:F11"/>
    <mergeCell ref="G10:H10"/>
  </mergeCells>
  <printOptions/>
  <pageMargins left="0.31496062992125984" right="0.31496062992125984" top="0.31496062992125984" bottom="0.2362204724409449" header="0.5118110236220472" footer="0.5118110236220472"/>
  <pageSetup fitToHeight="3" horizontalDpi="600" verticalDpi="600" orientation="landscape" paperSize="9" scale="64" r:id="rId1"/>
  <rowBreaks count="2" manualBreakCount="2">
    <brk id="40" max="11" man="1"/>
    <brk id="64" max="11" man="1"/>
  </rowBreaks>
</worksheet>
</file>

<file path=xl/worksheets/sheet25.xml><?xml version="1.0" encoding="utf-8"?>
<worksheet xmlns="http://schemas.openxmlformats.org/spreadsheetml/2006/main" xmlns:r="http://schemas.openxmlformats.org/officeDocument/2006/relationships">
  <dimension ref="A1:FG95"/>
  <sheetViews>
    <sheetView view="pageBreakPreview" zoomScale="60" zoomScaleNormal="80" zoomScalePageLayoutView="0" workbookViewId="0" topLeftCell="A64">
      <selection activeCell="H12" sqref="H12"/>
    </sheetView>
  </sheetViews>
  <sheetFormatPr defaultColWidth="9.00390625" defaultRowHeight="16.5"/>
  <cols>
    <col min="1" max="1" width="31.25390625" style="13" bestFit="1" customWidth="1"/>
    <col min="2" max="2" width="21.625" style="13" customWidth="1"/>
    <col min="3" max="8" width="17.625" style="13" customWidth="1"/>
    <col min="9" max="9" width="10.625" style="40" bestFit="1" customWidth="1"/>
    <col min="10" max="16384" width="9.00390625" style="40" customWidth="1"/>
  </cols>
  <sheetData>
    <row r="1" spans="1:9" s="290" customFormat="1" ht="40.5" customHeight="1" thickBot="1">
      <c r="A1" s="372" t="s">
        <v>846</v>
      </c>
      <c r="B1" s="372"/>
      <c r="C1" s="372"/>
      <c r="D1" s="372"/>
      <c r="E1" s="372"/>
      <c r="F1" s="372"/>
      <c r="G1" s="372"/>
      <c r="H1" s="307" t="s">
        <v>853</v>
      </c>
      <c r="I1" s="187"/>
    </row>
    <row r="2" spans="1:9" s="290" customFormat="1" ht="41.25" customHeight="1">
      <c r="A2" s="364" t="str">
        <f>'Form HKLQ1-1'!A3:H3</f>
        <v>二零二零年一月至九月
January to September 2020</v>
      </c>
      <c r="B2" s="364"/>
      <c r="C2" s="365"/>
      <c r="D2" s="365"/>
      <c r="E2" s="365"/>
      <c r="F2" s="365"/>
      <c r="G2" s="365"/>
      <c r="H2" s="365"/>
      <c r="I2" s="187"/>
    </row>
    <row r="3" spans="1:9" ht="18.75">
      <c r="A3" s="20"/>
      <c r="B3" s="20"/>
      <c r="C3" s="21"/>
      <c r="I3" s="13"/>
    </row>
    <row r="4" spans="1:9" s="291" customFormat="1" ht="36.75" customHeight="1">
      <c r="A4" s="366" t="s">
        <v>0</v>
      </c>
      <c r="B4" s="366"/>
      <c r="C4" s="21"/>
      <c r="D4" s="21"/>
      <c r="E4" s="21"/>
      <c r="F4" s="21"/>
      <c r="G4" s="21"/>
      <c r="H4" s="21"/>
      <c r="I4" s="21"/>
    </row>
    <row r="5" spans="1:9" s="291" customFormat="1" ht="36.75" customHeight="1">
      <c r="A5" s="366" t="s">
        <v>1</v>
      </c>
      <c r="B5" s="366"/>
      <c r="C5" s="21"/>
      <c r="D5" s="21"/>
      <c r="E5" s="21"/>
      <c r="F5" s="21"/>
      <c r="G5" s="21"/>
      <c r="H5" s="21"/>
      <c r="I5" s="21"/>
    </row>
    <row r="6" spans="1:9" ht="15.75">
      <c r="A6" s="14"/>
      <c r="B6" s="14"/>
      <c r="I6" s="13"/>
    </row>
    <row r="7" spans="1:9" s="24" customFormat="1" ht="34.5" customHeight="1">
      <c r="A7" s="74"/>
      <c r="B7" s="76"/>
      <c r="C7" s="378" t="s">
        <v>716</v>
      </c>
      <c r="D7" s="370"/>
      <c r="E7" s="370"/>
      <c r="F7" s="370"/>
      <c r="G7" s="370"/>
      <c r="H7" s="368"/>
      <c r="I7" s="9"/>
    </row>
    <row r="8" spans="1:9" s="24" customFormat="1" ht="15.75">
      <c r="A8" s="75"/>
      <c r="B8" s="77"/>
      <c r="C8" s="379" t="s">
        <v>717</v>
      </c>
      <c r="D8" s="380"/>
      <c r="E8" s="379" t="s">
        <v>718</v>
      </c>
      <c r="F8" s="380"/>
      <c r="G8" s="379" t="s">
        <v>719</v>
      </c>
      <c r="H8" s="380"/>
      <c r="I8" s="9"/>
    </row>
    <row r="9" spans="1:9" s="24" customFormat="1" ht="15.75">
      <c r="A9" s="75"/>
      <c r="B9" s="77"/>
      <c r="C9" s="383"/>
      <c r="D9" s="384"/>
      <c r="E9" s="381"/>
      <c r="F9" s="382"/>
      <c r="G9" s="381"/>
      <c r="H9" s="382"/>
      <c r="I9" s="9"/>
    </row>
    <row r="10" spans="1:9" s="24" customFormat="1" ht="34.5" customHeight="1">
      <c r="A10" s="75"/>
      <c r="B10" s="22"/>
      <c r="C10" s="387" t="s">
        <v>251</v>
      </c>
      <c r="D10" s="388"/>
      <c r="E10" s="387" t="s">
        <v>251</v>
      </c>
      <c r="F10" s="388"/>
      <c r="G10" s="387" t="s">
        <v>251</v>
      </c>
      <c r="H10" s="388"/>
      <c r="I10" s="9"/>
    </row>
    <row r="11" spans="1:9" s="24" customFormat="1" ht="15.75">
      <c r="A11" s="75"/>
      <c r="B11" s="22"/>
      <c r="C11" s="389" t="s">
        <v>103</v>
      </c>
      <c r="D11" s="390"/>
      <c r="E11" s="389" t="s">
        <v>103</v>
      </c>
      <c r="F11" s="390"/>
      <c r="G11" s="389" t="s">
        <v>103</v>
      </c>
      <c r="H11" s="390"/>
      <c r="I11" s="9"/>
    </row>
    <row r="12" spans="1:9" s="24" customFormat="1" ht="33">
      <c r="A12" s="75"/>
      <c r="B12" s="22"/>
      <c r="C12" s="84" t="s">
        <v>649</v>
      </c>
      <c r="D12" s="84" t="s">
        <v>650</v>
      </c>
      <c r="E12" s="84" t="s">
        <v>649</v>
      </c>
      <c r="F12" s="84" t="s">
        <v>650</v>
      </c>
      <c r="G12" s="84" t="s">
        <v>649</v>
      </c>
      <c r="H12" s="84" t="s">
        <v>650</v>
      </c>
      <c r="I12" s="9"/>
    </row>
    <row r="13" spans="1:9" s="24" customFormat="1" ht="16.5">
      <c r="A13" s="79" t="s">
        <v>45</v>
      </c>
      <c r="B13" s="82" t="s">
        <v>195</v>
      </c>
      <c r="C13" s="19" t="s">
        <v>44</v>
      </c>
      <c r="D13" s="19" t="s">
        <v>44</v>
      </c>
      <c r="E13" s="19" t="s">
        <v>44</v>
      </c>
      <c r="F13" s="19" t="s">
        <v>44</v>
      </c>
      <c r="G13" s="19" t="s">
        <v>44</v>
      </c>
      <c r="H13" s="19" t="s">
        <v>44</v>
      </c>
      <c r="I13" s="23"/>
    </row>
    <row r="14" spans="1:9" ht="16.5">
      <c r="A14" s="186" t="s">
        <v>111</v>
      </c>
      <c r="B14" s="285" t="s">
        <v>573</v>
      </c>
      <c r="C14" s="216" t="s">
        <v>843</v>
      </c>
      <c r="D14" s="170" t="s">
        <v>843</v>
      </c>
      <c r="E14" s="170" t="s">
        <v>843</v>
      </c>
      <c r="F14" s="170" t="s">
        <v>843</v>
      </c>
      <c r="G14" s="170" t="s">
        <v>843</v>
      </c>
      <c r="H14" s="193" t="s">
        <v>843</v>
      </c>
      <c r="I14" s="179"/>
    </row>
    <row r="15" spans="1:9" ht="16.5">
      <c r="A15" s="80" t="s">
        <v>2</v>
      </c>
      <c r="B15" s="286" t="s">
        <v>3</v>
      </c>
      <c r="C15" s="170">
        <v>10823</v>
      </c>
      <c r="D15" s="170">
        <v>146743</v>
      </c>
      <c r="E15" s="170">
        <v>207</v>
      </c>
      <c r="F15" s="170">
        <v>8690</v>
      </c>
      <c r="G15" s="170">
        <v>11030</v>
      </c>
      <c r="H15" s="170">
        <v>155433</v>
      </c>
      <c r="I15" s="179"/>
    </row>
    <row r="16" spans="1:9" ht="16.5">
      <c r="A16" s="80" t="s">
        <v>110</v>
      </c>
      <c r="B16" s="286"/>
      <c r="C16" s="170" t="s">
        <v>843</v>
      </c>
      <c r="D16" s="170" t="s">
        <v>843</v>
      </c>
      <c r="E16" s="170" t="s">
        <v>843</v>
      </c>
      <c r="F16" s="170" t="s">
        <v>843</v>
      </c>
      <c r="G16" s="170" t="s">
        <v>843</v>
      </c>
      <c r="H16" s="170" t="s">
        <v>843</v>
      </c>
      <c r="I16" s="179"/>
    </row>
    <row r="17" spans="1:9" ht="16.5">
      <c r="A17" s="80" t="s">
        <v>112</v>
      </c>
      <c r="B17" s="286" t="s">
        <v>144</v>
      </c>
      <c r="C17" s="170" t="s">
        <v>843</v>
      </c>
      <c r="D17" s="170" t="s">
        <v>843</v>
      </c>
      <c r="E17" s="170" t="s">
        <v>843</v>
      </c>
      <c r="F17" s="170" t="s">
        <v>843</v>
      </c>
      <c r="G17" s="170" t="s">
        <v>843</v>
      </c>
      <c r="H17" s="170" t="s">
        <v>843</v>
      </c>
      <c r="I17" s="179"/>
    </row>
    <row r="18" spans="1:9" ht="16.5">
      <c r="A18" s="80" t="s">
        <v>695</v>
      </c>
      <c r="B18" s="286" t="s">
        <v>696</v>
      </c>
      <c r="C18" s="170" t="s">
        <v>843</v>
      </c>
      <c r="D18" s="170" t="s">
        <v>843</v>
      </c>
      <c r="E18" s="170" t="s">
        <v>843</v>
      </c>
      <c r="F18" s="170" t="s">
        <v>843</v>
      </c>
      <c r="G18" s="170" t="s">
        <v>843</v>
      </c>
      <c r="H18" s="170" t="s">
        <v>843</v>
      </c>
      <c r="I18" s="179"/>
    </row>
    <row r="19" spans="1:9" ht="16.5">
      <c r="A19" s="80" t="s">
        <v>113</v>
      </c>
      <c r="B19" s="286" t="s">
        <v>669</v>
      </c>
      <c r="C19" s="170">
        <v>2606</v>
      </c>
      <c r="D19" s="170">
        <v>43833</v>
      </c>
      <c r="E19" s="170">
        <v>41</v>
      </c>
      <c r="F19" s="170">
        <v>6119</v>
      </c>
      <c r="G19" s="170">
        <v>2647</v>
      </c>
      <c r="H19" s="170">
        <v>49952</v>
      </c>
      <c r="I19" s="179"/>
    </row>
    <row r="20" spans="1:9" ht="16.5">
      <c r="A20" s="80" t="s">
        <v>114</v>
      </c>
      <c r="B20" s="286" t="s">
        <v>670</v>
      </c>
      <c r="C20" s="170" t="s">
        <v>843</v>
      </c>
      <c r="D20" s="170" t="s">
        <v>843</v>
      </c>
      <c r="E20" s="170" t="s">
        <v>843</v>
      </c>
      <c r="F20" s="170" t="s">
        <v>843</v>
      </c>
      <c r="G20" s="170" t="s">
        <v>843</v>
      </c>
      <c r="H20" s="170" t="s">
        <v>843</v>
      </c>
      <c r="I20" s="179"/>
    </row>
    <row r="21" spans="1:9" ht="16.5">
      <c r="A21" s="80" t="s">
        <v>115</v>
      </c>
      <c r="B21" s="286"/>
      <c r="C21" s="170" t="s">
        <v>843</v>
      </c>
      <c r="D21" s="170" t="s">
        <v>843</v>
      </c>
      <c r="E21" s="170" t="s">
        <v>843</v>
      </c>
      <c r="F21" s="170" t="s">
        <v>843</v>
      </c>
      <c r="G21" s="170" t="s">
        <v>843</v>
      </c>
      <c r="H21" s="170" t="s">
        <v>843</v>
      </c>
      <c r="I21" s="179"/>
    </row>
    <row r="22" spans="1:9" ht="16.5">
      <c r="A22" s="80" t="s">
        <v>527</v>
      </c>
      <c r="B22" s="286" t="s">
        <v>544</v>
      </c>
      <c r="C22" s="170" t="s">
        <v>843</v>
      </c>
      <c r="D22" s="170" t="s">
        <v>843</v>
      </c>
      <c r="E22" s="170" t="s">
        <v>843</v>
      </c>
      <c r="F22" s="170" t="s">
        <v>843</v>
      </c>
      <c r="G22" s="170" t="s">
        <v>843</v>
      </c>
      <c r="H22" s="170" t="s">
        <v>843</v>
      </c>
      <c r="I22" s="179"/>
    </row>
    <row r="23" spans="1:9" ht="16.5">
      <c r="A23" s="192" t="s">
        <v>528</v>
      </c>
      <c r="B23" s="287" t="s">
        <v>521</v>
      </c>
      <c r="C23" s="170">
        <v>8</v>
      </c>
      <c r="D23" s="170">
        <v>8413</v>
      </c>
      <c r="E23" s="170" t="s">
        <v>843</v>
      </c>
      <c r="F23" s="170">
        <v>507</v>
      </c>
      <c r="G23" s="170">
        <v>8</v>
      </c>
      <c r="H23" s="170">
        <v>8920</v>
      </c>
      <c r="I23" s="179"/>
    </row>
    <row r="24" spans="1:9" ht="16.5">
      <c r="A24" s="80" t="s">
        <v>116</v>
      </c>
      <c r="B24" s="286" t="s">
        <v>148</v>
      </c>
      <c r="C24" s="170" t="s">
        <v>843</v>
      </c>
      <c r="D24" s="170" t="s">
        <v>843</v>
      </c>
      <c r="E24" s="170" t="s">
        <v>843</v>
      </c>
      <c r="F24" s="170" t="s">
        <v>843</v>
      </c>
      <c r="G24" s="170" t="s">
        <v>843</v>
      </c>
      <c r="H24" s="170" t="s">
        <v>843</v>
      </c>
      <c r="I24" s="179"/>
    </row>
    <row r="25" spans="1:9" ht="16.5">
      <c r="A25" s="80" t="s">
        <v>807</v>
      </c>
      <c r="B25" s="286" t="s">
        <v>808</v>
      </c>
      <c r="C25" s="170">
        <v>2022</v>
      </c>
      <c r="D25" s="170">
        <v>1332</v>
      </c>
      <c r="E25" s="170" t="s">
        <v>843</v>
      </c>
      <c r="F25" s="170" t="s">
        <v>843</v>
      </c>
      <c r="G25" s="170">
        <v>2022</v>
      </c>
      <c r="H25" s="170">
        <v>1332</v>
      </c>
      <c r="I25" s="179"/>
    </row>
    <row r="26" spans="1:9" ht="16.5">
      <c r="A26" s="80" t="s">
        <v>697</v>
      </c>
      <c r="B26" s="286" t="s">
        <v>698</v>
      </c>
      <c r="C26" s="170">
        <v>104</v>
      </c>
      <c r="D26" s="170">
        <v>42505</v>
      </c>
      <c r="E26" s="170">
        <v>6</v>
      </c>
      <c r="F26" s="170">
        <v>686</v>
      </c>
      <c r="G26" s="170">
        <v>110</v>
      </c>
      <c r="H26" s="170">
        <v>43191</v>
      </c>
      <c r="I26" s="179"/>
    </row>
    <row r="27" spans="1:9" ht="16.5">
      <c r="A27" s="80" t="s">
        <v>781</v>
      </c>
      <c r="B27" s="286" t="s">
        <v>782</v>
      </c>
      <c r="C27" s="170" t="s">
        <v>843</v>
      </c>
      <c r="D27" s="170">
        <v>6562</v>
      </c>
      <c r="E27" s="170" t="s">
        <v>843</v>
      </c>
      <c r="F27" s="170" t="s">
        <v>843</v>
      </c>
      <c r="G27" s="170" t="s">
        <v>843</v>
      </c>
      <c r="H27" s="170">
        <v>6562</v>
      </c>
      <c r="I27" s="179"/>
    </row>
    <row r="28" spans="1:9" ht="16.5">
      <c r="A28" s="192" t="s">
        <v>572</v>
      </c>
      <c r="B28" s="287"/>
      <c r="C28" s="170" t="s">
        <v>843</v>
      </c>
      <c r="D28" s="170" t="s">
        <v>843</v>
      </c>
      <c r="E28" s="170" t="s">
        <v>843</v>
      </c>
      <c r="F28" s="170" t="s">
        <v>843</v>
      </c>
      <c r="G28" s="170" t="s">
        <v>843</v>
      </c>
      <c r="H28" s="170" t="s">
        <v>843</v>
      </c>
      <c r="I28" s="179"/>
    </row>
    <row r="29" spans="1:9" ht="16.5">
      <c r="A29" s="80" t="s">
        <v>117</v>
      </c>
      <c r="B29" s="286" t="s">
        <v>545</v>
      </c>
      <c r="C29" s="170" t="s">
        <v>843</v>
      </c>
      <c r="D29" s="170">
        <v>47717</v>
      </c>
      <c r="E29" s="170" t="s">
        <v>843</v>
      </c>
      <c r="F29" s="170">
        <v>565</v>
      </c>
      <c r="G29" s="170" t="s">
        <v>843</v>
      </c>
      <c r="H29" s="170">
        <v>48282</v>
      </c>
      <c r="I29" s="179"/>
    </row>
    <row r="30" spans="1:9" ht="16.5">
      <c r="A30" s="80" t="s">
        <v>798</v>
      </c>
      <c r="B30" s="286" t="s">
        <v>799</v>
      </c>
      <c r="C30" s="170" t="s">
        <v>843</v>
      </c>
      <c r="D30" s="170" t="s">
        <v>843</v>
      </c>
      <c r="E30" s="170" t="s">
        <v>843</v>
      </c>
      <c r="F30" s="170" t="s">
        <v>843</v>
      </c>
      <c r="G30" s="170" t="s">
        <v>843</v>
      </c>
      <c r="H30" s="170" t="s">
        <v>843</v>
      </c>
      <c r="I30" s="179"/>
    </row>
    <row r="31" spans="1:9" ht="16.5">
      <c r="A31" s="80" t="s">
        <v>671</v>
      </c>
      <c r="B31" s="286" t="s">
        <v>672</v>
      </c>
      <c r="C31" s="170" t="s">
        <v>843</v>
      </c>
      <c r="D31" s="170">
        <v>3440</v>
      </c>
      <c r="E31" s="170" t="s">
        <v>843</v>
      </c>
      <c r="F31" s="170">
        <v>547</v>
      </c>
      <c r="G31" s="170" t="s">
        <v>843</v>
      </c>
      <c r="H31" s="170">
        <v>3987</v>
      </c>
      <c r="I31" s="179"/>
    </row>
    <row r="32" spans="1:9" ht="16.5">
      <c r="A32" s="80" t="s">
        <v>679</v>
      </c>
      <c r="B32" s="286" t="s">
        <v>100</v>
      </c>
      <c r="C32" s="170">
        <v>242</v>
      </c>
      <c r="D32" s="170">
        <v>8608</v>
      </c>
      <c r="E32" s="170">
        <v>4</v>
      </c>
      <c r="F32" s="170">
        <v>77</v>
      </c>
      <c r="G32" s="170">
        <v>246</v>
      </c>
      <c r="H32" s="170">
        <v>8685</v>
      </c>
      <c r="I32" s="179"/>
    </row>
    <row r="33" spans="1:9" ht="16.5">
      <c r="A33" s="192" t="s">
        <v>529</v>
      </c>
      <c r="B33" s="287" t="s">
        <v>546</v>
      </c>
      <c r="C33" s="170" t="s">
        <v>843</v>
      </c>
      <c r="D33" s="170">
        <v>2061</v>
      </c>
      <c r="E33" s="170" t="s">
        <v>843</v>
      </c>
      <c r="F33" s="170">
        <v>11</v>
      </c>
      <c r="G33" s="170" t="s">
        <v>843</v>
      </c>
      <c r="H33" s="170">
        <v>2072</v>
      </c>
      <c r="I33" s="179"/>
    </row>
    <row r="34" spans="1:9" ht="16.5">
      <c r="A34" s="192" t="s">
        <v>530</v>
      </c>
      <c r="B34" s="287"/>
      <c r="C34" s="170" t="s">
        <v>843</v>
      </c>
      <c r="D34" s="170" t="s">
        <v>843</v>
      </c>
      <c r="E34" s="170" t="s">
        <v>843</v>
      </c>
      <c r="F34" s="170" t="s">
        <v>843</v>
      </c>
      <c r="G34" s="170" t="s">
        <v>843</v>
      </c>
      <c r="H34" s="170" t="s">
        <v>843</v>
      </c>
      <c r="I34" s="179"/>
    </row>
    <row r="35" spans="1:9" ht="16.5">
      <c r="A35" s="192" t="s">
        <v>531</v>
      </c>
      <c r="B35" s="287" t="s">
        <v>699</v>
      </c>
      <c r="C35" s="170">
        <v>24</v>
      </c>
      <c r="D35" s="170">
        <v>176</v>
      </c>
      <c r="E35" s="170" t="s">
        <v>843</v>
      </c>
      <c r="F35" s="170" t="s">
        <v>843</v>
      </c>
      <c r="G35" s="170">
        <v>24</v>
      </c>
      <c r="H35" s="170">
        <v>176</v>
      </c>
      <c r="I35" s="179"/>
    </row>
    <row r="36" spans="1:9" ht="16.5">
      <c r="A36" s="80" t="s">
        <v>683</v>
      </c>
      <c r="B36" s="286" t="s">
        <v>547</v>
      </c>
      <c r="C36" s="170">
        <v>841</v>
      </c>
      <c r="D36" s="170">
        <v>29519</v>
      </c>
      <c r="E36" s="170">
        <v>40</v>
      </c>
      <c r="F36" s="170">
        <v>1073</v>
      </c>
      <c r="G36" s="170">
        <v>881</v>
      </c>
      <c r="H36" s="170">
        <v>30592</v>
      </c>
      <c r="I36" s="228"/>
    </row>
    <row r="37" spans="1:9" ht="16.5">
      <c r="A37" s="192" t="s">
        <v>684</v>
      </c>
      <c r="B37" s="288" t="s">
        <v>685</v>
      </c>
      <c r="C37" s="170" t="s">
        <v>843</v>
      </c>
      <c r="D37" s="170">
        <v>518</v>
      </c>
      <c r="E37" s="170" t="s">
        <v>843</v>
      </c>
      <c r="F37" s="170">
        <v>12</v>
      </c>
      <c r="G37" s="170" t="s">
        <v>843</v>
      </c>
      <c r="H37" s="170">
        <v>530</v>
      </c>
      <c r="I37" s="228"/>
    </row>
    <row r="38" spans="1:9" ht="16.5">
      <c r="A38" s="80" t="s">
        <v>839</v>
      </c>
      <c r="B38" s="299" t="s">
        <v>840</v>
      </c>
      <c r="C38" s="170" t="s">
        <v>843</v>
      </c>
      <c r="D38" s="170" t="s">
        <v>843</v>
      </c>
      <c r="E38" s="170" t="s">
        <v>843</v>
      </c>
      <c r="F38" s="170" t="s">
        <v>843</v>
      </c>
      <c r="G38" s="170" t="s">
        <v>843</v>
      </c>
      <c r="H38" s="170" t="s">
        <v>843</v>
      </c>
      <c r="I38" s="228"/>
    </row>
    <row r="39" spans="1:9" ht="16.5">
      <c r="A39" s="192" t="s">
        <v>841</v>
      </c>
      <c r="B39" s="300" t="s">
        <v>844</v>
      </c>
      <c r="C39" s="170">
        <v>2942</v>
      </c>
      <c r="D39" s="170">
        <v>35859</v>
      </c>
      <c r="E39" s="170">
        <v>117</v>
      </c>
      <c r="F39" s="170">
        <v>1994</v>
      </c>
      <c r="G39" s="170">
        <v>3059</v>
      </c>
      <c r="H39" s="170">
        <v>37853</v>
      </c>
      <c r="I39" s="228"/>
    </row>
    <row r="40" spans="1:163" s="301" customFormat="1" ht="16.5">
      <c r="A40" s="292" t="s">
        <v>837</v>
      </c>
      <c r="B40" s="303" t="s">
        <v>845</v>
      </c>
      <c r="C40" s="304" t="s">
        <v>843</v>
      </c>
      <c r="D40" s="171">
        <v>4410</v>
      </c>
      <c r="E40" s="304" t="s">
        <v>843</v>
      </c>
      <c r="F40" s="304">
        <v>37</v>
      </c>
      <c r="G40" s="304" t="s">
        <v>843</v>
      </c>
      <c r="H40" s="304">
        <v>4447</v>
      </c>
      <c r="I40" s="228"/>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row>
    <row r="41" spans="1:9" ht="16.5">
      <c r="A41" s="80" t="s">
        <v>555</v>
      </c>
      <c r="B41" s="286" t="s">
        <v>556</v>
      </c>
      <c r="C41" s="170" t="s">
        <v>843</v>
      </c>
      <c r="D41" s="170" t="s">
        <v>843</v>
      </c>
      <c r="E41" s="170" t="s">
        <v>843</v>
      </c>
      <c r="F41" s="170" t="s">
        <v>843</v>
      </c>
      <c r="G41" s="170" t="s">
        <v>843</v>
      </c>
      <c r="H41" s="170" t="s">
        <v>843</v>
      </c>
      <c r="I41" s="13"/>
    </row>
    <row r="42" spans="1:9" ht="16.5">
      <c r="A42" s="80" t="s">
        <v>700</v>
      </c>
      <c r="B42" s="286" t="s">
        <v>694</v>
      </c>
      <c r="C42" s="170" t="s">
        <v>843</v>
      </c>
      <c r="D42" s="170">
        <v>1785</v>
      </c>
      <c r="E42" s="170">
        <v>2</v>
      </c>
      <c r="F42" s="170">
        <v>405</v>
      </c>
      <c r="G42" s="170">
        <v>2</v>
      </c>
      <c r="H42" s="170">
        <v>2190</v>
      </c>
      <c r="I42" s="191"/>
    </row>
    <row r="43" spans="1:9" ht="16.5">
      <c r="A43" s="80" t="s">
        <v>532</v>
      </c>
      <c r="B43" s="286" t="s">
        <v>517</v>
      </c>
      <c r="C43" s="170">
        <v>440</v>
      </c>
      <c r="D43" s="170">
        <v>30636</v>
      </c>
      <c r="E43" s="170">
        <v>93</v>
      </c>
      <c r="F43" s="170">
        <v>445</v>
      </c>
      <c r="G43" s="170">
        <v>533</v>
      </c>
      <c r="H43" s="170">
        <v>31081</v>
      </c>
      <c r="I43" s="191"/>
    </row>
    <row r="44" spans="1:9" ht="16.5">
      <c r="A44" s="80" t="s">
        <v>118</v>
      </c>
      <c r="B44" s="286"/>
      <c r="C44" s="170" t="s">
        <v>843</v>
      </c>
      <c r="D44" s="170" t="s">
        <v>843</v>
      </c>
      <c r="E44" s="170" t="s">
        <v>843</v>
      </c>
      <c r="F44" s="170" t="s">
        <v>843</v>
      </c>
      <c r="G44" s="170" t="s">
        <v>843</v>
      </c>
      <c r="H44" s="170" t="s">
        <v>843</v>
      </c>
      <c r="I44" s="191"/>
    </row>
    <row r="45" spans="1:9" ht="16.5">
      <c r="A45" s="80" t="s">
        <v>821</v>
      </c>
      <c r="B45" s="299" t="s">
        <v>822</v>
      </c>
      <c r="C45" s="170">
        <v>64</v>
      </c>
      <c r="D45" s="170">
        <v>2</v>
      </c>
      <c r="E45" s="170" t="s">
        <v>843</v>
      </c>
      <c r="F45" s="170" t="s">
        <v>843</v>
      </c>
      <c r="G45" s="170">
        <v>64</v>
      </c>
      <c r="H45" s="170">
        <v>2</v>
      </c>
      <c r="I45" s="191"/>
    </row>
    <row r="46" spans="1:9" ht="16.5">
      <c r="A46" s="80" t="s">
        <v>777</v>
      </c>
      <c r="B46" s="286" t="s">
        <v>776</v>
      </c>
      <c r="C46" s="170">
        <v>1514</v>
      </c>
      <c r="D46" s="170" t="s">
        <v>843</v>
      </c>
      <c r="E46" s="170" t="s">
        <v>843</v>
      </c>
      <c r="F46" s="170" t="s">
        <v>843</v>
      </c>
      <c r="G46" s="170">
        <v>1514</v>
      </c>
      <c r="H46" s="170" t="s">
        <v>843</v>
      </c>
      <c r="I46" s="191"/>
    </row>
    <row r="47" spans="1:9" ht="16.5">
      <c r="A47" s="80" t="s">
        <v>119</v>
      </c>
      <c r="B47" s="286" t="s">
        <v>152</v>
      </c>
      <c r="C47" s="170">
        <v>1208</v>
      </c>
      <c r="D47" s="170">
        <v>2462</v>
      </c>
      <c r="E47" s="170">
        <v>45</v>
      </c>
      <c r="F47" s="170">
        <v>91</v>
      </c>
      <c r="G47" s="170">
        <v>1253</v>
      </c>
      <c r="H47" s="170">
        <v>2553</v>
      </c>
      <c r="I47" s="191"/>
    </row>
    <row r="48" spans="1:9" ht="16.5">
      <c r="A48" s="80" t="s">
        <v>120</v>
      </c>
      <c r="B48" s="286" t="s">
        <v>154</v>
      </c>
      <c r="C48" s="170" t="s">
        <v>843</v>
      </c>
      <c r="D48" s="170" t="s">
        <v>843</v>
      </c>
      <c r="E48" s="170" t="s">
        <v>843</v>
      </c>
      <c r="F48" s="170" t="s">
        <v>843</v>
      </c>
      <c r="G48" s="170" t="s">
        <v>843</v>
      </c>
      <c r="H48" s="170" t="s">
        <v>843</v>
      </c>
      <c r="I48" s="191"/>
    </row>
    <row r="49" spans="1:9" ht="16.5">
      <c r="A49" s="80" t="s">
        <v>121</v>
      </c>
      <c r="B49" s="286" t="s">
        <v>156</v>
      </c>
      <c r="C49" s="170">
        <v>38</v>
      </c>
      <c r="D49" s="170">
        <v>42033</v>
      </c>
      <c r="E49" s="170">
        <v>265</v>
      </c>
      <c r="F49" s="170">
        <v>1866</v>
      </c>
      <c r="G49" s="170">
        <v>303</v>
      </c>
      <c r="H49" s="170">
        <v>43899</v>
      </c>
      <c r="I49" s="191"/>
    </row>
    <row r="50" spans="1:9" ht="16.5">
      <c r="A50" s="80" t="s">
        <v>122</v>
      </c>
      <c r="B50" s="286" t="s">
        <v>158</v>
      </c>
      <c r="C50" s="170" t="s">
        <v>843</v>
      </c>
      <c r="D50" s="170">
        <v>85</v>
      </c>
      <c r="E50" s="170" t="s">
        <v>843</v>
      </c>
      <c r="F50" s="170" t="s">
        <v>843</v>
      </c>
      <c r="G50" s="170" t="s">
        <v>843</v>
      </c>
      <c r="H50" s="170">
        <v>85</v>
      </c>
      <c r="I50" s="191"/>
    </row>
    <row r="51" spans="1:9" ht="16.5">
      <c r="A51" s="80" t="s">
        <v>123</v>
      </c>
      <c r="B51" s="286" t="s">
        <v>557</v>
      </c>
      <c r="C51" s="170">
        <v>9834</v>
      </c>
      <c r="D51" s="170">
        <v>153950</v>
      </c>
      <c r="E51" s="170">
        <v>224</v>
      </c>
      <c r="F51" s="170">
        <v>1309</v>
      </c>
      <c r="G51" s="170">
        <v>10058</v>
      </c>
      <c r="H51" s="170">
        <v>155259</v>
      </c>
      <c r="I51" s="191"/>
    </row>
    <row r="52" spans="1:9" ht="16.5">
      <c r="A52" s="80" t="s">
        <v>124</v>
      </c>
      <c r="B52" s="286"/>
      <c r="C52" s="170" t="s">
        <v>843</v>
      </c>
      <c r="D52" s="170" t="s">
        <v>843</v>
      </c>
      <c r="E52" s="170" t="s">
        <v>843</v>
      </c>
      <c r="F52" s="170" t="s">
        <v>843</v>
      </c>
      <c r="G52" s="170" t="s">
        <v>843</v>
      </c>
      <c r="H52" s="170" t="s">
        <v>843</v>
      </c>
      <c r="I52" s="191"/>
    </row>
    <row r="53" spans="1:9" ht="16.5">
      <c r="A53" s="80" t="s">
        <v>533</v>
      </c>
      <c r="B53" s="286"/>
      <c r="C53" s="170" t="s">
        <v>843</v>
      </c>
      <c r="D53" s="170" t="s">
        <v>843</v>
      </c>
      <c r="E53" s="170" t="s">
        <v>843</v>
      </c>
      <c r="F53" s="170" t="s">
        <v>843</v>
      </c>
      <c r="G53" s="170" t="s">
        <v>843</v>
      </c>
      <c r="H53" s="170" t="s">
        <v>843</v>
      </c>
      <c r="I53" s="191"/>
    </row>
    <row r="54" spans="1:9" ht="16.5">
      <c r="A54" s="80" t="s">
        <v>125</v>
      </c>
      <c r="B54" s="286"/>
      <c r="C54" s="170" t="s">
        <v>843</v>
      </c>
      <c r="D54" s="170" t="s">
        <v>843</v>
      </c>
      <c r="E54" s="170" t="s">
        <v>843</v>
      </c>
      <c r="F54" s="170" t="s">
        <v>843</v>
      </c>
      <c r="G54" s="170" t="s">
        <v>843</v>
      </c>
      <c r="H54" s="170" t="s">
        <v>843</v>
      </c>
      <c r="I54" s="191"/>
    </row>
    <row r="55" spans="1:9" ht="16.5">
      <c r="A55" s="80" t="s">
        <v>126</v>
      </c>
      <c r="B55" s="286" t="s">
        <v>163</v>
      </c>
      <c r="C55" s="170" t="s">
        <v>843</v>
      </c>
      <c r="D55" s="170">
        <v>213</v>
      </c>
      <c r="E55" s="170" t="s">
        <v>843</v>
      </c>
      <c r="F55" s="170" t="s">
        <v>843</v>
      </c>
      <c r="G55" s="170" t="s">
        <v>843</v>
      </c>
      <c r="H55" s="170">
        <v>213</v>
      </c>
      <c r="I55" s="191"/>
    </row>
    <row r="56" spans="1:9" ht="16.5">
      <c r="A56" s="80" t="s">
        <v>796</v>
      </c>
      <c r="B56" s="286"/>
      <c r="C56" s="170" t="s">
        <v>843</v>
      </c>
      <c r="D56" s="170" t="s">
        <v>843</v>
      </c>
      <c r="E56" s="170" t="s">
        <v>843</v>
      </c>
      <c r="F56" s="170" t="s">
        <v>843</v>
      </c>
      <c r="G56" s="170" t="s">
        <v>843</v>
      </c>
      <c r="H56" s="170" t="s">
        <v>843</v>
      </c>
      <c r="I56" s="191"/>
    </row>
    <row r="57" spans="1:9" ht="16.5">
      <c r="A57" s="80" t="s">
        <v>668</v>
      </c>
      <c r="B57" s="286" t="s">
        <v>667</v>
      </c>
      <c r="C57" s="170" t="s">
        <v>843</v>
      </c>
      <c r="D57" s="170" t="s">
        <v>843</v>
      </c>
      <c r="E57" s="170" t="s">
        <v>843</v>
      </c>
      <c r="F57" s="170" t="s">
        <v>843</v>
      </c>
      <c r="G57" s="170" t="s">
        <v>843</v>
      </c>
      <c r="H57" s="170" t="s">
        <v>843</v>
      </c>
      <c r="I57" s="191"/>
    </row>
    <row r="58" spans="1:9" ht="16.5">
      <c r="A58" s="80" t="s">
        <v>534</v>
      </c>
      <c r="B58" s="286"/>
      <c r="C58" s="170" t="s">
        <v>843</v>
      </c>
      <c r="D58" s="170" t="s">
        <v>843</v>
      </c>
      <c r="E58" s="170" t="s">
        <v>843</v>
      </c>
      <c r="F58" s="170" t="s">
        <v>843</v>
      </c>
      <c r="G58" s="170" t="s">
        <v>843</v>
      </c>
      <c r="H58" s="170" t="s">
        <v>843</v>
      </c>
      <c r="I58" s="191"/>
    </row>
    <row r="59" spans="1:9" ht="16.5">
      <c r="A59" s="80" t="s">
        <v>127</v>
      </c>
      <c r="B59" s="286" t="s">
        <v>166</v>
      </c>
      <c r="C59" s="170" t="s">
        <v>843</v>
      </c>
      <c r="D59" s="170" t="s">
        <v>843</v>
      </c>
      <c r="E59" s="170" t="s">
        <v>843</v>
      </c>
      <c r="F59" s="170" t="s">
        <v>843</v>
      </c>
      <c r="G59" s="170" t="s">
        <v>843</v>
      </c>
      <c r="H59" s="170" t="s">
        <v>843</v>
      </c>
      <c r="I59" s="191"/>
    </row>
    <row r="60" spans="1:9" ht="16.5">
      <c r="A60" s="80" t="s">
        <v>633</v>
      </c>
      <c r="B60" s="286" t="s">
        <v>634</v>
      </c>
      <c r="C60" s="170">
        <v>1819</v>
      </c>
      <c r="D60" s="170">
        <v>72333</v>
      </c>
      <c r="E60" s="170">
        <v>154</v>
      </c>
      <c r="F60" s="170">
        <v>10633</v>
      </c>
      <c r="G60" s="170">
        <v>1973</v>
      </c>
      <c r="H60" s="170">
        <v>82966</v>
      </c>
      <c r="I60" s="191"/>
    </row>
    <row r="61" spans="1:9" ht="16.5">
      <c r="A61" s="80" t="s">
        <v>806</v>
      </c>
      <c r="B61" s="286"/>
      <c r="C61" s="170">
        <v>53</v>
      </c>
      <c r="D61" s="170" t="s">
        <v>843</v>
      </c>
      <c r="E61" s="170">
        <v>25</v>
      </c>
      <c r="F61" s="170" t="s">
        <v>843</v>
      </c>
      <c r="G61" s="170">
        <v>78</v>
      </c>
      <c r="H61" s="170" t="s">
        <v>843</v>
      </c>
      <c r="I61" s="191"/>
    </row>
    <row r="62" spans="1:9" ht="16.5">
      <c r="A62" s="80" t="s">
        <v>128</v>
      </c>
      <c r="B62" s="286"/>
      <c r="C62" s="170" t="s">
        <v>843</v>
      </c>
      <c r="D62" s="170" t="s">
        <v>843</v>
      </c>
      <c r="E62" s="170" t="s">
        <v>843</v>
      </c>
      <c r="F62" s="170" t="s">
        <v>843</v>
      </c>
      <c r="G62" s="170" t="s">
        <v>843</v>
      </c>
      <c r="H62" s="170" t="s">
        <v>843</v>
      </c>
      <c r="I62" s="191"/>
    </row>
    <row r="63" spans="1:9" ht="16.5">
      <c r="A63" s="192" t="s">
        <v>778</v>
      </c>
      <c r="B63" s="289"/>
      <c r="C63" s="170" t="s">
        <v>843</v>
      </c>
      <c r="D63" s="170" t="s">
        <v>843</v>
      </c>
      <c r="E63" s="170" t="s">
        <v>843</v>
      </c>
      <c r="F63" s="170" t="s">
        <v>843</v>
      </c>
      <c r="G63" s="170" t="s">
        <v>843</v>
      </c>
      <c r="H63" s="170" t="s">
        <v>843</v>
      </c>
      <c r="I63" s="191"/>
    </row>
    <row r="64" spans="1:9" ht="16.5">
      <c r="A64" s="292" t="s">
        <v>681</v>
      </c>
      <c r="B64" s="293"/>
      <c r="C64" s="171" t="s">
        <v>843</v>
      </c>
      <c r="D64" s="171" t="s">
        <v>843</v>
      </c>
      <c r="E64" s="171" t="s">
        <v>843</v>
      </c>
      <c r="F64" s="171" t="s">
        <v>843</v>
      </c>
      <c r="G64" s="171" t="s">
        <v>843</v>
      </c>
      <c r="H64" s="171" t="s">
        <v>843</v>
      </c>
      <c r="I64" s="191"/>
    </row>
    <row r="65" spans="1:9" ht="16.5">
      <c r="A65" s="80" t="s">
        <v>129</v>
      </c>
      <c r="B65" s="286" t="s">
        <v>168</v>
      </c>
      <c r="C65" s="170" t="s">
        <v>843</v>
      </c>
      <c r="D65" s="170" t="s">
        <v>843</v>
      </c>
      <c r="E65" s="170" t="s">
        <v>843</v>
      </c>
      <c r="F65" s="170" t="s">
        <v>843</v>
      </c>
      <c r="G65" s="170" t="s">
        <v>843</v>
      </c>
      <c r="H65" s="170" t="s">
        <v>843</v>
      </c>
      <c r="I65" s="191"/>
    </row>
    <row r="66" spans="1:9" ht="16.5">
      <c r="A66" s="80" t="s">
        <v>570</v>
      </c>
      <c r="B66" s="286" t="s">
        <v>568</v>
      </c>
      <c r="C66" s="170" t="s">
        <v>843</v>
      </c>
      <c r="D66" s="170" t="s">
        <v>843</v>
      </c>
      <c r="E66" s="170" t="s">
        <v>843</v>
      </c>
      <c r="F66" s="170" t="s">
        <v>843</v>
      </c>
      <c r="G66" s="170" t="s">
        <v>843</v>
      </c>
      <c r="H66" s="170" t="s">
        <v>843</v>
      </c>
      <c r="I66" s="191"/>
    </row>
    <row r="67" spans="1:9" ht="16.5">
      <c r="A67" s="80" t="s">
        <v>676</v>
      </c>
      <c r="B67" s="286"/>
      <c r="C67" s="170" t="s">
        <v>843</v>
      </c>
      <c r="D67" s="170" t="s">
        <v>843</v>
      </c>
      <c r="E67" s="170" t="s">
        <v>843</v>
      </c>
      <c r="F67" s="170" t="s">
        <v>843</v>
      </c>
      <c r="G67" s="170" t="s">
        <v>843</v>
      </c>
      <c r="H67" s="170" t="s">
        <v>843</v>
      </c>
      <c r="I67" s="191"/>
    </row>
    <row r="68" spans="1:9" ht="16.5">
      <c r="A68" s="80" t="s">
        <v>130</v>
      </c>
      <c r="B68" s="286" t="s">
        <v>170</v>
      </c>
      <c r="C68" s="170" t="s">
        <v>843</v>
      </c>
      <c r="D68" s="170" t="s">
        <v>843</v>
      </c>
      <c r="E68" s="170" t="s">
        <v>843</v>
      </c>
      <c r="F68" s="170" t="s">
        <v>843</v>
      </c>
      <c r="G68" s="170" t="s">
        <v>843</v>
      </c>
      <c r="H68" s="170" t="s">
        <v>843</v>
      </c>
      <c r="I68" s="191"/>
    </row>
    <row r="69" spans="1:9" ht="16.5">
      <c r="A69" s="192" t="s">
        <v>686</v>
      </c>
      <c r="B69" s="287"/>
      <c r="C69" s="170">
        <v>210</v>
      </c>
      <c r="D69" s="170" t="s">
        <v>843</v>
      </c>
      <c r="E69" s="170">
        <v>6</v>
      </c>
      <c r="F69" s="170" t="s">
        <v>843</v>
      </c>
      <c r="G69" s="170">
        <v>216</v>
      </c>
      <c r="H69" s="170" t="s">
        <v>843</v>
      </c>
      <c r="I69" s="191"/>
    </row>
    <row r="70" spans="1:9" ht="16.5">
      <c r="A70" s="80" t="s">
        <v>535</v>
      </c>
      <c r="B70" s="286" t="s">
        <v>457</v>
      </c>
      <c r="C70" s="170">
        <v>1367</v>
      </c>
      <c r="D70" s="170">
        <v>25327</v>
      </c>
      <c r="E70" s="170">
        <v>149</v>
      </c>
      <c r="F70" s="170">
        <v>1174</v>
      </c>
      <c r="G70" s="170">
        <v>1516</v>
      </c>
      <c r="H70" s="170">
        <v>26501</v>
      </c>
      <c r="I70" s="191"/>
    </row>
    <row r="71" spans="1:9" ht="16.5">
      <c r="A71" s="80" t="s">
        <v>794</v>
      </c>
      <c r="B71" s="286" t="s">
        <v>795</v>
      </c>
      <c r="C71" s="170" t="s">
        <v>843</v>
      </c>
      <c r="D71" s="170" t="s">
        <v>843</v>
      </c>
      <c r="E71" s="170" t="s">
        <v>843</v>
      </c>
      <c r="F71" s="170" t="s">
        <v>843</v>
      </c>
      <c r="G71" s="170" t="s">
        <v>843</v>
      </c>
      <c r="H71" s="170" t="s">
        <v>843</v>
      </c>
      <c r="I71" s="191"/>
    </row>
    <row r="72" spans="1:9" ht="16.5">
      <c r="A72" s="80" t="s">
        <v>772</v>
      </c>
      <c r="B72" s="286" t="s">
        <v>773</v>
      </c>
      <c r="C72" s="170" t="s">
        <v>843</v>
      </c>
      <c r="D72" s="170">
        <v>4426</v>
      </c>
      <c r="E72" s="170" t="s">
        <v>843</v>
      </c>
      <c r="F72" s="170">
        <v>109</v>
      </c>
      <c r="G72" s="170" t="s">
        <v>843</v>
      </c>
      <c r="H72" s="170">
        <v>4535</v>
      </c>
      <c r="I72" s="191"/>
    </row>
    <row r="73" spans="1:9" ht="16.5">
      <c r="A73" s="80" t="s">
        <v>536</v>
      </c>
      <c r="B73" s="286" t="s">
        <v>542</v>
      </c>
      <c r="C73" s="170" t="s">
        <v>843</v>
      </c>
      <c r="D73" s="170" t="s">
        <v>843</v>
      </c>
      <c r="E73" s="170" t="s">
        <v>843</v>
      </c>
      <c r="F73" s="170" t="s">
        <v>843</v>
      </c>
      <c r="G73" s="170" t="s">
        <v>843</v>
      </c>
      <c r="H73" s="170" t="s">
        <v>843</v>
      </c>
      <c r="I73" s="191"/>
    </row>
    <row r="74" spans="1:9" ht="16.5">
      <c r="A74" s="80" t="s">
        <v>537</v>
      </c>
      <c r="B74" s="286" t="s">
        <v>558</v>
      </c>
      <c r="C74" s="170">
        <v>5</v>
      </c>
      <c r="D74" s="170">
        <v>116</v>
      </c>
      <c r="E74" s="170">
        <v>4</v>
      </c>
      <c r="F74" s="170">
        <v>2</v>
      </c>
      <c r="G74" s="170">
        <v>9</v>
      </c>
      <c r="H74" s="170">
        <v>118</v>
      </c>
      <c r="I74" s="191"/>
    </row>
    <row r="75" spans="1:9" ht="16.5">
      <c r="A75" s="80" t="s">
        <v>787</v>
      </c>
      <c r="B75" s="286"/>
      <c r="C75" s="170" t="s">
        <v>843</v>
      </c>
      <c r="D75" s="170" t="s">
        <v>843</v>
      </c>
      <c r="E75" s="170" t="s">
        <v>843</v>
      </c>
      <c r="F75" s="170" t="s">
        <v>843</v>
      </c>
      <c r="G75" s="170" t="s">
        <v>843</v>
      </c>
      <c r="H75" s="170" t="s">
        <v>843</v>
      </c>
      <c r="I75" s="191"/>
    </row>
    <row r="76" spans="1:9" ht="16.5">
      <c r="A76" s="80" t="s">
        <v>789</v>
      </c>
      <c r="B76" s="286" t="s">
        <v>790</v>
      </c>
      <c r="C76" s="170" t="s">
        <v>843</v>
      </c>
      <c r="D76" s="170">
        <v>609</v>
      </c>
      <c r="E76" s="170" t="s">
        <v>843</v>
      </c>
      <c r="F76" s="170">
        <v>4</v>
      </c>
      <c r="G76" s="170" t="s">
        <v>843</v>
      </c>
      <c r="H76" s="170">
        <v>613</v>
      </c>
      <c r="I76" s="191"/>
    </row>
    <row r="77" spans="1:9" ht="16.5">
      <c r="A77" s="80" t="s">
        <v>786</v>
      </c>
      <c r="B77" s="286" t="s">
        <v>785</v>
      </c>
      <c r="C77" s="170">
        <v>376</v>
      </c>
      <c r="D77" s="170">
        <v>32528</v>
      </c>
      <c r="E77" s="170">
        <v>9</v>
      </c>
      <c r="F77" s="170">
        <v>501</v>
      </c>
      <c r="G77" s="170">
        <v>385</v>
      </c>
      <c r="H77" s="170">
        <v>33029</v>
      </c>
      <c r="I77" s="191"/>
    </row>
    <row r="78" spans="1:9" ht="16.5">
      <c r="A78" s="80" t="s">
        <v>812</v>
      </c>
      <c r="B78" s="286" t="s">
        <v>813</v>
      </c>
      <c r="C78" s="170" t="s">
        <v>843</v>
      </c>
      <c r="D78" s="170">
        <v>1703</v>
      </c>
      <c r="E78" s="170" t="s">
        <v>843</v>
      </c>
      <c r="F78" s="170" t="s">
        <v>843</v>
      </c>
      <c r="G78" s="170" t="s">
        <v>843</v>
      </c>
      <c r="H78" s="170">
        <v>1703</v>
      </c>
      <c r="I78" s="191"/>
    </row>
    <row r="79" spans="1:9" ht="16.5">
      <c r="A79" s="80" t="s">
        <v>538</v>
      </c>
      <c r="B79" s="286"/>
      <c r="C79" s="170" t="s">
        <v>843</v>
      </c>
      <c r="D79" s="170" t="s">
        <v>843</v>
      </c>
      <c r="E79" s="170" t="s">
        <v>843</v>
      </c>
      <c r="F79" s="170" t="s">
        <v>843</v>
      </c>
      <c r="G79" s="170" t="s">
        <v>843</v>
      </c>
      <c r="H79" s="170" t="s">
        <v>843</v>
      </c>
      <c r="I79" s="191"/>
    </row>
    <row r="80" spans="1:9" ht="16.5">
      <c r="A80" s="192" t="s">
        <v>539</v>
      </c>
      <c r="B80" s="287"/>
      <c r="C80" s="170" t="s">
        <v>843</v>
      </c>
      <c r="D80" s="170">
        <v>109</v>
      </c>
      <c r="E80" s="170" t="s">
        <v>843</v>
      </c>
      <c r="F80" s="170">
        <v>51</v>
      </c>
      <c r="G80" s="170" t="s">
        <v>843</v>
      </c>
      <c r="H80" s="170">
        <v>160</v>
      </c>
      <c r="I80" s="191"/>
    </row>
    <row r="81" spans="1:9" ht="16.5">
      <c r="A81" s="80" t="s">
        <v>171</v>
      </c>
      <c r="B81" s="286"/>
      <c r="C81" s="170" t="s">
        <v>843</v>
      </c>
      <c r="D81" s="170" t="s">
        <v>843</v>
      </c>
      <c r="E81" s="170" t="s">
        <v>843</v>
      </c>
      <c r="F81" s="170" t="s">
        <v>843</v>
      </c>
      <c r="G81" s="170" t="s">
        <v>843</v>
      </c>
      <c r="H81" s="170" t="s">
        <v>843</v>
      </c>
      <c r="I81" s="191"/>
    </row>
    <row r="82" spans="1:9" ht="16.5">
      <c r="A82" s="80" t="s">
        <v>802</v>
      </c>
      <c r="B82" s="299" t="s">
        <v>819</v>
      </c>
      <c r="C82" s="170" t="s">
        <v>843</v>
      </c>
      <c r="D82" s="170">
        <v>13</v>
      </c>
      <c r="E82" s="170" t="s">
        <v>843</v>
      </c>
      <c r="F82" s="170" t="s">
        <v>843</v>
      </c>
      <c r="G82" s="170" t="s">
        <v>843</v>
      </c>
      <c r="H82" s="170">
        <v>13</v>
      </c>
      <c r="I82" s="191"/>
    </row>
    <row r="83" spans="1:9" ht="16.5">
      <c r="A83" s="80"/>
      <c r="B83" s="78"/>
      <c r="C83" s="172"/>
      <c r="D83" s="172"/>
      <c r="E83" s="172"/>
      <c r="F83" s="172"/>
      <c r="G83" s="172"/>
      <c r="H83" s="172"/>
      <c r="I83" s="192"/>
    </row>
    <row r="84" spans="1:9" ht="16.5">
      <c r="A84" s="81" t="s">
        <v>47</v>
      </c>
      <c r="B84" s="83" t="s">
        <v>48</v>
      </c>
      <c r="C84" s="182">
        <f aca="true" t="shared" si="0" ref="C84:H84">SUM(C14:C82)</f>
        <v>36540</v>
      </c>
      <c r="D84" s="182">
        <f t="shared" si="0"/>
        <v>750026</v>
      </c>
      <c r="E84" s="182">
        <f t="shared" si="0"/>
        <v>1391</v>
      </c>
      <c r="F84" s="182">
        <f t="shared" si="0"/>
        <v>36908</v>
      </c>
      <c r="G84" s="182">
        <f t="shared" si="0"/>
        <v>37931</v>
      </c>
      <c r="H84" s="182">
        <f t="shared" si="0"/>
        <v>786934</v>
      </c>
      <c r="I84" s="192"/>
    </row>
    <row r="85" spans="1:9" ht="15.75">
      <c r="A85" s="8"/>
      <c r="B85" s="8"/>
      <c r="C85" s="219"/>
      <c r="D85" s="8"/>
      <c r="E85" s="8"/>
      <c r="F85" s="8"/>
      <c r="G85" s="8"/>
      <c r="H85" s="8"/>
      <c r="I85" s="13"/>
    </row>
    <row r="86" spans="1:9" ht="15.75">
      <c r="A86" s="9"/>
      <c r="B86" s="8"/>
      <c r="C86" s="219"/>
      <c r="D86" s="8"/>
      <c r="E86" s="8"/>
      <c r="F86" s="8"/>
      <c r="G86" s="8"/>
      <c r="H86" s="10"/>
      <c r="I86" s="13"/>
    </row>
    <row r="87" spans="1:9" s="11" customFormat="1" ht="27">
      <c r="A87" s="204" t="s">
        <v>720</v>
      </c>
      <c r="B87" s="8"/>
      <c r="C87" s="219"/>
      <c r="D87" s="8"/>
      <c r="E87" s="8"/>
      <c r="F87" s="8"/>
      <c r="G87" s="8"/>
      <c r="I87" s="8"/>
    </row>
    <row r="88" spans="1:9" s="11" customFormat="1" ht="27" customHeight="1">
      <c r="A88" s="333" t="s">
        <v>721</v>
      </c>
      <c r="B88" s="333"/>
      <c r="C88" s="219"/>
      <c r="D88" s="219"/>
      <c r="E88" s="219"/>
      <c r="F88" s="219"/>
      <c r="G88" s="219"/>
      <c r="H88" s="219"/>
      <c r="I88" s="8"/>
    </row>
    <row r="89" spans="1:9" s="11" customFormat="1" ht="12.75">
      <c r="A89" s="8"/>
      <c r="B89" s="8"/>
      <c r="C89" s="8"/>
      <c r="D89" s="8"/>
      <c r="E89" s="8"/>
      <c r="F89" s="8"/>
      <c r="G89" s="8"/>
      <c r="H89" s="8"/>
      <c r="I89" s="8"/>
    </row>
    <row r="90" spans="1:9" s="11" customFormat="1" ht="27" customHeight="1">
      <c r="A90" s="385" t="s">
        <v>722</v>
      </c>
      <c r="B90" s="385"/>
      <c r="C90" s="8"/>
      <c r="D90" s="8"/>
      <c r="E90" s="8"/>
      <c r="F90" s="8"/>
      <c r="G90" s="8"/>
      <c r="H90" s="8"/>
      <c r="I90" s="8"/>
    </row>
    <row r="91" spans="1:9" s="11" customFormat="1" ht="27" customHeight="1">
      <c r="A91" s="386" t="s">
        <v>723</v>
      </c>
      <c r="B91" s="386"/>
      <c r="C91" s="386"/>
      <c r="D91" s="8"/>
      <c r="E91" s="8"/>
      <c r="F91" s="8"/>
      <c r="G91" s="8"/>
      <c r="H91" s="8"/>
      <c r="I91" s="8"/>
    </row>
    <row r="92" spans="1:9" s="11" customFormat="1" ht="12.75">
      <c r="A92" s="8"/>
      <c r="B92" s="8"/>
      <c r="C92" s="8"/>
      <c r="D92" s="8"/>
      <c r="E92" s="8"/>
      <c r="F92" s="8"/>
      <c r="G92" s="8"/>
      <c r="H92" s="8"/>
      <c r="I92" s="8"/>
    </row>
    <row r="93" spans="1:9" s="11" customFormat="1" ht="27" customHeight="1">
      <c r="A93" s="385" t="s">
        <v>724</v>
      </c>
      <c r="B93" s="385"/>
      <c r="C93" s="8"/>
      <c r="D93" s="8"/>
      <c r="E93" s="8"/>
      <c r="F93" s="8"/>
      <c r="G93" s="8"/>
      <c r="H93" s="8"/>
      <c r="I93" s="8"/>
    </row>
    <row r="94" spans="1:9" s="11" customFormat="1" ht="27" customHeight="1">
      <c r="A94" s="386" t="s">
        <v>725</v>
      </c>
      <c r="B94" s="386"/>
      <c r="C94" s="386"/>
      <c r="D94" s="386"/>
      <c r="E94" s="8"/>
      <c r="F94" s="8"/>
      <c r="G94" s="8"/>
      <c r="H94" s="8"/>
      <c r="I94" s="8"/>
    </row>
    <row r="95" spans="1:9" s="11" customFormat="1" ht="12.75">
      <c r="A95" s="8"/>
      <c r="B95" s="8"/>
      <c r="C95" s="8"/>
      <c r="D95" s="8"/>
      <c r="E95" s="8"/>
      <c r="F95" s="8"/>
      <c r="G95" s="8"/>
      <c r="H95" s="8"/>
      <c r="I95" s="8"/>
    </row>
  </sheetData>
  <sheetProtection/>
  <mergeCells count="19">
    <mergeCell ref="A88:B88"/>
    <mergeCell ref="C8:D9"/>
    <mergeCell ref="E8:F9"/>
    <mergeCell ref="G8:H9"/>
    <mergeCell ref="E10:F10"/>
    <mergeCell ref="G10:H10"/>
    <mergeCell ref="C11:D11"/>
    <mergeCell ref="E11:F11"/>
    <mergeCell ref="G11:H11"/>
    <mergeCell ref="A1:G1"/>
    <mergeCell ref="A90:B90"/>
    <mergeCell ref="A91:C91"/>
    <mergeCell ref="A93:B93"/>
    <mergeCell ref="A94:D94"/>
    <mergeCell ref="C10:D10"/>
    <mergeCell ref="A2:H2"/>
    <mergeCell ref="A4:B4"/>
    <mergeCell ref="A5:B5"/>
    <mergeCell ref="C7:H7"/>
  </mergeCells>
  <dataValidations count="1">
    <dataValidation type="whole" allowBlank="1" showInputMessage="1" showErrorMessage="1" errorTitle="No Decimal" error="No Decimal is allowed" sqref="H86">
      <formula1>-999999999999</formula1>
      <formula2>999999999999</formula2>
    </dataValidation>
  </dataValidations>
  <printOptions/>
  <pageMargins left="0.31496062992126" right="0.31496062992126" top="0.31496062992126" bottom="0.236220472440945" header="0.511811023622047" footer="0.511811023622047"/>
  <pageSetup fitToHeight="3" horizontalDpi="600" verticalDpi="600" orientation="landscape" paperSize="9" scale="64" r:id="rId1"/>
  <rowBreaks count="2" manualBreakCount="2">
    <brk id="40" max="7" man="1"/>
    <brk id="64" max="7" man="1"/>
  </rowBreaks>
</worksheet>
</file>

<file path=xl/worksheets/sheet26.xml><?xml version="1.0" encoding="utf-8"?>
<worksheet xmlns="http://schemas.openxmlformats.org/spreadsheetml/2006/main" xmlns:r="http://schemas.openxmlformats.org/officeDocument/2006/relationships">
  <dimension ref="A1:K85"/>
  <sheetViews>
    <sheetView view="pageBreakPreview" zoomScale="60" zoomScaleNormal="80" zoomScalePageLayoutView="0" workbookViewId="0" topLeftCell="A73">
      <selection activeCell="G10" sqref="G10"/>
    </sheetView>
  </sheetViews>
  <sheetFormatPr defaultColWidth="9.00390625" defaultRowHeight="16.5"/>
  <cols>
    <col min="1" max="1" width="31.25390625" style="13" bestFit="1" customWidth="1"/>
    <col min="2" max="8" width="21.625" style="13" customWidth="1"/>
    <col min="9" max="9" width="10.625" style="40" bestFit="1" customWidth="1"/>
    <col min="10" max="10" width="9.00390625" style="197" customWidth="1"/>
    <col min="11" max="16384" width="9.00390625" style="40" customWidth="1"/>
  </cols>
  <sheetData>
    <row r="1" spans="1:11" s="290" customFormat="1" ht="45" customHeight="1" thickBot="1">
      <c r="A1" s="372" t="s">
        <v>846</v>
      </c>
      <c r="B1" s="372"/>
      <c r="C1" s="372"/>
      <c r="D1" s="372"/>
      <c r="E1" s="372"/>
      <c r="F1" s="372"/>
      <c r="G1" s="372"/>
      <c r="H1" s="307" t="s">
        <v>854</v>
      </c>
      <c r="I1" s="187"/>
      <c r="J1" s="209"/>
      <c r="K1" s="187"/>
    </row>
    <row r="2" spans="1:11" s="290" customFormat="1" ht="42" customHeight="1">
      <c r="A2" s="364" t="str">
        <f>'Form HKLQ1-1'!A3:H3</f>
        <v>二零二零年一月至九月
January to September 2020</v>
      </c>
      <c r="B2" s="364"/>
      <c r="C2" s="365"/>
      <c r="D2" s="365"/>
      <c r="E2" s="365"/>
      <c r="F2" s="365"/>
      <c r="G2" s="365"/>
      <c r="H2" s="365"/>
      <c r="I2" s="187"/>
      <c r="J2" s="209"/>
      <c r="K2" s="187"/>
    </row>
    <row r="3" spans="1:11" ht="18.75">
      <c r="A3" s="20"/>
      <c r="B3" s="20"/>
      <c r="C3" s="21"/>
      <c r="I3" s="13"/>
      <c r="J3" s="196"/>
      <c r="K3" s="13"/>
    </row>
    <row r="4" spans="1:11" s="291" customFormat="1" ht="36.75" customHeight="1">
      <c r="A4" s="366" t="s">
        <v>0</v>
      </c>
      <c r="B4" s="366"/>
      <c r="C4" s="21"/>
      <c r="D4" s="21"/>
      <c r="E4" s="21"/>
      <c r="F4" s="21"/>
      <c r="G4" s="21"/>
      <c r="H4" s="21"/>
      <c r="I4" s="21"/>
      <c r="J4" s="210"/>
      <c r="K4" s="21"/>
    </row>
    <row r="5" spans="1:11" s="291" customFormat="1" ht="36.75" customHeight="1">
      <c r="A5" s="366" t="s">
        <v>1</v>
      </c>
      <c r="B5" s="366"/>
      <c r="C5" s="21"/>
      <c r="D5" s="21"/>
      <c r="E5" s="21"/>
      <c r="F5" s="21"/>
      <c r="G5" s="21"/>
      <c r="H5" s="21"/>
      <c r="I5" s="21"/>
      <c r="J5" s="210"/>
      <c r="K5" s="21"/>
    </row>
    <row r="6" spans="1:11" ht="15.75">
      <c r="A6" s="14"/>
      <c r="B6" s="14"/>
      <c r="I6" s="13"/>
      <c r="J6" s="13"/>
      <c r="K6" s="13"/>
    </row>
    <row r="7" spans="1:11" s="24" customFormat="1" ht="34.5" customHeight="1">
      <c r="A7" s="74"/>
      <c r="B7" s="76"/>
      <c r="C7" s="378" t="s">
        <v>22</v>
      </c>
      <c r="D7" s="370"/>
      <c r="E7" s="370"/>
      <c r="F7" s="370"/>
      <c r="G7" s="370"/>
      <c r="H7" s="368"/>
      <c r="I7" s="9"/>
      <c r="J7" s="194"/>
      <c r="K7" s="9"/>
    </row>
    <row r="8" spans="1:11" s="24" customFormat="1" ht="32.25">
      <c r="A8" s="75"/>
      <c r="B8" s="22"/>
      <c r="C8" s="84" t="s">
        <v>251</v>
      </c>
      <c r="D8" s="387" t="s">
        <v>251</v>
      </c>
      <c r="E8" s="391"/>
      <c r="F8" s="391"/>
      <c r="G8" s="388"/>
      <c r="H8" s="84" t="s">
        <v>251</v>
      </c>
      <c r="I8" s="9"/>
      <c r="J8" s="194"/>
      <c r="K8" s="9"/>
    </row>
    <row r="9" spans="1:11" s="24" customFormat="1" ht="15.75">
      <c r="A9" s="75"/>
      <c r="B9" s="22"/>
      <c r="C9" s="19" t="s">
        <v>103</v>
      </c>
      <c r="D9" s="389" t="s">
        <v>103</v>
      </c>
      <c r="E9" s="392"/>
      <c r="F9" s="392"/>
      <c r="G9" s="390"/>
      <c r="H9" s="19" t="s">
        <v>103</v>
      </c>
      <c r="I9" s="9"/>
      <c r="J9" s="194"/>
      <c r="K9" s="9"/>
    </row>
    <row r="10" spans="1:11" s="24" customFormat="1" ht="33">
      <c r="A10" s="75"/>
      <c r="B10" s="22"/>
      <c r="C10" s="202" t="s">
        <v>657</v>
      </c>
      <c r="D10" s="202" t="s">
        <v>662</v>
      </c>
      <c r="E10" s="202" t="s">
        <v>663</v>
      </c>
      <c r="F10" s="202" t="s">
        <v>664</v>
      </c>
      <c r="G10" s="202" t="s">
        <v>665</v>
      </c>
      <c r="H10" s="203" t="s">
        <v>666</v>
      </c>
      <c r="I10" s="9"/>
      <c r="J10" s="194"/>
      <c r="K10" s="9"/>
    </row>
    <row r="11" spans="1:11" s="24" customFormat="1" ht="15.75">
      <c r="A11" s="75"/>
      <c r="B11" s="22"/>
      <c r="C11" s="17" t="s">
        <v>26</v>
      </c>
      <c r="D11" s="17" t="s">
        <v>656</v>
      </c>
      <c r="E11" s="17" t="s">
        <v>658</v>
      </c>
      <c r="F11" s="17" t="s">
        <v>659</v>
      </c>
      <c r="G11" s="17" t="s">
        <v>660</v>
      </c>
      <c r="H11" s="18" t="s">
        <v>661</v>
      </c>
      <c r="I11" s="9"/>
      <c r="J11" s="194"/>
      <c r="K11" s="194"/>
    </row>
    <row r="12" spans="1:11" s="24" customFormat="1" ht="15.75">
      <c r="A12" s="75"/>
      <c r="B12" s="22"/>
      <c r="C12" s="17" t="s">
        <v>44</v>
      </c>
      <c r="D12" s="17" t="s">
        <v>44</v>
      </c>
      <c r="E12" s="17" t="s">
        <v>44</v>
      </c>
      <c r="F12" s="17" t="s">
        <v>44</v>
      </c>
      <c r="G12" s="17" t="s">
        <v>44</v>
      </c>
      <c r="H12" s="18" t="s">
        <v>44</v>
      </c>
      <c r="I12" s="9"/>
      <c r="J12" s="194"/>
      <c r="K12" s="194"/>
    </row>
    <row r="13" spans="1:11" s="24" customFormat="1" ht="16.5">
      <c r="A13" s="79" t="s">
        <v>45</v>
      </c>
      <c r="B13" s="82" t="s">
        <v>195</v>
      </c>
      <c r="C13" s="19"/>
      <c r="D13" s="19" t="s">
        <v>651</v>
      </c>
      <c r="E13" s="19" t="s">
        <v>652</v>
      </c>
      <c r="F13" s="19" t="s">
        <v>653</v>
      </c>
      <c r="G13" s="19" t="s">
        <v>654</v>
      </c>
      <c r="H13" s="19" t="s">
        <v>655</v>
      </c>
      <c r="I13" s="23"/>
      <c r="J13" s="195"/>
      <c r="K13" s="195"/>
    </row>
    <row r="14" spans="1:11" ht="16.5">
      <c r="A14" s="186" t="s">
        <v>111</v>
      </c>
      <c r="B14" s="285" t="s">
        <v>573</v>
      </c>
      <c r="C14" s="216" t="s">
        <v>843</v>
      </c>
      <c r="D14" s="170" t="s">
        <v>843</v>
      </c>
      <c r="E14" s="170" t="s">
        <v>843</v>
      </c>
      <c r="F14" s="170" t="s">
        <v>843</v>
      </c>
      <c r="G14" s="170" t="s">
        <v>843</v>
      </c>
      <c r="H14" s="193" t="s">
        <v>843</v>
      </c>
      <c r="I14" s="179"/>
      <c r="J14" s="206"/>
      <c r="K14" s="206"/>
    </row>
    <row r="15" spans="1:11" ht="16.5">
      <c r="A15" s="80" t="s">
        <v>2</v>
      </c>
      <c r="B15" s="286" t="s">
        <v>3</v>
      </c>
      <c r="C15" s="170">
        <v>11030</v>
      </c>
      <c r="D15" s="170">
        <v>4545</v>
      </c>
      <c r="E15" s="170">
        <v>31144</v>
      </c>
      <c r="F15" s="170">
        <v>44121</v>
      </c>
      <c r="G15" s="170">
        <v>75623</v>
      </c>
      <c r="H15" s="170">
        <v>155433</v>
      </c>
      <c r="I15" s="179"/>
      <c r="J15" s="206"/>
      <c r="K15" s="206"/>
    </row>
    <row r="16" spans="1:11" ht="16.5">
      <c r="A16" s="80" t="s">
        <v>110</v>
      </c>
      <c r="B16" s="286"/>
      <c r="C16" s="170" t="s">
        <v>843</v>
      </c>
      <c r="D16" s="170" t="s">
        <v>843</v>
      </c>
      <c r="E16" s="170" t="s">
        <v>843</v>
      </c>
      <c r="F16" s="170" t="s">
        <v>843</v>
      </c>
      <c r="G16" s="170" t="s">
        <v>843</v>
      </c>
      <c r="H16" s="170" t="s">
        <v>843</v>
      </c>
      <c r="I16" s="179"/>
      <c r="J16" s="206"/>
      <c r="K16" s="206"/>
    </row>
    <row r="17" spans="1:11" ht="16.5">
      <c r="A17" s="80" t="s">
        <v>112</v>
      </c>
      <c r="B17" s="286" t="s">
        <v>144</v>
      </c>
      <c r="C17" s="170" t="s">
        <v>843</v>
      </c>
      <c r="D17" s="170" t="s">
        <v>843</v>
      </c>
      <c r="E17" s="170" t="s">
        <v>843</v>
      </c>
      <c r="F17" s="170" t="s">
        <v>843</v>
      </c>
      <c r="G17" s="170" t="s">
        <v>843</v>
      </c>
      <c r="H17" s="170" t="s">
        <v>843</v>
      </c>
      <c r="I17" s="179"/>
      <c r="J17" s="206"/>
      <c r="K17" s="206"/>
    </row>
    <row r="18" spans="1:11" ht="16.5">
      <c r="A18" s="80" t="s">
        <v>695</v>
      </c>
      <c r="B18" s="286" t="s">
        <v>696</v>
      </c>
      <c r="C18" s="170" t="s">
        <v>843</v>
      </c>
      <c r="D18" s="170" t="s">
        <v>843</v>
      </c>
      <c r="E18" s="170" t="s">
        <v>843</v>
      </c>
      <c r="F18" s="170" t="s">
        <v>843</v>
      </c>
      <c r="G18" s="170" t="s">
        <v>843</v>
      </c>
      <c r="H18" s="170" t="s">
        <v>843</v>
      </c>
      <c r="I18" s="179"/>
      <c r="J18" s="206"/>
      <c r="K18" s="206"/>
    </row>
    <row r="19" spans="1:11" ht="16.5">
      <c r="A19" s="80" t="s">
        <v>113</v>
      </c>
      <c r="B19" s="286" t="s">
        <v>669</v>
      </c>
      <c r="C19" s="170">
        <v>2647</v>
      </c>
      <c r="D19" s="170">
        <v>22946</v>
      </c>
      <c r="E19" s="170">
        <v>7860</v>
      </c>
      <c r="F19" s="170">
        <v>15448</v>
      </c>
      <c r="G19" s="170">
        <v>3698</v>
      </c>
      <c r="H19" s="170">
        <v>49952</v>
      </c>
      <c r="I19" s="179"/>
      <c r="J19" s="206"/>
      <c r="K19" s="206"/>
    </row>
    <row r="20" spans="1:11" ht="16.5">
      <c r="A20" s="80" t="s">
        <v>114</v>
      </c>
      <c r="B20" s="286" t="s">
        <v>670</v>
      </c>
      <c r="C20" s="170" t="s">
        <v>843</v>
      </c>
      <c r="D20" s="170" t="s">
        <v>843</v>
      </c>
      <c r="E20" s="170" t="s">
        <v>843</v>
      </c>
      <c r="F20" s="170" t="s">
        <v>843</v>
      </c>
      <c r="G20" s="170" t="s">
        <v>843</v>
      </c>
      <c r="H20" s="170" t="s">
        <v>843</v>
      </c>
      <c r="I20" s="179"/>
      <c r="J20" s="206"/>
      <c r="K20" s="206"/>
    </row>
    <row r="21" spans="1:11" ht="16.5">
      <c r="A21" s="80" t="s">
        <v>115</v>
      </c>
      <c r="B21" s="286"/>
      <c r="C21" s="170" t="s">
        <v>843</v>
      </c>
      <c r="D21" s="170" t="s">
        <v>843</v>
      </c>
      <c r="E21" s="170" t="s">
        <v>843</v>
      </c>
      <c r="F21" s="170" t="s">
        <v>843</v>
      </c>
      <c r="G21" s="170" t="s">
        <v>843</v>
      </c>
      <c r="H21" s="170" t="s">
        <v>843</v>
      </c>
      <c r="I21" s="179"/>
      <c r="J21" s="206"/>
      <c r="K21" s="206"/>
    </row>
    <row r="22" spans="1:11" ht="16.5">
      <c r="A22" s="80" t="s">
        <v>527</v>
      </c>
      <c r="B22" s="286" t="s">
        <v>544</v>
      </c>
      <c r="C22" s="170" t="s">
        <v>843</v>
      </c>
      <c r="D22" s="170" t="s">
        <v>843</v>
      </c>
      <c r="E22" s="170" t="s">
        <v>843</v>
      </c>
      <c r="F22" s="170" t="s">
        <v>843</v>
      </c>
      <c r="G22" s="170" t="s">
        <v>843</v>
      </c>
      <c r="H22" s="170" t="s">
        <v>843</v>
      </c>
      <c r="I22" s="179"/>
      <c r="J22" s="206"/>
      <c r="K22" s="206"/>
    </row>
    <row r="23" spans="1:11" ht="16.5">
      <c r="A23" s="192" t="s">
        <v>528</v>
      </c>
      <c r="B23" s="288" t="s">
        <v>521</v>
      </c>
      <c r="C23" s="170">
        <v>8</v>
      </c>
      <c r="D23" s="170">
        <v>3805</v>
      </c>
      <c r="E23" s="170">
        <v>5001</v>
      </c>
      <c r="F23" s="170">
        <v>73</v>
      </c>
      <c r="G23" s="170">
        <v>41</v>
      </c>
      <c r="H23" s="170">
        <v>8920</v>
      </c>
      <c r="I23" s="179"/>
      <c r="J23" s="206"/>
      <c r="K23" s="206"/>
    </row>
    <row r="24" spans="1:11" ht="16.5">
      <c r="A24" s="80" t="s">
        <v>116</v>
      </c>
      <c r="B24" s="286" t="s">
        <v>148</v>
      </c>
      <c r="C24" s="170" t="s">
        <v>843</v>
      </c>
      <c r="D24" s="170" t="s">
        <v>843</v>
      </c>
      <c r="E24" s="170" t="s">
        <v>843</v>
      </c>
      <c r="F24" s="170" t="s">
        <v>843</v>
      </c>
      <c r="G24" s="170" t="s">
        <v>843</v>
      </c>
      <c r="H24" s="170" t="s">
        <v>843</v>
      </c>
      <c r="I24" s="179"/>
      <c r="J24" s="206"/>
      <c r="K24" s="206"/>
    </row>
    <row r="25" spans="1:11" ht="16.5">
      <c r="A25" s="80" t="s">
        <v>807</v>
      </c>
      <c r="B25" s="286" t="s">
        <v>808</v>
      </c>
      <c r="C25" s="170">
        <v>2022</v>
      </c>
      <c r="D25" s="170">
        <v>513</v>
      </c>
      <c r="E25" s="170">
        <v>294</v>
      </c>
      <c r="F25" s="170">
        <v>471</v>
      </c>
      <c r="G25" s="170">
        <v>54</v>
      </c>
      <c r="H25" s="170">
        <v>1332</v>
      </c>
      <c r="I25" s="179"/>
      <c r="J25" s="206"/>
      <c r="K25" s="206"/>
    </row>
    <row r="26" spans="1:11" ht="16.5">
      <c r="A26" s="80" t="s">
        <v>697</v>
      </c>
      <c r="B26" s="286" t="s">
        <v>698</v>
      </c>
      <c r="C26" s="170">
        <v>110</v>
      </c>
      <c r="D26" s="170">
        <v>26920</v>
      </c>
      <c r="E26" s="170">
        <v>8763</v>
      </c>
      <c r="F26" s="170">
        <v>6540</v>
      </c>
      <c r="G26" s="170">
        <v>968</v>
      </c>
      <c r="H26" s="170">
        <v>43191</v>
      </c>
      <c r="I26" s="179"/>
      <c r="J26" s="206"/>
      <c r="K26" s="206"/>
    </row>
    <row r="27" spans="1:11" ht="16.5">
      <c r="A27" s="80" t="s">
        <v>781</v>
      </c>
      <c r="B27" s="286" t="s">
        <v>782</v>
      </c>
      <c r="C27" s="170" t="s">
        <v>843</v>
      </c>
      <c r="D27" s="170">
        <v>2</v>
      </c>
      <c r="E27" s="170">
        <v>16</v>
      </c>
      <c r="F27" s="170">
        <v>100</v>
      </c>
      <c r="G27" s="170">
        <v>6444</v>
      </c>
      <c r="H27" s="170">
        <v>6562</v>
      </c>
      <c r="I27" s="179"/>
      <c r="J27" s="206"/>
      <c r="K27" s="206"/>
    </row>
    <row r="28" spans="1:11" ht="16.5">
      <c r="A28" s="192" t="s">
        <v>572</v>
      </c>
      <c r="B28" s="288"/>
      <c r="C28" s="170" t="s">
        <v>843</v>
      </c>
      <c r="D28" s="170" t="s">
        <v>843</v>
      </c>
      <c r="E28" s="170" t="s">
        <v>843</v>
      </c>
      <c r="F28" s="170" t="s">
        <v>843</v>
      </c>
      <c r="G28" s="170" t="s">
        <v>843</v>
      </c>
      <c r="H28" s="170" t="s">
        <v>843</v>
      </c>
      <c r="I28" s="179"/>
      <c r="J28" s="206"/>
      <c r="K28" s="206"/>
    </row>
    <row r="29" spans="1:11" ht="16.5">
      <c r="A29" s="80" t="s">
        <v>117</v>
      </c>
      <c r="B29" s="286" t="s">
        <v>545</v>
      </c>
      <c r="C29" s="170" t="s">
        <v>843</v>
      </c>
      <c r="D29" s="170">
        <v>25223</v>
      </c>
      <c r="E29" s="170">
        <v>17090</v>
      </c>
      <c r="F29" s="170">
        <v>3050</v>
      </c>
      <c r="G29" s="170">
        <v>2919</v>
      </c>
      <c r="H29" s="170">
        <v>48282</v>
      </c>
      <c r="I29" s="179"/>
      <c r="J29" s="206"/>
      <c r="K29" s="206"/>
    </row>
    <row r="30" spans="1:11" ht="16.5">
      <c r="A30" s="80" t="s">
        <v>798</v>
      </c>
      <c r="B30" s="286" t="s">
        <v>799</v>
      </c>
      <c r="C30" s="170" t="s">
        <v>843</v>
      </c>
      <c r="D30" s="170" t="s">
        <v>843</v>
      </c>
      <c r="E30" s="170" t="s">
        <v>843</v>
      </c>
      <c r="F30" s="170" t="s">
        <v>843</v>
      </c>
      <c r="G30" s="170" t="s">
        <v>843</v>
      </c>
      <c r="H30" s="170" t="s">
        <v>843</v>
      </c>
      <c r="I30" s="179"/>
      <c r="J30" s="206"/>
      <c r="K30" s="206"/>
    </row>
    <row r="31" spans="1:11" ht="16.5">
      <c r="A31" s="80" t="s">
        <v>671</v>
      </c>
      <c r="B31" s="286" t="s">
        <v>672</v>
      </c>
      <c r="C31" s="170" t="s">
        <v>843</v>
      </c>
      <c r="D31" s="170">
        <v>1390</v>
      </c>
      <c r="E31" s="170">
        <v>1253</v>
      </c>
      <c r="F31" s="170">
        <v>752</v>
      </c>
      <c r="G31" s="170">
        <v>592</v>
      </c>
      <c r="H31" s="170">
        <v>3987</v>
      </c>
      <c r="I31" s="179"/>
      <c r="J31" s="206"/>
      <c r="K31" s="206"/>
    </row>
    <row r="32" spans="1:11" ht="16.5">
      <c r="A32" s="80" t="s">
        <v>679</v>
      </c>
      <c r="B32" s="286" t="s">
        <v>100</v>
      </c>
      <c r="C32" s="170">
        <v>246</v>
      </c>
      <c r="D32" s="170">
        <v>27</v>
      </c>
      <c r="E32" s="170">
        <v>1377</v>
      </c>
      <c r="F32" s="170">
        <v>2284</v>
      </c>
      <c r="G32" s="170">
        <v>4997</v>
      </c>
      <c r="H32" s="170">
        <v>8685</v>
      </c>
      <c r="I32" s="179"/>
      <c r="J32" s="206"/>
      <c r="K32" s="206"/>
    </row>
    <row r="33" spans="1:11" ht="16.5">
      <c r="A33" s="192" t="s">
        <v>529</v>
      </c>
      <c r="B33" s="288" t="s">
        <v>546</v>
      </c>
      <c r="C33" s="170" t="s">
        <v>843</v>
      </c>
      <c r="D33" s="170">
        <v>1003</v>
      </c>
      <c r="E33" s="170">
        <v>967</v>
      </c>
      <c r="F33" s="170" t="s">
        <v>843</v>
      </c>
      <c r="G33" s="170">
        <v>102</v>
      </c>
      <c r="H33" s="170">
        <v>2072</v>
      </c>
      <c r="I33" s="179"/>
      <c r="J33" s="206"/>
      <c r="K33" s="206"/>
    </row>
    <row r="34" spans="1:11" ht="16.5">
      <c r="A34" s="192" t="s">
        <v>530</v>
      </c>
      <c r="B34" s="288"/>
      <c r="C34" s="170" t="s">
        <v>843</v>
      </c>
      <c r="D34" s="170" t="s">
        <v>843</v>
      </c>
      <c r="E34" s="170" t="s">
        <v>843</v>
      </c>
      <c r="F34" s="170" t="s">
        <v>843</v>
      </c>
      <c r="G34" s="170" t="s">
        <v>843</v>
      </c>
      <c r="H34" s="170" t="s">
        <v>843</v>
      </c>
      <c r="I34" s="179"/>
      <c r="J34" s="206"/>
      <c r="K34" s="206"/>
    </row>
    <row r="35" spans="1:11" ht="16.5">
      <c r="A35" s="192" t="s">
        <v>531</v>
      </c>
      <c r="B35" s="288" t="s">
        <v>699</v>
      </c>
      <c r="C35" s="170">
        <v>24</v>
      </c>
      <c r="D35" s="170" t="s">
        <v>843</v>
      </c>
      <c r="E35" s="170">
        <v>6</v>
      </c>
      <c r="F35" s="170">
        <v>100</v>
      </c>
      <c r="G35" s="170">
        <v>70</v>
      </c>
      <c r="H35" s="170">
        <v>176</v>
      </c>
      <c r="I35" s="179"/>
      <c r="J35" s="206"/>
      <c r="K35" s="206"/>
    </row>
    <row r="36" spans="1:11" ht="16.5">
      <c r="A36" s="80" t="s">
        <v>683</v>
      </c>
      <c r="B36" s="286" t="s">
        <v>547</v>
      </c>
      <c r="C36" s="170">
        <v>881</v>
      </c>
      <c r="D36" s="170">
        <v>1094</v>
      </c>
      <c r="E36" s="170">
        <v>6602</v>
      </c>
      <c r="F36" s="170">
        <v>9576</v>
      </c>
      <c r="G36" s="170">
        <v>13320</v>
      </c>
      <c r="H36" s="170">
        <v>30592</v>
      </c>
      <c r="I36" s="179"/>
      <c r="J36" s="206"/>
      <c r="K36" s="206"/>
    </row>
    <row r="37" spans="1:11" ht="16.5">
      <c r="A37" s="192" t="s">
        <v>684</v>
      </c>
      <c r="B37" s="288" t="s">
        <v>685</v>
      </c>
      <c r="C37" s="170" t="s">
        <v>843</v>
      </c>
      <c r="D37" s="170">
        <v>475</v>
      </c>
      <c r="E37" s="170">
        <v>47</v>
      </c>
      <c r="F37" s="170">
        <v>8</v>
      </c>
      <c r="G37" s="170" t="s">
        <v>843</v>
      </c>
      <c r="H37" s="170">
        <v>530</v>
      </c>
      <c r="I37" s="179"/>
      <c r="J37" s="206"/>
      <c r="K37" s="206"/>
    </row>
    <row r="38" spans="1:11" ht="16.5">
      <c r="A38" s="80" t="s">
        <v>839</v>
      </c>
      <c r="B38" s="299" t="s">
        <v>840</v>
      </c>
      <c r="C38" s="170" t="s">
        <v>843</v>
      </c>
      <c r="D38" s="170" t="s">
        <v>843</v>
      </c>
      <c r="E38" s="170" t="s">
        <v>843</v>
      </c>
      <c r="F38" s="170" t="s">
        <v>843</v>
      </c>
      <c r="G38" s="170" t="s">
        <v>843</v>
      </c>
      <c r="H38" s="170" t="s">
        <v>843</v>
      </c>
      <c r="I38" s="191"/>
      <c r="J38" s="206"/>
      <c r="K38" s="206"/>
    </row>
    <row r="39" spans="1:11" ht="16.5">
      <c r="A39" s="192" t="s">
        <v>841</v>
      </c>
      <c r="B39" s="300" t="s">
        <v>844</v>
      </c>
      <c r="C39" s="276">
        <v>3059</v>
      </c>
      <c r="D39" s="276">
        <v>2352</v>
      </c>
      <c r="E39" s="276">
        <v>3816</v>
      </c>
      <c r="F39" s="276">
        <v>5550</v>
      </c>
      <c r="G39" s="170">
        <v>26135</v>
      </c>
      <c r="H39" s="276">
        <v>37853</v>
      </c>
      <c r="I39" s="228"/>
      <c r="J39" s="302"/>
      <c r="K39" s="302"/>
    </row>
    <row r="40" spans="1:11" ht="16.5">
      <c r="A40" s="292" t="s">
        <v>837</v>
      </c>
      <c r="B40" s="303" t="s">
        <v>845</v>
      </c>
      <c r="C40" s="171" t="s">
        <v>843</v>
      </c>
      <c r="D40" s="171">
        <v>19</v>
      </c>
      <c r="E40" s="171">
        <v>455</v>
      </c>
      <c r="F40" s="171">
        <v>3726</v>
      </c>
      <c r="G40" s="171">
        <v>247</v>
      </c>
      <c r="H40" s="171">
        <v>4447</v>
      </c>
      <c r="I40" s="191"/>
      <c r="J40" s="206"/>
      <c r="K40" s="206"/>
    </row>
    <row r="41" spans="1:11" ht="16.5">
      <c r="A41" s="80" t="s">
        <v>555</v>
      </c>
      <c r="B41" s="286" t="s">
        <v>556</v>
      </c>
      <c r="C41" s="193" t="s">
        <v>843</v>
      </c>
      <c r="D41" s="193" t="s">
        <v>843</v>
      </c>
      <c r="E41" s="193" t="s">
        <v>843</v>
      </c>
      <c r="F41" s="193" t="s">
        <v>843</v>
      </c>
      <c r="G41" s="193" t="s">
        <v>843</v>
      </c>
      <c r="H41" s="193" t="s">
        <v>843</v>
      </c>
      <c r="I41" s="191"/>
      <c r="J41" s="206"/>
      <c r="K41" s="206"/>
    </row>
    <row r="42" spans="1:11" ht="16.5">
      <c r="A42" s="80" t="s">
        <v>700</v>
      </c>
      <c r="B42" s="286" t="s">
        <v>694</v>
      </c>
      <c r="C42" s="170">
        <v>2</v>
      </c>
      <c r="D42" s="170">
        <v>374</v>
      </c>
      <c r="E42" s="170">
        <v>821</v>
      </c>
      <c r="F42" s="170">
        <v>536</v>
      </c>
      <c r="G42" s="170">
        <v>459</v>
      </c>
      <c r="H42" s="170">
        <v>2190</v>
      </c>
      <c r="I42" s="191"/>
      <c r="J42" s="206"/>
      <c r="K42" s="206"/>
    </row>
    <row r="43" spans="1:11" ht="16.5">
      <c r="A43" s="80" t="s">
        <v>532</v>
      </c>
      <c r="B43" s="286" t="s">
        <v>517</v>
      </c>
      <c r="C43" s="170">
        <v>533</v>
      </c>
      <c r="D43" s="170">
        <v>9646</v>
      </c>
      <c r="E43" s="170">
        <v>9831</v>
      </c>
      <c r="F43" s="170">
        <v>10323</v>
      </c>
      <c r="G43" s="170">
        <v>1281</v>
      </c>
      <c r="H43" s="170">
        <v>31081</v>
      </c>
      <c r="I43" s="191"/>
      <c r="J43" s="206"/>
      <c r="K43" s="206"/>
    </row>
    <row r="44" spans="1:11" ht="16.5">
      <c r="A44" s="80" t="s">
        <v>118</v>
      </c>
      <c r="B44" s="286"/>
      <c r="C44" s="170" t="s">
        <v>843</v>
      </c>
      <c r="D44" s="170" t="s">
        <v>843</v>
      </c>
      <c r="E44" s="170" t="s">
        <v>843</v>
      </c>
      <c r="F44" s="170" t="s">
        <v>843</v>
      </c>
      <c r="G44" s="170" t="s">
        <v>843</v>
      </c>
      <c r="H44" s="170" t="s">
        <v>843</v>
      </c>
      <c r="I44" s="191"/>
      <c r="J44" s="206"/>
      <c r="K44" s="206"/>
    </row>
    <row r="45" spans="1:11" ht="16.5">
      <c r="A45" s="80" t="s">
        <v>821</v>
      </c>
      <c r="B45" s="299" t="s">
        <v>822</v>
      </c>
      <c r="C45" s="170">
        <v>64</v>
      </c>
      <c r="D45" s="170" t="s">
        <v>843</v>
      </c>
      <c r="E45" s="170" t="s">
        <v>843</v>
      </c>
      <c r="F45" s="170">
        <v>2</v>
      </c>
      <c r="G45" s="170" t="s">
        <v>843</v>
      </c>
      <c r="H45" s="170">
        <v>2</v>
      </c>
      <c r="I45" s="191"/>
      <c r="J45" s="206"/>
      <c r="K45" s="206"/>
    </row>
    <row r="46" spans="1:11" ht="16.5">
      <c r="A46" s="80" t="s">
        <v>777</v>
      </c>
      <c r="B46" s="286" t="s">
        <v>776</v>
      </c>
      <c r="C46" s="170">
        <v>1514</v>
      </c>
      <c r="D46" s="170" t="s">
        <v>843</v>
      </c>
      <c r="E46" s="170" t="s">
        <v>843</v>
      </c>
      <c r="F46" s="170" t="s">
        <v>843</v>
      </c>
      <c r="G46" s="170" t="s">
        <v>843</v>
      </c>
      <c r="H46" s="170" t="s">
        <v>843</v>
      </c>
      <c r="I46" s="191"/>
      <c r="J46" s="206"/>
      <c r="K46" s="206"/>
    </row>
    <row r="47" spans="1:11" ht="16.5">
      <c r="A47" s="80" t="s">
        <v>119</v>
      </c>
      <c r="B47" s="286" t="s">
        <v>152</v>
      </c>
      <c r="C47" s="170">
        <v>1253</v>
      </c>
      <c r="D47" s="170">
        <v>1812</v>
      </c>
      <c r="E47" s="170">
        <v>406</v>
      </c>
      <c r="F47" s="170">
        <v>299</v>
      </c>
      <c r="G47" s="170">
        <v>36</v>
      </c>
      <c r="H47" s="170">
        <v>2553</v>
      </c>
      <c r="I47" s="191"/>
      <c r="J47" s="206"/>
      <c r="K47" s="206"/>
    </row>
    <row r="48" spans="1:11" ht="16.5">
      <c r="A48" s="80" t="s">
        <v>120</v>
      </c>
      <c r="B48" s="286" t="s">
        <v>154</v>
      </c>
      <c r="C48" s="170" t="s">
        <v>843</v>
      </c>
      <c r="D48" s="170" t="s">
        <v>843</v>
      </c>
      <c r="E48" s="170" t="s">
        <v>843</v>
      </c>
      <c r="F48" s="170" t="s">
        <v>843</v>
      </c>
      <c r="G48" s="170" t="s">
        <v>843</v>
      </c>
      <c r="H48" s="170" t="s">
        <v>843</v>
      </c>
      <c r="I48" s="191"/>
      <c r="J48" s="206"/>
      <c r="K48" s="206"/>
    </row>
    <row r="49" spans="1:11" ht="16.5">
      <c r="A49" s="80" t="s">
        <v>121</v>
      </c>
      <c r="B49" s="286" t="s">
        <v>156</v>
      </c>
      <c r="C49" s="170">
        <v>303</v>
      </c>
      <c r="D49" s="170">
        <v>25408</v>
      </c>
      <c r="E49" s="170">
        <v>10606</v>
      </c>
      <c r="F49" s="170">
        <v>1096</v>
      </c>
      <c r="G49" s="170">
        <v>6789</v>
      </c>
      <c r="H49" s="170">
        <v>43899</v>
      </c>
      <c r="I49" s="191"/>
      <c r="J49" s="206"/>
      <c r="K49" s="206"/>
    </row>
    <row r="50" spans="1:11" ht="16.5">
      <c r="A50" s="80" t="s">
        <v>122</v>
      </c>
      <c r="B50" s="286" t="s">
        <v>158</v>
      </c>
      <c r="C50" s="170" t="s">
        <v>843</v>
      </c>
      <c r="D50" s="170">
        <v>8</v>
      </c>
      <c r="E50" s="170">
        <v>14</v>
      </c>
      <c r="F50" s="170">
        <v>53</v>
      </c>
      <c r="G50" s="170">
        <v>10</v>
      </c>
      <c r="H50" s="170">
        <v>85</v>
      </c>
      <c r="I50" s="191"/>
      <c r="J50" s="206"/>
      <c r="K50" s="206"/>
    </row>
    <row r="51" spans="1:11" ht="16.5">
      <c r="A51" s="80" t="s">
        <v>123</v>
      </c>
      <c r="B51" s="286" t="s">
        <v>557</v>
      </c>
      <c r="C51" s="170">
        <v>10058</v>
      </c>
      <c r="D51" s="170">
        <v>941</v>
      </c>
      <c r="E51" s="170">
        <v>10600</v>
      </c>
      <c r="F51" s="170">
        <v>26794</v>
      </c>
      <c r="G51" s="170">
        <v>116924</v>
      </c>
      <c r="H51" s="170">
        <v>155259</v>
      </c>
      <c r="I51" s="191"/>
      <c r="J51" s="206"/>
      <c r="K51" s="206"/>
    </row>
    <row r="52" spans="1:11" ht="16.5">
      <c r="A52" s="80" t="s">
        <v>124</v>
      </c>
      <c r="B52" s="286"/>
      <c r="C52" s="170" t="s">
        <v>843</v>
      </c>
      <c r="D52" s="170" t="s">
        <v>843</v>
      </c>
      <c r="E52" s="170" t="s">
        <v>843</v>
      </c>
      <c r="F52" s="170" t="s">
        <v>843</v>
      </c>
      <c r="G52" s="170" t="s">
        <v>843</v>
      </c>
      <c r="H52" s="170" t="s">
        <v>843</v>
      </c>
      <c r="I52" s="191"/>
      <c r="J52" s="206"/>
      <c r="K52" s="206"/>
    </row>
    <row r="53" spans="1:11" ht="16.5">
      <c r="A53" s="80" t="s">
        <v>533</v>
      </c>
      <c r="B53" s="286"/>
      <c r="C53" s="170" t="s">
        <v>843</v>
      </c>
      <c r="D53" s="170" t="s">
        <v>843</v>
      </c>
      <c r="E53" s="170" t="s">
        <v>843</v>
      </c>
      <c r="F53" s="170" t="s">
        <v>843</v>
      </c>
      <c r="G53" s="170" t="s">
        <v>843</v>
      </c>
      <c r="H53" s="170" t="s">
        <v>843</v>
      </c>
      <c r="I53" s="191"/>
      <c r="J53" s="206"/>
      <c r="K53" s="206"/>
    </row>
    <row r="54" spans="1:11" ht="16.5">
      <c r="A54" s="80" t="s">
        <v>125</v>
      </c>
      <c r="B54" s="286"/>
      <c r="C54" s="170" t="s">
        <v>843</v>
      </c>
      <c r="D54" s="170" t="s">
        <v>843</v>
      </c>
      <c r="E54" s="170" t="s">
        <v>843</v>
      </c>
      <c r="F54" s="170" t="s">
        <v>843</v>
      </c>
      <c r="G54" s="170" t="s">
        <v>843</v>
      </c>
      <c r="H54" s="170" t="s">
        <v>843</v>
      </c>
      <c r="I54" s="191"/>
      <c r="J54" s="206"/>
      <c r="K54" s="206"/>
    </row>
    <row r="55" spans="1:11" ht="16.5">
      <c r="A55" s="80" t="s">
        <v>126</v>
      </c>
      <c r="B55" s="286" t="s">
        <v>163</v>
      </c>
      <c r="C55" s="170" t="s">
        <v>843</v>
      </c>
      <c r="D55" s="170" t="s">
        <v>843</v>
      </c>
      <c r="E55" s="170" t="s">
        <v>843</v>
      </c>
      <c r="F55" s="170">
        <v>79</v>
      </c>
      <c r="G55" s="170">
        <v>134</v>
      </c>
      <c r="H55" s="170">
        <v>213</v>
      </c>
      <c r="I55" s="191"/>
      <c r="J55" s="206"/>
      <c r="K55" s="206"/>
    </row>
    <row r="56" spans="1:11" ht="16.5">
      <c r="A56" s="80" t="s">
        <v>796</v>
      </c>
      <c r="B56" s="286"/>
      <c r="C56" s="170" t="s">
        <v>843</v>
      </c>
      <c r="D56" s="170" t="s">
        <v>843</v>
      </c>
      <c r="E56" s="170" t="s">
        <v>843</v>
      </c>
      <c r="F56" s="170" t="s">
        <v>843</v>
      </c>
      <c r="G56" s="170" t="s">
        <v>843</v>
      </c>
      <c r="H56" s="170" t="s">
        <v>843</v>
      </c>
      <c r="I56" s="191"/>
      <c r="J56" s="206"/>
      <c r="K56" s="206"/>
    </row>
    <row r="57" spans="1:11" ht="16.5">
      <c r="A57" s="80" t="s">
        <v>668</v>
      </c>
      <c r="B57" s="286" t="s">
        <v>667</v>
      </c>
      <c r="C57" s="170" t="s">
        <v>843</v>
      </c>
      <c r="D57" s="170" t="s">
        <v>843</v>
      </c>
      <c r="E57" s="170" t="s">
        <v>843</v>
      </c>
      <c r="F57" s="170" t="s">
        <v>843</v>
      </c>
      <c r="G57" s="170" t="s">
        <v>843</v>
      </c>
      <c r="H57" s="170" t="s">
        <v>843</v>
      </c>
      <c r="I57" s="191"/>
      <c r="J57" s="206"/>
      <c r="K57" s="206"/>
    </row>
    <row r="58" spans="1:11" ht="16.5">
      <c r="A58" s="80" t="s">
        <v>534</v>
      </c>
      <c r="B58" s="286"/>
      <c r="C58" s="170" t="s">
        <v>843</v>
      </c>
      <c r="D58" s="170" t="s">
        <v>843</v>
      </c>
      <c r="E58" s="170" t="s">
        <v>843</v>
      </c>
      <c r="F58" s="170" t="s">
        <v>843</v>
      </c>
      <c r="G58" s="170" t="s">
        <v>843</v>
      </c>
      <c r="H58" s="170" t="s">
        <v>843</v>
      </c>
      <c r="I58" s="191"/>
      <c r="J58" s="206"/>
      <c r="K58" s="206"/>
    </row>
    <row r="59" spans="1:11" ht="16.5">
      <c r="A59" s="80" t="s">
        <v>127</v>
      </c>
      <c r="B59" s="286" t="s">
        <v>166</v>
      </c>
      <c r="C59" s="170" t="s">
        <v>843</v>
      </c>
      <c r="D59" s="170" t="s">
        <v>843</v>
      </c>
      <c r="E59" s="170" t="s">
        <v>843</v>
      </c>
      <c r="F59" s="170" t="s">
        <v>843</v>
      </c>
      <c r="G59" s="170" t="s">
        <v>843</v>
      </c>
      <c r="H59" s="170" t="s">
        <v>843</v>
      </c>
      <c r="I59" s="191"/>
      <c r="J59" s="206"/>
      <c r="K59" s="206"/>
    </row>
    <row r="60" spans="1:11" ht="16.5">
      <c r="A60" s="80" t="s">
        <v>633</v>
      </c>
      <c r="B60" s="286" t="s">
        <v>634</v>
      </c>
      <c r="C60" s="170">
        <v>1973</v>
      </c>
      <c r="D60" s="170">
        <v>2124</v>
      </c>
      <c r="E60" s="170">
        <v>27981</v>
      </c>
      <c r="F60" s="170">
        <v>25732</v>
      </c>
      <c r="G60" s="170">
        <v>27129</v>
      </c>
      <c r="H60" s="170">
        <v>82966</v>
      </c>
      <c r="I60" s="191"/>
      <c r="J60" s="206"/>
      <c r="K60" s="206"/>
    </row>
    <row r="61" spans="1:11" ht="16.5">
      <c r="A61" s="80" t="s">
        <v>806</v>
      </c>
      <c r="B61" s="286"/>
      <c r="C61" s="170">
        <v>78</v>
      </c>
      <c r="D61" s="170" t="s">
        <v>843</v>
      </c>
      <c r="E61" s="170" t="s">
        <v>843</v>
      </c>
      <c r="F61" s="170" t="s">
        <v>843</v>
      </c>
      <c r="G61" s="170" t="s">
        <v>843</v>
      </c>
      <c r="H61" s="170" t="s">
        <v>843</v>
      </c>
      <c r="I61" s="191"/>
      <c r="J61" s="206"/>
      <c r="K61" s="206"/>
    </row>
    <row r="62" spans="1:11" ht="16.5">
      <c r="A62" s="80" t="s">
        <v>128</v>
      </c>
      <c r="B62" s="286"/>
      <c r="C62" s="170" t="s">
        <v>843</v>
      </c>
      <c r="D62" s="170" t="s">
        <v>843</v>
      </c>
      <c r="E62" s="170" t="s">
        <v>843</v>
      </c>
      <c r="F62" s="170" t="s">
        <v>843</v>
      </c>
      <c r="G62" s="170" t="s">
        <v>843</v>
      </c>
      <c r="H62" s="170" t="s">
        <v>843</v>
      </c>
      <c r="I62" s="191"/>
      <c r="J62" s="206"/>
      <c r="K62" s="206"/>
    </row>
    <row r="63" spans="1:11" ht="16.5">
      <c r="A63" s="80" t="s">
        <v>778</v>
      </c>
      <c r="B63" s="286"/>
      <c r="C63" s="170" t="s">
        <v>843</v>
      </c>
      <c r="D63" s="170" t="s">
        <v>843</v>
      </c>
      <c r="E63" s="170" t="s">
        <v>843</v>
      </c>
      <c r="F63" s="170" t="s">
        <v>843</v>
      </c>
      <c r="G63" s="170" t="s">
        <v>843</v>
      </c>
      <c r="H63" s="170" t="s">
        <v>843</v>
      </c>
      <c r="I63" s="191"/>
      <c r="J63" s="206"/>
      <c r="K63" s="206"/>
    </row>
    <row r="64" spans="1:11" ht="16.5">
      <c r="A64" s="292" t="s">
        <v>681</v>
      </c>
      <c r="B64" s="293"/>
      <c r="C64" s="171" t="s">
        <v>843</v>
      </c>
      <c r="D64" s="171" t="s">
        <v>843</v>
      </c>
      <c r="E64" s="171" t="s">
        <v>843</v>
      </c>
      <c r="F64" s="171" t="s">
        <v>843</v>
      </c>
      <c r="G64" s="171" t="s">
        <v>843</v>
      </c>
      <c r="H64" s="171" t="s">
        <v>843</v>
      </c>
      <c r="I64" s="191"/>
      <c r="J64" s="206"/>
      <c r="K64" s="206"/>
    </row>
    <row r="65" spans="1:11" ht="16.5">
      <c r="A65" s="80" t="s">
        <v>129</v>
      </c>
      <c r="B65" s="286" t="s">
        <v>168</v>
      </c>
      <c r="C65" s="170" t="s">
        <v>843</v>
      </c>
      <c r="D65" s="170" t="s">
        <v>843</v>
      </c>
      <c r="E65" s="170" t="s">
        <v>843</v>
      </c>
      <c r="F65" s="170" t="s">
        <v>843</v>
      </c>
      <c r="G65" s="170" t="s">
        <v>843</v>
      </c>
      <c r="H65" s="170" t="s">
        <v>843</v>
      </c>
      <c r="I65" s="191"/>
      <c r="J65" s="206"/>
      <c r="K65" s="206"/>
    </row>
    <row r="66" spans="1:11" ht="16.5">
      <c r="A66" s="80" t="s">
        <v>570</v>
      </c>
      <c r="B66" s="286" t="s">
        <v>568</v>
      </c>
      <c r="C66" s="170" t="s">
        <v>843</v>
      </c>
      <c r="D66" s="170" t="s">
        <v>843</v>
      </c>
      <c r="E66" s="170" t="s">
        <v>843</v>
      </c>
      <c r="F66" s="170" t="s">
        <v>843</v>
      </c>
      <c r="G66" s="170" t="s">
        <v>843</v>
      </c>
      <c r="H66" s="170" t="s">
        <v>843</v>
      </c>
      <c r="I66" s="191"/>
      <c r="J66" s="206"/>
      <c r="K66" s="206"/>
    </row>
    <row r="67" spans="1:11" ht="16.5">
      <c r="A67" s="80" t="s">
        <v>676</v>
      </c>
      <c r="B67" s="286"/>
      <c r="C67" s="170" t="s">
        <v>843</v>
      </c>
      <c r="D67" s="170" t="s">
        <v>843</v>
      </c>
      <c r="E67" s="170" t="s">
        <v>843</v>
      </c>
      <c r="F67" s="170" t="s">
        <v>843</v>
      </c>
      <c r="G67" s="170" t="s">
        <v>843</v>
      </c>
      <c r="H67" s="170" t="s">
        <v>843</v>
      </c>
      <c r="I67" s="191"/>
      <c r="J67" s="206"/>
      <c r="K67" s="206"/>
    </row>
    <row r="68" spans="1:11" ht="16.5">
      <c r="A68" s="80" t="s">
        <v>130</v>
      </c>
      <c r="B68" s="286" t="s">
        <v>170</v>
      </c>
      <c r="C68" s="170" t="s">
        <v>843</v>
      </c>
      <c r="D68" s="170" t="s">
        <v>843</v>
      </c>
      <c r="E68" s="170" t="s">
        <v>843</v>
      </c>
      <c r="F68" s="170" t="s">
        <v>843</v>
      </c>
      <c r="G68" s="170" t="s">
        <v>843</v>
      </c>
      <c r="H68" s="170" t="s">
        <v>843</v>
      </c>
      <c r="I68" s="191"/>
      <c r="J68" s="206"/>
      <c r="K68" s="206"/>
    </row>
    <row r="69" spans="1:11" ht="16.5">
      <c r="A69" s="192" t="s">
        <v>686</v>
      </c>
      <c r="B69" s="287"/>
      <c r="C69" s="170">
        <v>216</v>
      </c>
      <c r="D69" s="170" t="s">
        <v>843</v>
      </c>
      <c r="E69" s="170" t="s">
        <v>843</v>
      </c>
      <c r="F69" s="170" t="s">
        <v>843</v>
      </c>
      <c r="G69" s="170" t="s">
        <v>843</v>
      </c>
      <c r="H69" s="170" t="s">
        <v>843</v>
      </c>
      <c r="I69" s="191"/>
      <c r="J69" s="206"/>
      <c r="K69" s="206"/>
    </row>
    <row r="70" spans="1:11" ht="16.5">
      <c r="A70" s="80" t="s">
        <v>535</v>
      </c>
      <c r="B70" s="286" t="s">
        <v>457</v>
      </c>
      <c r="C70" s="170">
        <v>1516</v>
      </c>
      <c r="D70" s="170">
        <v>9481</v>
      </c>
      <c r="E70" s="170">
        <v>4617</v>
      </c>
      <c r="F70" s="170">
        <v>7660</v>
      </c>
      <c r="G70" s="170">
        <v>4743</v>
      </c>
      <c r="H70" s="170">
        <v>26501</v>
      </c>
      <c r="I70" s="191"/>
      <c r="J70" s="206"/>
      <c r="K70" s="206"/>
    </row>
    <row r="71" spans="1:11" ht="16.5">
      <c r="A71" s="80" t="s">
        <v>794</v>
      </c>
      <c r="B71" s="286" t="s">
        <v>795</v>
      </c>
      <c r="C71" s="170" t="s">
        <v>843</v>
      </c>
      <c r="D71" s="170" t="s">
        <v>843</v>
      </c>
      <c r="E71" s="170" t="s">
        <v>843</v>
      </c>
      <c r="F71" s="170" t="s">
        <v>843</v>
      </c>
      <c r="G71" s="170" t="s">
        <v>843</v>
      </c>
      <c r="H71" s="170" t="s">
        <v>843</v>
      </c>
      <c r="I71" s="191"/>
      <c r="J71" s="206"/>
      <c r="K71" s="206"/>
    </row>
    <row r="72" spans="1:11" ht="16.5">
      <c r="A72" s="80" t="s">
        <v>772</v>
      </c>
      <c r="B72" s="286" t="s">
        <v>773</v>
      </c>
      <c r="C72" s="170" t="s">
        <v>843</v>
      </c>
      <c r="D72" s="170">
        <v>1646</v>
      </c>
      <c r="E72" s="170">
        <v>1402</v>
      </c>
      <c r="F72" s="170">
        <v>1461</v>
      </c>
      <c r="G72" s="170">
        <v>26</v>
      </c>
      <c r="H72" s="170">
        <v>4535</v>
      </c>
      <c r="I72" s="191"/>
      <c r="J72" s="206"/>
      <c r="K72" s="206"/>
    </row>
    <row r="73" spans="1:11" ht="16.5">
      <c r="A73" s="80" t="s">
        <v>536</v>
      </c>
      <c r="B73" s="286" t="s">
        <v>542</v>
      </c>
      <c r="C73" s="170" t="s">
        <v>843</v>
      </c>
      <c r="D73" s="170" t="s">
        <v>843</v>
      </c>
      <c r="E73" s="170" t="s">
        <v>843</v>
      </c>
      <c r="F73" s="170" t="s">
        <v>843</v>
      </c>
      <c r="G73" s="170" t="s">
        <v>843</v>
      </c>
      <c r="H73" s="170" t="s">
        <v>843</v>
      </c>
      <c r="I73" s="191"/>
      <c r="J73" s="206"/>
      <c r="K73" s="206"/>
    </row>
    <row r="74" spans="1:11" ht="16.5">
      <c r="A74" s="80" t="s">
        <v>537</v>
      </c>
      <c r="B74" s="286" t="s">
        <v>558</v>
      </c>
      <c r="C74" s="170">
        <v>9</v>
      </c>
      <c r="D74" s="170" t="s">
        <v>843</v>
      </c>
      <c r="E74" s="170">
        <v>1</v>
      </c>
      <c r="F74" s="170">
        <v>71</v>
      </c>
      <c r="G74" s="170">
        <v>46</v>
      </c>
      <c r="H74" s="170">
        <v>118</v>
      </c>
      <c r="I74" s="191"/>
      <c r="J74" s="206"/>
      <c r="K74" s="206"/>
    </row>
    <row r="75" spans="1:11" ht="16.5">
      <c r="A75" s="80" t="s">
        <v>787</v>
      </c>
      <c r="B75" s="286"/>
      <c r="C75" s="170" t="s">
        <v>843</v>
      </c>
      <c r="D75" s="170" t="s">
        <v>843</v>
      </c>
      <c r="E75" s="170" t="s">
        <v>843</v>
      </c>
      <c r="F75" s="170" t="s">
        <v>843</v>
      </c>
      <c r="G75" s="170" t="s">
        <v>843</v>
      </c>
      <c r="H75" s="170" t="s">
        <v>843</v>
      </c>
      <c r="I75" s="191"/>
      <c r="J75" s="206"/>
      <c r="K75" s="206"/>
    </row>
    <row r="76" spans="1:11" ht="16.5">
      <c r="A76" s="80" t="s">
        <v>789</v>
      </c>
      <c r="B76" s="286" t="s">
        <v>790</v>
      </c>
      <c r="C76" s="170" t="s">
        <v>843</v>
      </c>
      <c r="D76" s="170">
        <v>512</v>
      </c>
      <c r="E76" s="170">
        <v>7</v>
      </c>
      <c r="F76" s="170">
        <v>27</v>
      </c>
      <c r="G76" s="170">
        <v>67</v>
      </c>
      <c r="H76" s="170">
        <v>613</v>
      </c>
      <c r="I76" s="191"/>
      <c r="J76" s="206"/>
      <c r="K76" s="206"/>
    </row>
    <row r="77" spans="1:11" ht="16.5">
      <c r="A77" s="80" t="s">
        <v>786</v>
      </c>
      <c r="B77" s="286" t="s">
        <v>785</v>
      </c>
      <c r="C77" s="170">
        <v>385</v>
      </c>
      <c r="D77" s="170">
        <v>13163</v>
      </c>
      <c r="E77" s="170">
        <v>1241</v>
      </c>
      <c r="F77" s="170">
        <v>4978</v>
      </c>
      <c r="G77" s="170">
        <v>13647</v>
      </c>
      <c r="H77" s="170">
        <v>33029</v>
      </c>
      <c r="I77" s="191"/>
      <c r="J77" s="206"/>
      <c r="K77" s="206"/>
    </row>
    <row r="78" spans="1:11" ht="16.5">
      <c r="A78" s="80" t="s">
        <v>812</v>
      </c>
      <c r="B78" s="286" t="s">
        <v>813</v>
      </c>
      <c r="C78" s="170" t="s">
        <v>843</v>
      </c>
      <c r="D78" s="170">
        <v>393</v>
      </c>
      <c r="E78" s="170">
        <v>243</v>
      </c>
      <c r="F78" s="170">
        <v>1067</v>
      </c>
      <c r="G78" s="170" t="s">
        <v>843</v>
      </c>
      <c r="H78" s="170">
        <v>1703</v>
      </c>
      <c r="I78" s="191"/>
      <c r="J78" s="206"/>
      <c r="K78" s="206"/>
    </row>
    <row r="79" spans="1:11" ht="16.5">
      <c r="A79" s="80" t="s">
        <v>538</v>
      </c>
      <c r="B79" s="286"/>
      <c r="C79" s="170" t="s">
        <v>843</v>
      </c>
      <c r="D79" s="170" t="s">
        <v>843</v>
      </c>
      <c r="E79" s="170" t="s">
        <v>843</v>
      </c>
      <c r="F79" s="170" t="s">
        <v>843</v>
      </c>
      <c r="G79" s="170" t="s">
        <v>843</v>
      </c>
      <c r="H79" s="170" t="s">
        <v>843</v>
      </c>
      <c r="I79" s="191"/>
      <c r="J79" s="206"/>
      <c r="K79" s="206"/>
    </row>
    <row r="80" spans="1:11" ht="16.5">
      <c r="A80" s="192" t="s">
        <v>539</v>
      </c>
      <c r="B80" s="287"/>
      <c r="C80" s="170" t="s">
        <v>843</v>
      </c>
      <c r="D80" s="170" t="s">
        <v>843</v>
      </c>
      <c r="E80" s="170">
        <v>4</v>
      </c>
      <c r="F80" s="170">
        <v>39</v>
      </c>
      <c r="G80" s="170">
        <v>117</v>
      </c>
      <c r="H80" s="170">
        <v>160</v>
      </c>
      <c r="I80" s="191"/>
      <c r="J80" s="206"/>
      <c r="K80" s="206"/>
    </row>
    <row r="81" spans="1:11" ht="16.5">
      <c r="A81" s="80" t="s">
        <v>171</v>
      </c>
      <c r="B81" s="286"/>
      <c r="C81" s="170" t="s">
        <v>843</v>
      </c>
      <c r="D81" s="170" t="s">
        <v>843</v>
      </c>
      <c r="E81" s="170" t="s">
        <v>843</v>
      </c>
      <c r="F81" s="170" t="s">
        <v>843</v>
      </c>
      <c r="G81" s="170" t="s">
        <v>843</v>
      </c>
      <c r="H81" s="170" t="s">
        <v>843</v>
      </c>
      <c r="I81" s="191"/>
      <c r="J81" s="206"/>
      <c r="K81" s="206"/>
    </row>
    <row r="82" spans="1:11" ht="16.5">
      <c r="A82" s="80" t="s">
        <v>802</v>
      </c>
      <c r="B82" s="299" t="s">
        <v>819</v>
      </c>
      <c r="C82" s="170" t="s">
        <v>843</v>
      </c>
      <c r="D82" s="170" t="s">
        <v>843</v>
      </c>
      <c r="E82" s="170" t="s">
        <v>843</v>
      </c>
      <c r="F82" s="170">
        <v>13</v>
      </c>
      <c r="G82" s="170" t="s">
        <v>843</v>
      </c>
      <c r="H82" s="170">
        <v>13</v>
      </c>
      <c r="I82" s="191"/>
      <c r="J82" s="206"/>
      <c r="K82" s="206"/>
    </row>
    <row r="83" spans="1:11" ht="16.5">
      <c r="A83" s="80" t="s">
        <v>107</v>
      </c>
      <c r="B83" s="78" t="s">
        <v>107</v>
      </c>
      <c r="C83" s="172"/>
      <c r="D83" s="172"/>
      <c r="E83" s="172"/>
      <c r="F83" s="172"/>
      <c r="G83" s="172"/>
      <c r="H83" s="172"/>
      <c r="I83" s="192"/>
      <c r="K83" s="197"/>
    </row>
    <row r="84" spans="1:9" ht="16.5">
      <c r="A84" s="81" t="s">
        <v>47</v>
      </c>
      <c r="B84" s="83" t="s">
        <v>48</v>
      </c>
      <c r="C84" s="182">
        <f aca="true" t="shared" si="0" ref="C84:H84">SUM(C14:C82)</f>
        <v>37931</v>
      </c>
      <c r="D84" s="182">
        <f t="shared" si="0"/>
        <v>155822</v>
      </c>
      <c r="E84" s="182">
        <f t="shared" si="0"/>
        <v>152465</v>
      </c>
      <c r="F84" s="182">
        <f t="shared" si="0"/>
        <v>172029</v>
      </c>
      <c r="G84" s="182">
        <f t="shared" si="0"/>
        <v>306618</v>
      </c>
      <c r="H84" s="182">
        <f t="shared" si="0"/>
        <v>786934</v>
      </c>
      <c r="I84" s="192"/>
    </row>
    <row r="85" spans="1:3" ht="15.75">
      <c r="A85" s="40"/>
      <c r="C85" s="218"/>
    </row>
  </sheetData>
  <sheetProtection/>
  <mergeCells count="7">
    <mergeCell ref="A1:G1"/>
    <mergeCell ref="D8:G8"/>
    <mergeCell ref="D9:G9"/>
    <mergeCell ref="A2:H2"/>
    <mergeCell ref="A4:B4"/>
    <mergeCell ref="A5:B5"/>
    <mergeCell ref="C7:H7"/>
  </mergeCells>
  <printOptions/>
  <pageMargins left="0.31496062992126" right="0.31496062992126" top="0.31496062992126" bottom="0.236220472440945" header="0.511811023622047" footer="0.511811023622047"/>
  <pageSetup fitToHeight="3" horizontalDpi="600" verticalDpi="600" orientation="landscape" paperSize="9" scale="69" r:id="rId1"/>
  <rowBreaks count="2" manualBreakCount="2">
    <brk id="40" max="7" man="1"/>
    <brk id="64" max="7" man="1"/>
  </rowBreaks>
</worksheet>
</file>

<file path=xl/worksheets/sheet27.xml><?xml version="1.0" encoding="utf-8"?>
<worksheet xmlns="http://schemas.openxmlformats.org/spreadsheetml/2006/main" xmlns:r="http://schemas.openxmlformats.org/officeDocument/2006/relationships">
  <dimension ref="A1:P90"/>
  <sheetViews>
    <sheetView view="pageBreakPreview" zoomScale="60" zoomScaleNormal="80" zoomScalePageLayoutView="0" workbookViewId="0" topLeftCell="A64">
      <selection activeCell="D12" sqref="D12"/>
    </sheetView>
  </sheetViews>
  <sheetFormatPr defaultColWidth="9.00390625" defaultRowHeight="16.5"/>
  <cols>
    <col min="1" max="1" width="31.25390625" style="13" bestFit="1" customWidth="1"/>
    <col min="2" max="2" width="21.625" style="13" customWidth="1"/>
    <col min="3" max="12" width="14.625" style="13" customWidth="1"/>
    <col min="13" max="14" width="17.625" style="13" customWidth="1"/>
    <col min="15" max="15" width="10.625" style="40" bestFit="1" customWidth="1"/>
    <col min="16" max="16384" width="9.00390625" style="40" customWidth="1"/>
  </cols>
  <sheetData>
    <row r="1" spans="1:16" s="290" customFormat="1" ht="42" customHeight="1" thickBot="1">
      <c r="A1" s="372" t="s">
        <v>846</v>
      </c>
      <c r="B1" s="372"/>
      <c r="C1" s="372"/>
      <c r="D1" s="372"/>
      <c r="E1" s="372"/>
      <c r="F1" s="372"/>
      <c r="G1" s="372"/>
      <c r="H1" s="372"/>
      <c r="I1" s="372"/>
      <c r="J1" s="372"/>
      <c r="K1" s="372"/>
      <c r="L1" s="372"/>
      <c r="M1" s="372"/>
      <c r="N1" s="307" t="s">
        <v>855</v>
      </c>
      <c r="O1" s="187"/>
      <c r="P1" s="187"/>
    </row>
    <row r="2" spans="1:16" s="290" customFormat="1" ht="39" customHeight="1">
      <c r="A2" s="364" t="str">
        <f>'Form HKLQ1-1'!A3:H3</f>
        <v>二零二零年一月至九月
January to September 2020</v>
      </c>
      <c r="B2" s="364"/>
      <c r="C2" s="365"/>
      <c r="D2" s="365"/>
      <c r="E2" s="365"/>
      <c r="F2" s="365"/>
      <c r="G2" s="365"/>
      <c r="H2" s="365"/>
      <c r="I2" s="365"/>
      <c r="J2" s="365"/>
      <c r="K2" s="365"/>
      <c r="L2" s="365"/>
      <c r="M2" s="365"/>
      <c r="N2" s="365"/>
      <c r="O2" s="187"/>
      <c r="P2" s="187"/>
    </row>
    <row r="3" spans="1:16" ht="18.75">
      <c r="A3" s="20"/>
      <c r="B3" s="20"/>
      <c r="C3" s="21"/>
      <c r="O3" s="13"/>
      <c r="P3" s="13"/>
    </row>
    <row r="4" spans="1:16" s="291" customFormat="1" ht="36.75" customHeight="1">
      <c r="A4" s="366" t="s">
        <v>0</v>
      </c>
      <c r="B4" s="366"/>
      <c r="C4" s="21"/>
      <c r="D4" s="21"/>
      <c r="E4" s="21"/>
      <c r="F4" s="21"/>
      <c r="G4" s="21"/>
      <c r="H4" s="21"/>
      <c r="I4" s="21"/>
      <c r="J4" s="21"/>
      <c r="K4" s="21"/>
      <c r="L4" s="21"/>
      <c r="M4" s="21"/>
      <c r="N4" s="21"/>
      <c r="O4" s="21"/>
      <c r="P4" s="21"/>
    </row>
    <row r="5" spans="1:16" s="291" customFormat="1" ht="36.75" customHeight="1">
      <c r="A5" s="366" t="s">
        <v>1</v>
      </c>
      <c r="B5" s="366"/>
      <c r="C5" s="21"/>
      <c r="D5" s="21"/>
      <c r="E5" s="21"/>
      <c r="F5" s="21"/>
      <c r="G5" s="21"/>
      <c r="H5" s="21"/>
      <c r="I5" s="21"/>
      <c r="J5" s="21"/>
      <c r="K5" s="21"/>
      <c r="L5" s="21"/>
      <c r="M5" s="21"/>
      <c r="N5" s="21"/>
      <c r="O5" s="21"/>
      <c r="P5" s="21"/>
    </row>
    <row r="6" spans="1:16" ht="15.75">
      <c r="A6" s="14"/>
      <c r="B6" s="14"/>
      <c r="O6" s="14"/>
      <c r="P6" s="14"/>
    </row>
    <row r="7" spans="1:16" s="24" customFormat="1" ht="34.5" customHeight="1">
      <c r="A7" s="74"/>
      <c r="B7" s="76"/>
      <c r="C7" s="378" t="s">
        <v>49</v>
      </c>
      <c r="D7" s="370"/>
      <c r="E7" s="370"/>
      <c r="F7" s="370"/>
      <c r="G7" s="370"/>
      <c r="H7" s="370"/>
      <c r="I7" s="370"/>
      <c r="J7" s="370"/>
      <c r="K7" s="370"/>
      <c r="L7" s="370"/>
      <c r="M7" s="370"/>
      <c r="N7" s="368"/>
      <c r="O7" s="9"/>
      <c r="P7" s="9"/>
    </row>
    <row r="8" spans="1:16" s="24" customFormat="1" ht="15.75">
      <c r="A8" s="75"/>
      <c r="B8" s="77"/>
      <c r="C8" s="379" t="s">
        <v>50</v>
      </c>
      <c r="D8" s="380"/>
      <c r="E8" s="379" t="s">
        <v>51</v>
      </c>
      <c r="F8" s="380"/>
      <c r="G8" s="379" t="s">
        <v>52</v>
      </c>
      <c r="H8" s="380"/>
      <c r="I8" s="379" t="s">
        <v>53</v>
      </c>
      <c r="J8" s="380"/>
      <c r="K8" s="379" t="s">
        <v>54</v>
      </c>
      <c r="L8" s="380"/>
      <c r="M8" s="379" t="s">
        <v>55</v>
      </c>
      <c r="N8" s="380"/>
      <c r="O8" s="9"/>
      <c r="P8" s="9"/>
    </row>
    <row r="9" spans="1:16" s="24" customFormat="1" ht="15.75">
      <c r="A9" s="75"/>
      <c r="B9" s="77"/>
      <c r="C9" s="383"/>
      <c r="D9" s="384"/>
      <c r="E9" s="381"/>
      <c r="F9" s="382"/>
      <c r="G9" s="383"/>
      <c r="H9" s="384"/>
      <c r="I9" s="381"/>
      <c r="J9" s="382"/>
      <c r="K9" s="381"/>
      <c r="L9" s="382"/>
      <c r="M9" s="381"/>
      <c r="N9" s="382"/>
      <c r="O9" s="9"/>
      <c r="P9" s="9"/>
    </row>
    <row r="10" spans="1:16" s="24" customFormat="1" ht="34.5" customHeight="1">
      <c r="A10" s="75"/>
      <c r="B10" s="22"/>
      <c r="C10" s="387" t="s">
        <v>251</v>
      </c>
      <c r="D10" s="388"/>
      <c r="E10" s="387" t="s">
        <v>251</v>
      </c>
      <c r="F10" s="388"/>
      <c r="G10" s="387" t="s">
        <v>251</v>
      </c>
      <c r="H10" s="388"/>
      <c r="I10" s="387" t="s">
        <v>251</v>
      </c>
      <c r="J10" s="388"/>
      <c r="K10" s="387" t="s">
        <v>251</v>
      </c>
      <c r="L10" s="388"/>
      <c r="M10" s="387" t="s">
        <v>251</v>
      </c>
      <c r="N10" s="388"/>
      <c r="O10" s="9"/>
      <c r="P10" s="9"/>
    </row>
    <row r="11" spans="1:16" s="24" customFormat="1" ht="15.75">
      <c r="A11" s="75"/>
      <c r="B11" s="22"/>
      <c r="C11" s="389" t="s">
        <v>103</v>
      </c>
      <c r="D11" s="390"/>
      <c r="E11" s="389" t="s">
        <v>103</v>
      </c>
      <c r="F11" s="390"/>
      <c r="G11" s="389" t="s">
        <v>103</v>
      </c>
      <c r="H11" s="390"/>
      <c r="I11" s="389" t="s">
        <v>103</v>
      </c>
      <c r="J11" s="390"/>
      <c r="K11" s="389" t="s">
        <v>103</v>
      </c>
      <c r="L11" s="390"/>
      <c r="M11" s="389" t="s">
        <v>103</v>
      </c>
      <c r="N11" s="390"/>
      <c r="O11" s="9"/>
      <c r="P11" s="9"/>
    </row>
    <row r="12" spans="1:16" s="24" customFormat="1" ht="33">
      <c r="A12" s="75"/>
      <c r="B12" s="22"/>
      <c r="C12" s="84" t="s">
        <v>649</v>
      </c>
      <c r="D12" s="84" t="s">
        <v>650</v>
      </c>
      <c r="E12" s="84" t="s">
        <v>649</v>
      </c>
      <c r="F12" s="84" t="s">
        <v>650</v>
      </c>
      <c r="G12" s="84" t="s">
        <v>649</v>
      </c>
      <c r="H12" s="84" t="s">
        <v>650</v>
      </c>
      <c r="I12" s="84" t="s">
        <v>649</v>
      </c>
      <c r="J12" s="84" t="s">
        <v>650</v>
      </c>
      <c r="K12" s="84" t="s">
        <v>649</v>
      </c>
      <c r="L12" s="84" t="s">
        <v>650</v>
      </c>
      <c r="M12" s="84" t="s">
        <v>649</v>
      </c>
      <c r="N12" s="84" t="s">
        <v>650</v>
      </c>
      <c r="O12" s="9"/>
      <c r="P12" s="194"/>
    </row>
    <row r="13" spans="1:16" s="24" customFormat="1" ht="16.5">
      <c r="A13" s="79" t="s">
        <v>45</v>
      </c>
      <c r="B13" s="82" t="s">
        <v>195</v>
      </c>
      <c r="C13" s="19" t="s">
        <v>44</v>
      </c>
      <c r="D13" s="19" t="s">
        <v>44</v>
      </c>
      <c r="E13" s="19" t="s">
        <v>44</v>
      </c>
      <c r="F13" s="19" t="s">
        <v>44</v>
      </c>
      <c r="G13" s="19" t="s">
        <v>44</v>
      </c>
      <c r="H13" s="19" t="s">
        <v>44</v>
      </c>
      <c r="I13" s="19" t="s">
        <v>44</v>
      </c>
      <c r="J13" s="19" t="s">
        <v>44</v>
      </c>
      <c r="K13" s="19" t="s">
        <v>44</v>
      </c>
      <c r="L13" s="19" t="s">
        <v>44</v>
      </c>
      <c r="M13" s="19" t="s">
        <v>44</v>
      </c>
      <c r="N13" s="19" t="s">
        <v>44</v>
      </c>
      <c r="O13" s="23"/>
      <c r="P13" s="195"/>
    </row>
    <row r="14" spans="1:16" ht="16.5">
      <c r="A14" s="186" t="s">
        <v>111</v>
      </c>
      <c r="B14" s="285" t="s">
        <v>573</v>
      </c>
      <c r="C14" s="216" t="s">
        <v>843</v>
      </c>
      <c r="D14" s="170" t="s">
        <v>843</v>
      </c>
      <c r="E14" s="170" t="s">
        <v>843</v>
      </c>
      <c r="F14" s="170" t="s">
        <v>843</v>
      </c>
      <c r="G14" s="170" t="s">
        <v>843</v>
      </c>
      <c r="H14" s="170" t="s">
        <v>843</v>
      </c>
      <c r="I14" s="170" t="s">
        <v>843</v>
      </c>
      <c r="J14" s="170" t="s">
        <v>843</v>
      </c>
      <c r="K14" s="170" t="s">
        <v>843</v>
      </c>
      <c r="L14" s="170" t="s">
        <v>843</v>
      </c>
      <c r="M14" s="170" t="s">
        <v>843</v>
      </c>
      <c r="N14" s="193" t="s">
        <v>843</v>
      </c>
      <c r="O14" s="179"/>
      <c r="P14" s="196"/>
    </row>
    <row r="15" spans="1:16" ht="16.5">
      <c r="A15" s="80" t="s">
        <v>2</v>
      </c>
      <c r="B15" s="286" t="s">
        <v>3</v>
      </c>
      <c r="C15" s="170">
        <v>9526</v>
      </c>
      <c r="D15" s="170">
        <v>148098</v>
      </c>
      <c r="E15" s="170">
        <v>1168</v>
      </c>
      <c r="F15" s="170">
        <v>1979</v>
      </c>
      <c r="G15" s="170">
        <v>336</v>
      </c>
      <c r="H15" s="170">
        <v>5305</v>
      </c>
      <c r="I15" s="170" t="s">
        <v>843</v>
      </c>
      <c r="J15" s="170">
        <v>51</v>
      </c>
      <c r="K15" s="170" t="s">
        <v>843</v>
      </c>
      <c r="L15" s="170" t="s">
        <v>843</v>
      </c>
      <c r="M15" s="170">
        <v>11030</v>
      </c>
      <c r="N15" s="170">
        <v>155433</v>
      </c>
      <c r="O15" s="179"/>
      <c r="P15" s="196"/>
    </row>
    <row r="16" spans="1:16" ht="16.5">
      <c r="A16" s="80" t="s">
        <v>110</v>
      </c>
      <c r="B16" s="286"/>
      <c r="C16" s="170" t="s">
        <v>843</v>
      </c>
      <c r="D16" s="170" t="s">
        <v>843</v>
      </c>
      <c r="E16" s="170" t="s">
        <v>843</v>
      </c>
      <c r="F16" s="170" t="s">
        <v>843</v>
      </c>
      <c r="G16" s="170" t="s">
        <v>843</v>
      </c>
      <c r="H16" s="170" t="s">
        <v>843</v>
      </c>
      <c r="I16" s="170" t="s">
        <v>843</v>
      </c>
      <c r="J16" s="170" t="s">
        <v>843</v>
      </c>
      <c r="K16" s="170" t="s">
        <v>843</v>
      </c>
      <c r="L16" s="170" t="s">
        <v>843</v>
      </c>
      <c r="M16" s="170" t="s">
        <v>843</v>
      </c>
      <c r="N16" s="170" t="s">
        <v>843</v>
      </c>
      <c r="O16" s="179"/>
      <c r="P16" s="196"/>
    </row>
    <row r="17" spans="1:16" ht="16.5">
      <c r="A17" s="80" t="s">
        <v>112</v>
      </c>
      <c r="B17" s="286" t="s">
        <v>144</v>
      </c>
      <c r="C17" s="170" t="s">
        <v>843</v>
      </c>
      <c r="D17" s="170" t="s">
        <v>843</v>
      </c>
      <c r="E17" s="170" t="s">
        <v>843</v>
      </c>
      <c r="F17" s="170" t="s">
        <v>843</v>
      </c>
      <c r="G17" s="170" t="s">
        <v>843</v>
      </c>
      <c r="H17" s="170" t="s">
        <v>843</v>
      </c>
      <c r="I17" s="170" t="s">
        <v>843</v>
      </c>
      <c r="J17" s="170" t="s">
        <v>843</v>
      </c>
      <c r="K17" s="170" t="s">
        <v>843</v>
      </c>
      <c r="L17" s="170" t="s">
        <v>843</v>
      </c>
      <c r="M17" s="170" t="s">
        <v>843</v>
      </c>
      <c r="N17" s="170" t="s">
        <v>843</v>
      </c>
      <c r="O17" s="179"/>
      <c r="P17" s="196"/>
    </row>
    <row r="18" spans="1:16" ht="16.5">
      <c r="A18" s="80" t="s">
        <v>695</v>
      </c>
      <c r="B18" s="286" t="s">
        <v>696</v>
      </c>
      <c r="C18" s="170" t="s">
        <v>843</v>
      </c>
      <c r="D18" s="170" t="s">
        <v>843</v>
      </c>
      <c r="E18" s="170" t="s">
        <v>843</v>
      </c>
      <c r="F18" s="170" t="s">
        <v>843</v>
      </c>
      <c r="G18" s="170" t="s">
        <v>843</v>
      </c>
      <c r="H18" s="170" t="s">
        <v>843</v>
      </c>
      <c r="I18" s="170" t="s">
        <v>843</v>
      </c>
      <c r="J18" s="170" t="s">
        <v>843</v>
      </c>
      <c r="K18" s="170" t="s">
        <v>843</v>
      </c>
      <c r="L18" s="170" t="s">
        <v>843</v>
      </c>
      <c r="M18" s="170" t="s">
        <v>843</v>
      </c>
      <c r="N18" s="170" t="s">
        <v>843</v>
      </c>
      <c r="O18" s="179"/>
      <c r="P18" s="196"/>
    </row>
    <row r="19" spans="1:16" ht="16.5">
      <c r="A19" s="80" t="s">
        <v>113</v>
      </c>
      <c r="B19" s="286" t="s">
        <v>669</v>
      </c>
      <c r="C19" s="170">
        <v>2562</v>
      </c>
      <c r="D19" s="170">
        <v>44101</v>
      </c>
      <c r="E19" s="170" t="s">
        <v>843</v>
      </c>
      <c r="F19" s="170">
        <v>25</v>
      </c>
      <c r="G19" s="170">
        <v>85</v>
      </c>
      <c r="H19" s="170">
        <v>5826</v>
      </c>
      <c r="I19" s="170" t="s">
        <v>843</v>
      </c>
      <c r="J19" s="170" t="s">
        <v>843</v>
      </c>
      <c r="K19" s="170" t="s">
        <v>843</v>
      </c>
      <c r="L19" s="170" t="s">
        <v>843</v>
      </c>
      <c r="M19" s="170">
        <v>2647</v>
      </c>
      <c r="N19" s="170">
        <v>49952</v>
      </c>
      <c r="O19" s="179"/>
      <c r="P19" s="196"/>
    </row>
    <row r="20" spans="1:16" ht="16.5">
      <c r="A20" s="80" t="s">
        <v>114</v>
      </c>
      <c r="B20" s="286" t="s">
        <v>670</v>
      </c>
      <c r="C20" s="170" t="s">
        <v>843</v>
      </c>
      <c r="D20" s="170" t="s">
        <v>843</v>
      </c>
      <c r="E20" s="170" t="s">
        <v>843</v>
      </c>
      <c r="F20" s="170" t="s">
        <v>843</v>
      </c>
      <c r="G20" s="170" t="s">
        <v>843</v>
      </c>
      <c r="H20" s="170" t="s">
        <v>843</v>
      </c>
      <c r="I20" s="170" t="s">
        <v>843</v>
      </c>
      <c r="J20" s="170" t="s">
        <v>843</v>
      </c>
      <c r="K20" s="170" t="s">
        <v>843</v>
      </c>
      <c r="L20" s="170" t="s">
        <v>843</v>
      </c>
      <c r="M20" s="170" t="s">
        <v>843</v>
      </c>
      <c r="N20" s="170" t="s">
        <v>843</v>
      </c>
      <c r="O20" s="179"/>
      <c r="P20" s="196"/>
    </row>
    <row r="21" spans="1:16" ht="16.5">
      <c r="A21" s="80" t="s">
        <v>115</v>
      </c>
      <c r="B21" s="286"/>
      <c r="C21" s="170" t="s">
        <v>843</v>
      </c>
      <c r="D21" s="170" t="s">
        <v>843</v>
      </c>
      <c r="E21" s="170" t="s">
        <v>843</v>
      </c>
      <c r="F21" s="170" t="s">
        <v>843</v>
      </c>
      <c r="G21" s="170" t="s">
        <v>843</v>
      </c>
      <c r="H21" s="170" t="s">
        <v>843</v>
      </c>
      <c r="I21" s="170" t="s">
        <v>843</v>
      </c>
      <c r="J21" s="170" t="s">
        <v>843</v>
      </c>
      <c r="K21" s="170" t="s">
        <v>843</v>
      </c>
      <c r="L21" s="170" t="s">
        <v>843</v>
      </c>
      <c r="M21" s="170" t="s">
        <v>843</v>
      </c>
      <c r="N21" s="170" t="s">
        <v>843</v>
      </c>
      <c r="O21" s="179"/>
      <c r="P21" s="196"/>
    </row>
    <row r="22" spans="1:16" ht="16.5">
      <c r="A22" s="80" t="s">
        <v>527</v>
      </c>
      <c r="B22" s="286" t="s">
        <v>544</v>
      </c>
      <c r="C22" s="170" t="s">
        <v>843</v>
      </c>
      <c r="D22" s="170" t="s">
        <v>843</v>
      </c>
      <c r="E22" s="170" t="s">
        <v>843</v>
      </c>
      <c r="F22" s="170" t="s">
        <v>843</v>
      </c>
      <c r="G22" s="170" t="s">
        <v>843</v>
      </c>
      <c r="H22" s="170" t="s">
        <v>843</v>
      </c>
      <c r="I22" s="170" t="s">
        <v>843</v>
      </c>
      <c r="J22" s="170" t="s">
        <v>843</v>
      </c>
      <c r="K22" s="170" t="s">
        <v>843</v>
      </c>
      <c r="L22" s="170" t="s">
        <v>843</v>
      </c>
      <c r="M22" s="170" t="s">
        <v>843</v>
      </c>
      <c r="N22" s="170" t="s">
        <v>843</v>
      </c>
      <c r="O22" s="179"/>
      <c r="P22" s="196"/>
    </row>
    <row r="23" spans="1:16" ht="16.5">
      <c r="A23" s="192" t="s">
        <v>528</v>
      </c>
      <c r="B23" s="287" t="s">
        <v>521</v>
      </c>
      <c r="C23" s="170" t="s">
        <v>843</v>
      </c>
      <c r="D23" s="170" t="s">
        <v>843</v>
      </c>
      <c r="E23" s="170">
        <v>8</v>
      </c>
      <c r="F23" s="170">
        <v>8920</v>
      </c>
      <c r="G23" s="170" t="s">
        <v>843</v>
      </c>
      <c r="H23" s="170" t="s">
        <v>843</v>
      </c>
      <c r="I23" s="170" t="s">
        <v>843</v>
      </c>
      <c r="J23" s="170" t="s">
        <v>843</v>
      </c>
      <c r="K23" s="170" t="s">
        <v>843</v>
      </c>
      <c r="L23" s="170" t="s">
        <v>843</v>
      </c>
      <c r="M23" s="170">
        <v>8</v>
      </c>
      <c r="N23" s="170">
        <v>8920</v>
      </c>
      <c r="O23" s="179"/>
      <c r="P23" s="196"/>
    </row>
    <row r="24" spans="1:16" ht="16.5">
      <c r="A24" s="80" t="s">
        <v>116</v>
      </c>
      <c r="B24" s="286" t="s">
        <v>148</v>
      </c>
      <c r="C24" s="170" t="s">
        <v>843</v>
      </c>
      <c r="D24" s="170" t="s">
        <v>843</v>
      </c>
      <c r="E24" s="170" t="s">
        <v>843</v>
      </c>
      <c r="F24" s="170" t="s">
        <v>843</v>
      </c>
      <c r="G24" s="170" t="s">
        <v>843</v>
      </c>
      <c r="H24" s="170" t="s">
        <v>843</v>
      </c>
      <c r="I24" s="170" t="s">
        <v>843</v>
      </c>
      <c r="J24" s="170" t="s">
        <v>843</v>
      </c>
      <c r="K24" s="170" t="s">
        <v>843</v>
      </c>
      <c r="L24" s="170" t="s">
        <v>843</v>
      </c>
      <c r="M24" s="170" t="s">
        <v>843</v>
      </c>
      <c r="N24" s="170" t="s">
        <v>843</v>
      </c>
      <c r="O24" s="179"/>
      <c r="P24" s="196"/>
    </row>
    <row r="25" spans="1:16" ht="16.5">
      <c r="A25" s="80" t="s">
        <v>807</v>
      </c>
      <c r="B25" s="286" t="s">
        <v>808</v>
      </c>
      <c r="C25" s="170" t="s">
        <v>843</v>
      </c>
      <c r="D25" s="170" t="s">
        <v>843</v>
      </c>
      <c r="E25" s="170" t="s">
        <v>843</v>
      </c>
      <c r="F25" s="170" t="s">
        <v>843</v>
      </c>
      <c r="G25" s="170" t="s">
        <v>843</v>
      </c>
      <c r="H25" s="170" t="s">
        <v>843</v>
      </c>
      <c r="I25" s="170">
        <v>2022</v>
      </c>
      <c r="J25" s="170">
        <v>1332</v>
      </c>
      <c r="K25" s="170" t="s">
        <v>843</v>
      </c>
      <c r="L25" s="170" t="s">
        <v>843</v>
      </c>
      <c r="M25" s="170">
        <v>2022</v>
      </c>
      <c r="N25" s="170">
        <v>1332</v>
      </c>
      <c r="O25" s="179"/>
      <c r="P25" s="196"/>
    </row>
    <row r="26" spans="1:16" ht="16.5">
      <c r="A26" s="80" t="s">
        <v>697</v>
      </c>
      <c r="B26" s="286" t="s">
        <v>698</v>
      </c>
      <c r="C26" s="170">
        <v>27</v>
      </c>
      <c r="D26" s="170">
        <v>4436</v>
      </c>
      <c r="E26" s="170">
        <v>75</v>
      </c>
      <c r="F26" s="170">
        <v>26124</v>
      </c>
      <c r="G26" s="170">
        <v>8</v>
      </c>
      <c r="H26" s="170">
        <v>2081</v>
      </c>
      <c r="I26" s="170" t="s">
        <v>843</v>
      </c>
      <c r="J26" s="170">
        <v>10550</v>
      </c>
      <c r="K26" s="170" t="s">
        <v>843</v>
      </c>
      <c r="L26" s="170" t="s">
        <v>843</v>
      </c>
      <c r="M26" s="170">
        <v>110</v>
      </c>
      <c r="N26" s="170">
        <v>43191</v>
      </c>
      <c r="O26" s="179"/>
      <c r="P26" s="196"/>
    </row>
    <row r="27" spans="1:16" ht="16.5">
      <c r="A27" s="80" t="s">
        <v>781</v>
      </c>
      <c r="B27" s="286" t="s">
        <v>782</v>
      </c>
      <c r="C27" s="170" t="s">
        <v>843</v>
      </c>
      <c r="D27" s="170" t="s">
        <v>843</v>
      </c>
      <c r="E27" s="170" t="s">
        <v>843</v>
      </c>
      <c r="F27" s="170" t="s">
        <v>843</v>
      </c>
      <c r="G27" s="170" t="s">
        <v>843</v>
      </c>
      <c r="H27" s="170" t="s">
        <v>843</v>
      </c>
      <c r="I27" s="170" t="s">
        <v>843</v>
      </c>
      <c r="J27" s="170">
        <v>6562</v>
      </c>
      <c r="K27" s="170" t="s">
        <v>843</v>
      </c>
      <c r="L27" s="170" t="s">
        <v>843</v>
      </c>
      <c r="M27" s="170" t="s">
        <v>843</v>
      </c>
      <c r="N27" s="170">
        <v>6562</v>
      </c>
      <c r="O27" s="179"/>
      <c r="P27" s="196"/>
    </row>
    <row r="28" spans="1:16" ht="16.5">
      <c r="A28" s="192" t="s">
        <v>572</v>
      </c>
      <c r="B28" s="287"/>
      <c r="C28" s="170" t="s">
        <v>843</v>
      </c>
      <c r="D28" s="170" t="s">
        <v>843</v>
      </c>
      <c r="E28" s="170" t="s">
        <v>843</v>
      </c>
      <c r="F28" s="170" t="s">
        <v>843</v>
      </c>
      <c r="G28" s="170" t="s">
        <v>843</v>
      </c>
      <c r="H28" s="170" t="s">
        <v>843</v>
      </c>
      <c r="I28" s="170" t="s">
        <v>843</v>
      </c>
      <c r="J28" s="170" t="s">
        <v>843</v>
      </c>
      <c r="K28" s="170" t="s">
        <v>843</v>
      </c>
      <c r="L28" s="170" t="s">
        <v>843</v>
      </c>
      <c r="M28" s="170" t="s">
        <v>843</v>
      </c>
      <c r="N28" s="170" t="s">
        <v>843</v>
      </c>
      <c r="O28" s="179"/>
      <c r="P28" s="196"/>
    </row>
    <row r="29" spans="1:16" ht="16.5">
      <c r="A29" s="80" t="s">
        <v>117</v>
      </c>
      <c r="B29" s="286" t="s">
        <v>545</v>
      </c>
      <c r="C29" s="170" t="s">
        <v>843</v>
      </c>
      <c r="D29" s="170">
        <v>15860</v>
      </c>
      <c r="E29" s="170" t="s">
        <v>843</v>
      </c>
      <c r="F29" s="170">
        <v>25512</v>
      </c>
      <c r="G29" s="170" t="s">
        <v>843</v>
      </c>
      <c r="H29" s="170">
        <v>1608</v>
      </c>
      <c r="I29" s="170" t="s">
        <v>843</v>
      </c>
      <c r="J29" s="170">
        <v>5302</v>
      </c>
      <c r="K29" s="170" t="s">
        <v>843</v>
      </c>
      <c r="L29" s="170" t="s">
        <v>843</v>
      </c>
      <c r="M29" s="170" t="s">
        <v>843</v>
      </c>
      <c r="N29" s="170">
        <v>48282</v>
      </c>
      <c r="O29" s="179"/>
      <c r="P29" s="196"/>
    </row>
    <row r="30" spans="1:16" ht="16.5">
      <c r="A30" s="80" t="s">
        <v>798</v>
      </c>
      <c r="B30" s="286" t="s">
        <v>799</v>
      </c>
      <c r="C30" s="170" t="s">
        <v>843</v>
      </c>
      <c r="D30" s="170" t="s">
        <v>843</v>
      </c>
      <c r="E30" s="170" t="s">
        <v>843</v>
      </c>
      <c r="F30" s="170" t="s">
        <v>843</v>
      </c>
      <c r="G30" s="170" t="s">
        <v>843</v>
      </c>
      <c r="H30" s="170" t="s">
        <v>843</v>
      </c>
      <c r="I30" s="170" t="s">
        <v>843</v>
      </c>
      <c r="J30" s="170" t="s">
        <v>843</v>
      </c>
      <c r="K30" s="170" t="s">
        <v>843</v>
      </c>
      <c r="L30" s="170" t="s">
        <v>843</v>
      </c>
      <c r="M30" s="170" t="s">
        <v>843</v>
      </c>
      <c r="N30" s="170" t="s">
        <v>843</v>
      </c>
      <c r="O30" s="179"/>
      <c r="P30" s="196"/>
    </row>
    <row r="31" spans="1:16" ht="16.5">
      <c r="A31" s="80" t="s">
        <v>671</v>
      </c>
      <c r="B31" s="286" t="s">
        <v>672</v>
      </c>
      <c r="C31" s="170" t="s">
        <v>843</v>
      </c>
      <c r="D31" s="170">
        <v>1577</v>
      </c>
      <c r="E31" s="170" t="s">
        <v>843</v>
      </c>
      <c r="F31" s="170">
        <v>270</v>
      </c>
      <c r="G31" s="170" t="s">
        <v>843</v>
      </c>
      <c r="H31" s="170">
        <v>2070</v>
      </c>
      <c r="I31" s="170" t="s">
        <v>843</v>
      </c>
      <c r="J31" s="170">
        <v>70</v>
      </c>
      <c r="K31" s="170" t="s">
        <v>843</v>
      </c>
      <c r="L31" s="170" t="s">
        <v>843</v>
      </c>
      <c r="M31" s="170" t="s">
        <v>843</v>
      </c>
      <c r="N31" s="170">
        <v>3987</v>
      </c>
      <c r="O31" s="179"/>
      <c r="P31" s="196"/>
    </row>
    <row r="32" spans="1:16" ht="16.5">
      <c r="A32" s="80" t="s">
        <v>679</v>
      </c>
      <c r="B32" s="286" t="s">
        <v>100</v>
      </c>
      <c r="C32" s="170">
        <v>214</v>
      </c>
      <c r="D32" s="170">
        <v>7767</v>
      </c>
      <c r="E32" s="170" t="s">
        <v>843</v>
      </c>
      <c r="F32" s="170" t="s">
        <v>843</v>
      </c>
      <c r="G32" s="170">
        <v>32</v>
      </c>
      <c r="H32" s="170">
        <v>918</v>
      </c>
      <c r="I32" s="170" t="s">
        <v>843</v>
      </c>
      <c r="J32" s="170" t="s">
        <v>843</v>
      </c>
      <c r="K32" s="170" t="s">
        <v>843</v>
      </c>
      <c r="L32" s="170" t="s">
        <v>843</v>
      </c>
      <c r="M32" s="170">
        <v>246</v>
      </c>
      <c r="N32" s="170">
        <v>8685</v>
      </c>
      <c r="O32" s="179"/>
      <c r="P32" s="196"/>
    </row>
    <row r="33" spans="1:16" ht="16.5">
      <c r="A33" s="192" t="s">
        <v>529</v>
      </c>
      <c r="B33" s="287" t="s">
        <v>546</v>
      </c>
      <c r="C33" s="170" t="s">
        <v>843</v>
      </c>
      <c r="D33" s="170" t="s">
        <v>843</v>
      </c>
      <c r="E33" s="170" t="s">
        <v>843</v>
      </c>
      <c r="F33" s="170" t="s">
        <v>843</v>
      </c>
      <c r="G33" s="170" t="s">
        <v>843</v>
      </c>
      <c r="H33" s="170">
        <v>1016</v>
      </c>
      <c r="I33" s="170" t="s">
        <v>843</v>
      </c>
      <c r="J33" s="170">
        <v>1056</v>
      </c>
      <c r="K33" s="170" t="s">
        <v>843</v>
      </c>
      <c r="L33" s="170" t="s">
        <v>843</v>
      </c>
      <c r="M33" s="170" t="s">
        <v>843</v>
      </c>
      <c r="N33" s="170">
        <v>2072</v>
      </c>
      <c r="O33" s="179"/>
      <c r="P33" s="196"/>
    </row>
    <row r="34" spans="1:16" ht="16.5">
      <c r="A34" s="192" t="s">
        <v>530</v>
      </c>
      <c r="B34" s="287"/>
      <c r="C34" s="170" t="s">
        <v>843</v>
      </c>
      <c r="D34" s="170" t="s">
        <v>843</v>
      </c>
      <c r="E34" s="170" t="s">
        <v>843</v>
      </c>
      <c r="F34" s="170" t="s">
        <v>843</v>
      </c>
      <c r="G34" s="170" t="s">
        <v>843</v>
      </c>
      <c r="H34" s="170" t="s">
        <v>843</v>
      </c>
      <c r="I34" s="170" t="s">
        <v>843</v>
      </c>
      <c r="J34" s="170" t="s">
        <v>843</v>
      </c>
      <c r="K34" s="170" t="s">
        <v>843</v>
      </c>
      <c r="L34" s="170" t="s">
        <v>843</v>
      </c>
      <c r="M34" s="170" t="s">
        <v>843</v>
      </c>
      <c r="N34" s="170" t="s">
        <v>843</v>
      </c>
      <c r="O34" s="179"/>
      <c r="P34" s="196"/>
    </row>
    <row r="35" spans="1:16" ht="16.5">
      <c r="A35" s="192" t="s">
        <v>531</v>
      </c>
      <c r="B35" s="287" t="s">
        <v>699</v>
      </c>
      <c r="C35" s="170" t="s">
        <v>843</v>
      </c>
      <c r="D35" s="170" t="s">
        <v>843</v>
      </c>
      <c r="E35" s="170" t="s">
        <v>843</v>
      </c>
      <c r="F35" s="170" t="s">
        <v>843</v>
      </c>
      <c r="G35" s="170">
        <v>24</v>
      </c>
      <c r="H35" s="170">
        <v>176</v>
      </c>
      <c r="I35" s="170" t="s">
        <v>843</v>
      </c>
      <c r="J35" s="170" t="s">
        <v>843</v>
      </c>
      <c r="K35" s="170" t="s">
        <v>843</v>
      </c>
      <c r="L35" s="170" t="s">
        <v>843</v>
      </c>
      <c r="M35" s="170">
        <v>24</v>
      </c>
      <c r="N35" s="170">
        <v>176</v>
      </c>
      <c r="O35" s="179"/>
      <c r="P35" s="196"/>
    </row>
    <row r="36" spans="1:16" ht="16.5">
      <c r="A36" s="80" t="s">
        <v>683</v>
      </c>
      <c r="B36" s="286" t="s">
        <v>547</v>
      </c>
      <c r="C36" s="170">
        <v>729</v>
      </c>
      <c r="D36" s="170">
        <v>22767</v>
      </c>
      <c r="E36" s="170" t="s">
        <v>843</v>
      </c>
      <c r="F36" s="170" t="s">
        <v>843</v>
      </c>
      <c r="G36" s="170">
        <v>152</v>
      </c>
      <c r="H36" s="170">
        <v>7825</v>
      </c>
      <c r="I36" s="170" t="s">
        <v>843</v>
      </c>
      <c r="J36" s="170" t="s">
        <v>843</v>
      </c>
      <c r="K36" s="170" t="s">
        <v>843</v>
      </c>
      <c r="L36" s="170" t="s">
        <v>843</v>
      </c>
      <c r="M36" s="170">
        <v>881</v>
      </c>
      <c r="N36" s="170">
        <v>30592</v>
      </c>
      <c r="O36" s="179"/>
      <c r="P36" s="196"/>
    </row>
    <row r="37" spans="1:16" ht="16.5">
      <c r="A37" s="192" t="s">
        <v>684</v>
      </c>
      <c r="B37" s="288" t="s">
        <v>685</v>
      </c>
      <c r="C37" s="170" t="s">
        <v>843</v>
      </c>
      <c r="D37" s="170" t="s">
        <v>843</v>
      </c>
      <c r="E37" s="170" t="s">
        <v>843</v>
      </c>
      <c r="F37" s="170">
        <v>282</v>
      </c>
      <c r="G37" s="170" t="s">
        <v>843</v>
      </c>
      <c r="H37" s="170">
        <v>247</v>
      </c>
      <c r="I37" s="170" t="s">
        <v>843</v>
      </c>
      <c r="J37" s="170" t="s">
        <v>843</v>
      </c>
      <c r="K37" s="170" t="s">
        <v>843</v>
      </c>
      <c r="L37" s="170">
        <v>1</v>
      </c>
      <c r="M37" s="170" t="s">
        <v>843</v>
      </c>
      <c r="N37" s="170">
        <v>530</v>
      </c>
      <c r="O37" s="179"/>
      <c r="P37" s="196"/>
    </row>
    <row r="38" spans="1:16" ht="16.5">
      <c r="A38" s="80" t="s">
        <v>839</v>
      </c>
      <c r="B38" s="299" t="s">
        <v>840</v>
      </c>
      <c r="C38" s="170" t="s">
        <v>843</v>
      </c>
      <c r="D38" s="170" t="s">
        <v>843</v>
      </c>
      <c r="E38" s="170" t="s">
        <v>843</v>
      </c>
      <c r="F38" s="170" t="s">
        <v>843</v>
      </c>
      <c r="G38" s="170" t="s">
        <v>843</v>
      </c>
      <c r="H38" s="170" t="s">
        <v>843</v>
      </c>
      <c r="I38" s="170" t="s">
        <v>843</v>
      </c>
      <c r="J38" s="170" t="s">
        <v>843</v>
      </c>
      <c r="K38" s="170" t="s">
        <v>843</v>
      </c>
      <c r="L38" s="170" t="s">
        <v>843</v>
      </c>
      <c r="M38" s="170" t="s">
        <v>843</v>
      </c>
      <c r="N38" s="170" t="s">
        <v>843</v>
      </c>
      <c r="O38" s="191"/>
      <c r="P38" s="196"/>
    </row>
    <row r="39" spans="1:16" ht="16.5">
      <c r="A39" s="192" t="s">
        <v>841</v>
      </c>
      <c r="B39" s="300" t="s">
        <v>844</v>
      </c>
      <c r="C39" s="170">
        <v>733</v>
      </c>
      <c r="D39" s="170">
        <v>34357</v>
      </c>
      <c r="E39" s="170">
        <v>1152</v>
      </c>
      <c r="F39" s="170">
        <v>1090</v>
      </c>
      <c r="G39" s="170">
        <v>312</v>
      </c>
      <c r="H39" s="170">
        <v>2146</v>
      </c>
      <c r="I39" s="170">
        <v>860</v>
      </c>
      <c r="J39" s="170">
        <v>230</v>
      </c>
      <c r="K39" s="170">
        <v>2</v>
      </c>
      <c r="L39" s="276">
        <v>30</v>
      </c>
      <c r="M39" s="276">
        <v>3059</v>
      </c>
      <c r="N39" s="276">
        <v>37853</v>
      </c>
      <c r="O39" s="228"/>
      <c r="P39" s="197"/>
    </row>
    <row r="40" spans="1:16" ht="16.5">
      <c r="A40" s="292" t="s">
        <v>837</v>
      </c>
      <c r="B40" s="303" t="s">
        <v>845</v>
      </c>
      <c r="C40" s="171" t="s">
        <v>843</v>
      </c>
      <c r="D40" s="171">
        <v>378</v>
      </c>
      <c r="E40" s="171" t="s">
        <v>843</v>
      </c>
      <c r="F40" s="171" t="s">
        <v>843</v>
      </c>
      <c r="G40" s="171" t="s">
        <v>843</v>
      </c>
      <c r="H40" s="171">
        <v>88</v>
      </c>
      <c r="I40" s="171" t="s">
        <v>843</v>
      </c>
      <c r="J40" s="171">
        <v>3981</v>
      </c>
      <c r="K40" s="171" t="s">
        <v>843</v>
      </c>
      <c r="L40" s="171" t="s">
        <v>843</v>
      </c>
      <c r="M40" s="171" t="s">
        <v>843</v>
      </c>
      <c r="N40" s="171">
        <v>4447</v>
      </c>
      <c r="O40" s="191"/>
      <c r="P40" s="196"/>
    </row>
    <row r="41" spans="1:16" ht="16.5" customHeight="1">
      <c r="A41" s="80" t="s">
        <v>555</v>
      </c>
      <c r="B41" s="310" t="s">
        <v>556</v>
      </c>
      <c r="C41" s="193" t="s">
        <v>843</v>
      </c>
      <c r="D41" s="193" t="s">
        <v>843</v>
      </c>
      <c r="E41" s="193" t="s">
        <v>843</v>
      </c>
      <c r="F41" s="193" t="s">
        <v>843</v>
      </c>
      <c r="G41" s="193" t="s">
        <v>843</v>
      </c>
      <c r="H41" s="193" t="s">
        <v>843</v>
      </c>
      <c r="I41" s="193" t="s">
        <v>843</v>
      </c>
      <c r="J41" s="193" t="s">
        <v>843</v>
      </c>
      <c r="K41" s="193" t="s">
        <v>843</v>
      </c>
      <c r="L41" s="193" t="s">
        <v>843</v>
      </c>
      <c r="M41" s="193" t="s">
        <v>843</v>
      </c>
      <c r="N41" s="193" t="s">
        <v>843</v>
      </c>
      <c r="O41" s="191"/>
      <c r="P41" s="196"/>
    </row>
    <row r="42" spans="1:16" ht="16.5">
      <c r="A42" s="80" t="s">
        <v>700</v>
      </c>
      <c r="B42" s="286" t="s">
        <v>694</v>
      </c>
      <c r="C42" s="170" t="s">
        <v>843</v>
      </c>
      <c r="D42" s="170">
        <v>415</v>
      </c>
      <c r="E42" s="170" t="s">
        <v>843</v>
      </c>
      <c r="F42" s="170" t="s">
        <v>843</v>
      </c>
      <c r="G42" s="170">
        <v>2</v>
      </c>
      <c r="H42" s="170">
        <v>1775</v>
      </c>
      <c r="I42" s="170" t="s">
        <v>843</v>
      </c>
      <c r="J42" s="170" t="s">
        <v>843</v>
      </c>
      <c r="K42" s="170" t="s">
        <v>843</v>
      </c>
      <c r="L42" s="170" t="s">
        <v>843</v>
      </c>
      <c r="M42" s="170">
        <v>2</v>
      </c>
      <c r="N42" s="170">
        <v>2190</v>
      </c>
      <c r="O42" s="191"/>
      <c r="P42" s="196"/>
    </row>
    <row r="43" spans="1:16" ht="16.5">
      <c r="A43" s="80" t="s">
        <v>532</v>
      </c>
      <c r="B43" s="286" t="s">
        <v>517</v>
      </c>
      <c r="C43" s="170" t="s">
        <v>843</v>
      </c>
      <c r="D43" s="170" t="s">
        <v>843</v>
      </c>
      <c r="E43" s="170">
        <v>533</v>
      </c>
      <c r="F43" s="170">
        <v>24365</v>
      </c>
      <c r="G43" s="170" t="s">
        <v>843</v>
      </c>
      <c r="H43" s="170" t="s">
        <v>843</v>
      </c>
      <c r="I43" s="170" t="s">
        <v>843</v>
      </c>
      <c r="J43" s="170">
        <v>6716</v>
      </c>
      <c r="K43" s="170" t="s">
        <v>843</v>
      </c>
      <c r="L43" s="170" t="s">
        <v>843</v>
      </c>
      <c r="M43" s="170">
        <v>533</v>
      </c>
      <c r="N43" s="170">
        <v>31081</v>
      </c>
      <c r="O43" s="191"/>
      <c r="P43" s="196"/>
    </row>
    <row r="44" spans="1:16" ht="16.5">
      <c r="A44" s="80" t="s">
        <v>118</v>
      </c>
      <c r="B44" s="286"/>
      <c r="C44" s="170" t="s">
        <v>843</v>
      </c>
      <c r="D44" s="170" t="s">
        <v>843</v>
      </c>
      <c r="E44" s="170" t="s">
        <v>843</v>
      </c>
      <c r="F44" s="170" t="s">
        <v>843</v>
      </c>
      <c r="G44" s="170" t="s">
        <v>843</v>
      </c>
      <c r="H44" s="170" t="s">
        <v>843</v>
      </c>
      <c r="I44" s="170" t="s">
        <v>843</v>
      </c>
      <c r="J44" s="170" t="s">
        <v>843</v>
      </c>
      <c r="K44" s="170" t="s">
        <v>843</v>
      </c>
      <c r="L44" s="170" t="s">
        <v>843</v>
      </c>
      <c r="M44" s="170" t="s">
        <v>843</v>
      </c>
      <c r="N44" s="170" t="s">
        <v>843</v>
      </c>
      <c r="O44" s="191"/>
      <c r="P44" s="196"/>
    </row>
    <row r="45" spans="1:16" ht="16.5">
      <c r="A45" s="80" t="s">
        <v>821</v>
      </c>
      <c r="B45" s="299" t="s">
        <v>822</v>
      </c>
      <c r="C45" s="170" t="s">
        <v>843</v>
      </c>
      <c r="D45" s="170" t="s">
        <v>843</v>
      </c>
      <c r="E45" s="170" t="s">
        <v>843</v>
      </c>
      <c r="F45" s="170" t="s">
        <v>843</v>
      </c>
      <c r="G45" s="170">
        <v>64</v>
      </c>
      <c r="H45" s="170">
        <v>2</v>
      </c>
      <c r="I45" s="170" t="s">
        <v>843</v>
      </c>
      <c r="J45" s="170" t="s">
        <v>843</v>
      </c>
      <c r="K45" s="170" t="s">
        <v>843</v>
      </c>
      <c r="L45" s="170" t="s">
        <v>843</v>
      </c>
      <c r="M45" s="170">
        <v>64</v>
      </c>
      <c r="N45" s="170">
        <v>2</v>
      </c>
      <c r="O45" s="191"/>
      <c r="P45" s="196"/>
    </row>
    <row r="46" spans="1:16" ht="16.5">
      <c r="A46" s="80" t="s">
        <v>777</v>
      </c>
      <c r="B46" s="286" t="s">
        <v>776</v>
      </c>
      <c r="C46" s="170" t="s">
        <v>843</v>
      </c>
      <c r="D46" s="170" t="s">
        <v>843</v>
      </c>
      <c r="E46" s="170" t="s">
        <v>843</v>
      </c>
      <c r="F46" s="170" t="s">
        <v>843</v>
      </c>
      <c r="G46" s="170" t="s">
        <v>843</v>
      </c>
      <c r="H46" s="170" t="s">
        <v>843</v>
      </c>
      <c r="I46" s="170">
        <v>1514</v>
      </c>
      <c r="J46" s="170" t="s">
        <v>843</v>
      </c>
      <c r="K46" s="170" t="s">
        <v>843</v>
      </c>
      <c r="L46" s="170" t="s">
        <v>843</v>
      </c>
      <c r="M46" s="170">
        <v>1514</v>
      </c>
      <c r="N46" s="170" t="s">
        <v>843</v>
      </c>
      <c r="O46" s="191"/>
      <c r="P46" s="196"/>
    </row>
    <row r="47" spans="1:16" ht="16.5">
      <c r="A47" s="80" t="s">
        <v>119</v>
      </c>
      <c r="B47" s="286" t="s">
        <v>152</v>
      </c>
      <c r="C47" s="170" t="s">
        <v>843</v>
      </c>
      <c r="D47" s="170" t="s">
        <v>843</v>
      </c>
      <c r="E47" s="170">
        <v>1253</v>
      </c>
      <c r="F47" s="170">
        <v>2553</v>
      </c>
      <c r="G47" s="170" t="s">
        <v>843</v>
      </c>
      <c r="H47" s="170" t="s">
        <v>843</v>
      </c>
      <c r="I47" s="170" t="s">
        <v>843</v>
      </c>
      <c r="J47" s="170" t="s">
        <v>843</v>
      </c>
      <c r="K47" s="170" t="s">
        <v>843</v>
      </c>
      <c r="L47" s="170" t="s">
        <v>843</v>
      </c>
      <c r="M47" s="170">
        <v>1253</v>
      </c>
      <c r="N47" s="170">
        <v>2553</v>
      </c>
      <c r="O47" s="191"/>
      <c r="P47" s="196"/>
    </row>
    <row r="48" spans="1:16" ht="16.5">
      <c r="A48" s="80" t="s">
        <v>120</v>
      </c>
      <c r="B48" s="286" t="s">
        <v>154</v>
      </c>
      <c r="C48" s="170" t="s">
        <v>843</v>
      </c>
      <c r="D48" s="170" t="s">
        <v>843</v>
      </c>
      <c r="E48" s="170" t="s">
        <v>843</v>
      </c>
      <c r="F48" s="170" t="s">
        <v>843</v>
      </c>
      <c r="G48" s="170" t="s">
        <v>843</v>
      </c>
      <c r="H48" s="170" t="s">
        <v>843</v>
      </c>
      <c r="I48" s="170" t="s">
        <v>843</v>
      </c>
      <c r="J48" s="170" t="s">
        <v>843</v>
      </c>
      <c r="K48" s="170" t="s">
        <v>843</v>
      </c>
      <c r="L48" s="170" t="s">
        <v>843</v>
      </c>
      <c r="M48" s="170" t="s">
        <v>843</v>
      </c>
      <c r="N48" s="170" t="s">
        <v>843</v>
      </c>
      <c r="O48" s="191"/>
      <c r="P48" s="196"/>
    </row>
    <row r="49" spans="1:16" ht="16.5">
      <c r="A49" s="80" t="s">
        <v>121</v>
      </c>
      <c r="B49" s="286" t="s">
        <v>156</v>
      </c>
      <c r="C49" s="170" t="s">
        <v>843</v>
      </c>
      <c r="D49" s="170" t="s">
        <v>843</v>
      </c>
      <c r="E49" s="170">
        <v>302</v>
      </c>
      <c r="F49" s="170">
        <v>41030</v>
      </c>
      <c r="G49" s="170">
        <v>1</v>
      </c>
      <c r="H49" s="170" t="s">
        <v>843</v>
      </c>
      <c r="I49" s="170" t="s">
        <v>843</v>
      </c>
      <c r="J49" s="170">
        <v>2869</v>
      </c>
      <c r="K49" s="170" t="s">
        <v>843</v>
      </c>
      <c r="L49" s="170" t="s">
        <v>843</v>
      </c>
      <c r="M49" s="170">
        <v>303</v>
      </c>
      <c r="N49" s="170">
        <v>43899</v>
      </c>
      <c r="O49" s="191"/>
      <c r="P49" s="196"/>
    </row>
    <row r="50" spans="1:16" ht="16.5">
      <c r="A50" s="80" t="s">
        <v>122</v>
      </c>
      <c r="B50" s="286" t="s">
        <v>158</v>
      </c>
      <c r="C50" s="170" t="s">
        <v>843</v>
      </c>
      <c r="D50" s="170">
        <v>1</v>
      </c>
      <c r="E50" s="170" t="s">
        <v>843</v>
      </c>
      <c r="F50" s="170" t="s">
        <v>843</v>
      </c>
      <c r="G50" s="170" t="s">
        <v>843</v>
      </c>
      <c r="H50" s="170">
        <v>76</v>
      </c>
      <c r="I50" s="170" t="s">
        <v>843</v>
      </c>
      <c r="J50" s="170">
        <v>8</v>
      </c>
      <c r="K50" s="170" t="s">
        <v>843</v>
      </c>
      <c r="L50" s="170" t="s">
        <v>843</v>
      </c>
      <c r="M50" s="170" t="s">
        <v>843</v>
      </c>
      <c r="N50" s="170">
        <v>85</v>
      </c>
      <c r="O50" s="191"/>
      <c r="P50" s="196"/>
    </row>
    <row r="51" spans="1:16" ht="16.5">
      <c r="A51" s="80" t="s">
        <v>123</v>
      </c>
      <c r="B51" s="286" t="s">
        <v>557</v>
      </c>
      <c r="C51" s="170">
        <v>8911</v>
      </c>
      <c r="D51" s="170">
        <v>150289</v>
      </c>
      <c r="E51" s="170">
        <v>902</v>
      </c>
      <c r="F51" s="170">
        <v>2469</v>
      </c>
      <c r="G51" s="170">
        <v>245</v>
      </c>
      <c r="H51" s="170">
        <v>2418</v>
      </c>
      <c r="I51" s="170" t="s">
        <v>843</v>
      </c>
      <c r="J51" s="170">
        <v>83</v>
      </c>
      <c r="K51" s="170" t="s">
        <v>843</v>
      </c>
      <c r="L51" s="170" t="s">
        <v>843</v>
      </c>
      <c r="M51" s="170">
        <v>10058</v>
      </c>
      <c r="N51" s="170">
        <v>155259</v>
      </c>
      <c r="O51" s="191"/>
      <c r="P51" s="196"/>
    </row>
    <row r="52" spans="1:16" ht="16.5">
      <c r="A52" s="80" t="s">
        <v>124</v>
      </c>
      <c r="B52" s="286"/>
      <c r="C52" s="170" t="s">
        <v>843</v>
      </c>
      <c r="D52" s="170" t="s">
        <v>843</v>
      </c>
      <c r="E52" s="170" t="s">
        <v>843</v>
      </c>
      <c r="F52" s="170" t="s">
        <v>843</v>
      </c>
      <c r="G52" s="170" t="s">
        <v>843</v>
      </c>
      <c r="H52" s="170" t="s">
        <v>843</v>
      </c>
      <c r="I52" s="170" t="s">
        <v>843</v>
      </c>
      <c r="J52" s="170" t="s">
        <v>843</v>
      </c>
      <c r="K52" s="170" t="s">
        <v>843</v>
      </c>
      <c r="L52" s="170" t="s">
        <v>843</v>
      </c>
      <c r="M52" s="170" t="s">
        <v>843</v>
      </c>
      <c r="N52" s="170" t="s">
        <v>843</v>
      </c>
      <c r="O52" s="191"/>
      <c r="P52" s="196"/>
    </row>
    <row r="53" spans="1:16" ht="16.5">
      <c r="A53" s="80" t="s">
        <v>533</v>
      </c>
      <c r="B53" s="286"/>
      <c r="C53" s="170" t="s">
        <v>843</v>
      </c>
      <c r="D53" s="170" t="s">
        <v>843</v>
      </c>
      <c r="E53" s="170" t="s">
        <v>843</v>
      </c>
      <c r="F53" s="170" t="s">
        <v>843</v>
      </c>
      <c r="G53" s="170" t="s">
        <v>843</v>
      </c>
      <c r="H53" s="170" t="s">
        <v>843</v>
      </c>
      <c r="I53" s="170" t="s">
        <v>843</v>
      </c>
      <c r="J53" s="170" t="s">
        <v>843</v>
      </c>
      <c r="K53" s="170" t="s">
        <v>843</v>
      </c>
      <c r="L53" s="170" t="s">
        <v>843</v>
      </c>
      <c r="M53" s="170" t="s">
        <v>843</v>
      </c>
      <c r="N53" s="170" t="s">
        <v>843</v>
      </c>
      <c r="O53" s="191"/>
      <c r="P53" s="196"/>
    </row>
    <row r="54" spans="1:16" ht="16.5">
      <c r="A54" s="80" t="s">
        <v>125</v>
      </c>
      <c r="B54" s="286"/>
      <c r="C54" s="170" t="s">
        <v>843</v>
      </c>
      <c r="D54" s="170" t="s">
        <v>843</v>
      </c>
      <c r="E54" s="170" t="s">
        <v>843</v>
      </c>
      <c r="F54" s="170" t="s">
        <v>843</v>
      </c>
      <c r="G54" s="170" t="s">
        <v>843</v>
      </c>
      <c r="H54" s="170" t="s">
        <v>843</v>
      </c>
      <c r="I54" s="170" t="s">
        <v>843</v>
      </c>
      <c r="J54" s="170" t="s">
        <v>843</v>
      </c>
      <c r="K54" s="170" t="s">
        <v>843</v>
      </c>
      <c r="L54" s="170" t="s">
        <v>843</v>
      </c>
      <c r="M54" s="170" t="s">
        <v>843</v>
      </c>
      <c r="N54" s="170" t="s">
        <v>843</v>
      </c>
      <c r="O54" s="191"/>
      <c r="P54" s="196"/>
    </row>
    <row r="55" spans="1:16" ht="16.5">
      <c r="A55" s="80" t="s">
        <v>126</v>
      </c>
      <c r="B55" s="286" t="s">
        <v>163</v>
      </c>
      <c r="C55" s="170" t="s">
        <v>843</v>
      </c>
      <c r="D55" s="170">
        <v>89</v>
      </c>
      <c r="E55" s="170" t="s">
        <v>843</v>
      </c>
      <c r="F55" s="170" t="s">
        <v>843</v>
      </c>
      <c r="G55" s="170" t="s">
        <v>843</v>
      </c>
      <c r="H55" s="170">
        <v>124</v>
      </c>
      <c r="I55" s="170" t="s">
        <v>843</v>
      </c>
      <c r="J55" s="170" t="s">
        <v>843</v>
      </c>
      <c r="K55" s="170" t="s">
        <v>843</v>
      </c>
      <c r="L55" s="170" t="s">
        <v>843</v>
      </c>
      <c r="M55" s="170" t="s">
        <v>843</v>
      </c>
      <c r="N55" s="170">
        <v>213</v>
      </c>
      <c r="O55" s="191"/>
      <c r="P55" s="196"/>
    </row>
    <row r="56" spans="1:16" ht="16.5">
      <c r="A56" s="80" t="s">
        <v>796</v>
      </c>
      <c r="B56" s="286"/>
      <c r="C56" s="170" t="s">
        <v>843</v>
      </c>
      <c r="D56" s="170" t="s">
        <v>843</v>
      </c>
      <c r="E56" s="170" t="s">
        <v>843</v>
      </c>
      <c r="F56" s="170" t="s">
        <v>843</v>
      </c>
      <c r="G56" s="170" t="s">
        <v>843</v>
      </c>
      <c r="H56" s="170" t="s">
        <v>843</v>
      </c>
      <c r="I56" s="170" t="s">
        <v>843</v>
      </c>
      <c r="J56" s="170" t="s">
        <v>843</v>
      </c>
      <c r="K56" s="170" t="s">
        <v>843</v>
      </c>
      <c r="L56" s="170" t="s">
        <v>843</v>
      </c>
      <c r="M56" s="170" t="s">
        <v>843</v>
      </c>
      <c r="N56" s="170" t="s">
        <v>843</v>
      </c>
      <c r="O56" s="191"/>
      <c r="P56" s="196"/>
    </row>
    <row r="57" spans="1:16" ht="16.5">
      <c r="A57" s="80" t="s">
        <v>668</v>
      </c>
      <c r="B57" s="286" t="s">
        <v>667</v>
      </c>
      <c r="C57" s="170" t="s">
        <v>843</v>
      </c>
      <c r="D57" s="170" t="s">
        <v>843</v>
      </c>
      <c r="E57" s="170" t="s">
        <v>843</v>
      </c>
      <c r="F57" s="170" t="s">
        <v>843</v>
      </c>
      <c r="G57" s="170" t="s">
        <v>843</v>
      </c>
      <c r="H57" s="170" t="s">
        <v>843</v>
      </c>
      <c r="I57" s="170" t="s">
        <v>843</v>
      </c>
      <c r="J57" s="170" t="s">
        <v>843</v>
      </c>
      <c r="K57" s="170" t="s">
        <v>843</v>
      </c>
      <c r="L57" s="170" t="s">
        <v>843</v>
      </c>
      <c r="M57" s="170" t="s">
        <v>843</v>
      </c>
      <c r="N57" s="170" t="s">
        <v>843</v>
      </c>
      <c r="O57" s="191"/>
      <c r="P57" s="196"/>
    </row>
    <row r="58" spans="1:16" ht="16.5">
      <c r="A58" s="80" t="s">
        <v>534</v>
      </c>
      <c r="B58" s="286"/>
      <c r="C58" s="170" t="s">
        <v>843</v>
      </c>
      <c r="D58" s="170" t="s">
        <v>843</v>
      </c>
      <c r="E58" s="170" t="s">
        <v>843</v>
      </c>
      <c r="F58" s="170" t="s">
        <v>843</v>
      </c>
      <c r="G58" s="170" t="s">
        <v>843</v>
      </c>
      <c r="H58" s="170" t="s">
        <v>843</v>
      </c>
      <c r="I58" s="170" t="s">
        <v>843</v>
      </c>
      <c r="J58" s="170" t="s">
        <v>843</v>
      </c>
      <c r="K58" s="170" t="s">
        <v>843</v>
      </c>
      <c r="L58" s="170" t="s">
        <v>843</v>
      </c>
      <c r="M58" s="170" t="s">
        <v>843</v>
      </c>
      <c r="N58" s="170" t="s">
        <v>843</v>
      </c>
      <c r="O58" s="191"/>
      <c r="P58" s="196"/>
    </row>
    <row r="59" spans="1:16" ht="16.5">
      <c r="A59" s="80" t="s">
        <v>127</v>
      </c>
      <c r="B59" s="286" t="s">
        <v>166</v>
      </c>
      <c r="C59" s="170" t="s">
        <v>843</v>
      </c>
      <c r="D59" s="170" t="s">
        <v>843</v>
      </c>
      <c r="E59" s="170" t="s">
        <v>843</v>
      </c>
      <c r="F59" s="170" t="s">
        <v>843</v>
      </c>
      <c r="G59" s="170" t="s">
        <v>843</v>
      </c>
      <c r="H59" s="170" t="s">
        <v>843</v>
      </c>
      <c r="I59" s="170" t="s">
        <v>843</v>
      </c>
      <c r="J59" s="170" t="s">
        <v>843</v>
      </c>
      <c r="K59" s="170" t="s">
        <v>843</v>
      </c>
      <c r="L59" s="170" t="s">
        <v>843</v>
      </c>
      <c r="M59" s="170" t="s">
        <v>843</v>
      </c>
      <c r="N59" s="170" t="s">
        <v>843</v>
      </c>
      <c r="O59" s="191"/>
      <c r="P59" s="196"/>
    </row>
    <row r="60" spans="1:16" ht="16.5">
      <c r="A60" s="80" t="s">
        <v>633</v>
      </c>
      <c r="B60" s="286" t="s">
        <v>634</v>
      </c>
      <c r="C60" s="170">
        <v>1821</v>
      </c>
      <c r="D60" s="170">
        <v>71409</v>
      </c>
      <c r="E60" s="170">
        <v>77</v>
      </c>
      <c r="F60" s="170">
        <v>10437</v>
      </c>
      <c r="G60" s="170">
        <v>75</v>
      </c>
      <c r="H60" s="170">
        <v>1120</v>
      </c>
      <c r="I60" s="170" t="s">
        <v>843</v>
      </c>
      <c r="J60" s="170" t="s">
        <v>843</v>
      </c>
      <c r="K60" s="170" t="s">
        <v>843</v>
      </c>
      <c r="L60" s="170" t="s">
        <v>843</v>
      </c>
      <c r="M60" s="170">
        <v>1973</v>
      </c>
      <c r="N60" s="170">
        <v>82966</v>
      </c>
      <c r="O60" s="191"/>
      <c r="P60" s="196"/>
    </row>
    <row r="61" spans="1:16" ht="16.5">
      <c r="A61" s="80" t="s">
        <v>806</v>
      </c>
      <c r="B61" s="286"/>
      <c r="C61" s="170" t="s">
        <v>843</v>
      </c>
      <c r="D61" s="170" t="s">
        <v>843</v>
      </c>
      <c r="E61" s="170" t="s">
        <v>843</v>
      </c>
      <c r="F61" s="170" t="s">
        <v>843</v>
      </c>
      <c r="G61" s="170">
        <v>78</v>
      </c>
      <c r="H61" s="170" t="s">
        <v>843</v>
      </c>
      <c r="I61" s="170" t="s">
        <v>843</v>
      </c>
      <c r="J61" s="170" t="s">
        <v>843</v>
      </c>
      <c r="K61" s="170" t="s">
        <v>843</v>
      </c>
      <c r="L61" s="170" t="s">
        <v>843</v>
      </c>
      <c r="M61" s="170">
        <v>78</v>
      </c>
      <c r="N61" s="170" t="s">
        <v>843</v>
      </c>
      <c r="O61" s="191"/>
      <c r="P61" s="196"/>
    </row>
    <row r="62" spans="1:16" ht="16.5">
      <c r="A62" s="80" t="s">
        <v>128</v>
      </c>
      <c r="B62" s="286"/>
      <c r="C62" s="170" t="s">
        <v>843</v>
      </c>
      <c r="D62" s="170" t="s">
        <v>843</v>
      </c>
      <c r="E62" s="170" t="s">
        <v>843</v>
      </c>
      <c r="F62" s="170" t="s">
        <v>843</v>
      </c>
      <c r="G62" s="170" t="s">
        <v>843</v>
      </c>
      <c r="H62" s="170" t="s">
        <v>843</v>
      </c>
      <c r="I62" s="170" t="s">
        <v>843</v>
      </c>
      <c r="J62" s="170" t="s">
        <v>843</v>
      </c>
      <c r="K62" s="170" t="s">
        <v>843</v>
      </c>
      <c r="L62" s="170" t="s">
        <v>843</v>
      </c>
      <c r="M62" s="170" t="s">
        <v>843</v>
      </c>
      <c r="N62" s="170" t="s">
        <v>843</v>
      </c>
      <c r="O62" s="191"/>
      <c r="P62" s="196"/>
    </row>
    <row r="63" spans="1:16" ht="16.5">
      <c r="A63" s="192" t="s">
        <v>778</v>
      </c>
      <c r="B63" s="289"/>
      <c r="C63" s="170" t="s">
        <v>843</v>
      </c>
      <c r="D63" s="170" t="s">
        <v>843</v>
      </c>
      <c r="E63" s="170" t="s">
        <v>843</v>
      </c>
      <c r="F63" s="170" t="s">
        <v>843</v>
      </c>
      <c r="G63" s="170" t="s">
        <v>843</v>
      </c>
      <c r="H63" s="170" t="s">
        <v>843</v>
      </c>
      <c r="I63" s="170" t="s">
        <v>843</v>
      </c>
      <c r="J63" s="170" t="s">
        <v>843</v>
      </c>
      <c r="K63" s="170" t="s">
        <v>843</v>
      </c>
      <c r="L63" s="170" t="s">
        <v>843</v>
      </c>
      <c r="M63" s="170" t="s">
        <v>843</v>
      </c>
      <c r="N63" s="170" t="s">
        <v>843</v>
      </c>
      <c r="O63" s="191"/>
      <c r="P63" s="196"/>
    </row>
    <row r="64" spans="1:16" ht="16.5">
      <c r="A64" s="292" t="s">
        <v>681</v>
      </c>
      <c r="B64" s="293"/>
      <c r="C64" s="171" t="s">
        <v>843</v>
      </c>
      <c r="D64" s="171" t="s">
        <v>843</v>
      </c>
      <c r="E64" s="171" t="s">
        <v>843</v>
      </c>
      <c r="F64" s="171" t="s">
        <v>843</v>
      </c>
      <c r="G64" s="171" t="s">
        <v>843</v>
      </c>
      <c r="H64" s="171" t="s">
        <v>843</v>
      </c>
      <c r="I64" s="171" t="s">
        <v>843</v>
      </c>
      <c r="J64" s="171" t="s">
        <v>843</v>
      </c>
      <c r="K64" s="171" t="s">
        <v>843</v>
      </c>
      <c r="L64" s="171" t="s">
        <v>843</v>
      </c>
      <c r="M64" s="171" t="s">
        <v>843</v>
      </c>
      <c r="N64" s="171" t="s">
        <v>843</v>
      </c>
      <c r="O64" s="191"/>
      <c r="P64" s="196"/>
    </row>
    <row r="65" spans="1:16" ht="16.5">
      <c r="A65" s="80" t="s">
        <v>129</v>
      </c>
      <c r="B65" s="286" t="s">
        <v>168</v>
      </c>
      <c r="C65" s="170" t="s">
        <v>843</v>
      </c>
      <c r="D65" s="170" t="s">
        <v>843</v>
      </c>
      <c r="E65" s="170" t="s">
        <v>843</v>
      </c>
      <c r="F65" s="170" t="s">
        <v>843</v>
      </c>
      <c r="G65" s="170" t="s">
        <v>843</v>
      </c>
      <c r="H65" s="170" t="s">
        <v>843</v>
      </c>
      <c r="I65" s="170" t="s">
        <v>843</v>
      </c>
      <c r="J65" s="170" t="s">
        <v>843</v>
      </c>
      <c r="K65" s="170" t="s">
        <v>843</v>
      </c>
      <c r="L65" s="170" t="s">
        <v>843</v>
      </c>
      <c r="M65" s="170" t="s">
        <v>843</v>
      </c>
      <c r="N65" s="170" t="s">
        <v>843</v>
      </c>
      <c r="O65" s="191"/>
      <c r="P65" s="196"/>
    </row>
    <row r="66" spans="1:16" ht="16.5">
      <c r="A66" s="80" t="s">
        <v>570</v>
      </c>
      <c r="B66" s="286" t="s">
        <v>568</v>
      </c>
      <c r="C66" s="170" t="s">
        <v>843</v>
      </c>
      <c r="D66" s="170" t="s">
        <v>843</v>
      </c>
      <c r="E66" s="170" t="s">
        <v>843</v>
      </c>
      <c r="F66" s="170" t="s">
        <v>843</v>
      </c>
      <c r="G66" s="170" t="s">
        <v>843</v>
      </c>
      <c r="H66" s="170" t="s">
        <v>843</v>
      </c>
      <c r="I66" s="170" t="s">
        <v>843</v>
      </c>
      <c r="J66" s="170" t="s">
        <v>843</v>
      </c>
      <c r="K66" s="170" t="s">
        <v>843</v>
      </c>
      <c r="L66" s="170" t="s">
        <v>843</v>
      </c>
      <c r="M66" s="170" t="s">
        <v>843</v>
      </c>
      <c r="N66" s="170" t="s">
        <v>843</v>
      </c>
      <c r="O66" s="191"/>
      <c r="P66" s="196"/>
    </row>
    <row r="67" spans="1:16" ht="16.5">
      <c r="A67" s="80" t="s">
        <v>676</v>
      </c>
      <c r="B67" s="286"/>
      <c r="C67" s="170" t="s">
        <v>843</v>
      </c>
      <c r="D67" s="170" t="s">
        <v>843</v>
      </c>
      <c r="E67" s="170" t="s">
        <v>843</v>
      </c>
      <c r="F67" s="170" t="s">
        <v>843</v>
      </c>
      <c r="G67" s="170" t="s">
        <v>843</v>
      </c>
      <c r="H67" s="170" t="s">
        <v>843</v>
      </c>
      <c r="I67" s="170" t="s">
        <v>843</v>
      </c>
      <c r="J67" s="170" t="s">
        <v>843</v>
      </c>
      <c r="K67" s="170" t="s">
        <v>843</v>
      </c>
      <c r="L67" s="170" t="s">
        <v>843</v>
      </c>
      <c r="M67" s="170" t="s">
        <v>843</v>
      </c>
      <c r="N67" s="170" t="s">
        <v>843</v>
      </c>
      <c r="O67" s="191"/>
      <c r="P67" s="196"/>
    </row>
    <row r="68" spans="1:16" ht="16.5">
      <c r="A68" s="80" t="s">
        <v>130</v>
      </c>
      <c r="B68" s="286" t="s">
        <v>170</v>
      </c>
      <c r="C68" s="170" t="s">
        <v>843</v>
      </c>
      <c r="D68" s="170" t="s">
        <v>843</v>
      </c>
      <c r="E68" s="170" t="s">
        <v>843</v>
      </c>
      <c r="F68" s="170" t="s">
        <v>843</v>
      </c>
      <c r="G68" s="170" t="s">
        <v>843</v>
      </c>
      <c r="H68" s="170" t="s">
        <v>843</v>
      </c>
      <c r="I68" s="170" t="s">
        <v>843</v>
      </c>
      <c r="J68" s="170" t="s">
        <v>843</v>
      </c>
      <c r="K68" s="170" t="s">
        <v>843</v>
      </c>
      <c r="L68" s="170" t="s">
        <v>843</v>
      </c>
      <c r="M68" s="170" t="s">
        <v>843</v>
      </c>
      <c r="N68" s="170" t="s">
        <v>843</v>
      </c>
      <c r="O68" s="191"/>
      <c r="P68" s="196"/>
    </row>
    <row r="69" spans="1:16" ht="16.5">
      <c r="A69" s="192" t="s">
        <v>686</v>
      </c>
      <c r="B69" s="287"/>
      <c r="C69" s="170" t="s">
        <v>843</v>
      </c>
      <c r="D69" s="170" t="s">
        <v>843</v>
      </c>
      <c r="E69" s="170" t="s">
        <v>843</v>
      </c>
      <c r="F69" s="170" t="s">
        <v>843</v>
      </c>
      <c r="G69" s="170">
        <v>216</v>
      </c>
      <c r="H69" s="170" t="s">
        <v>843</v>
      </c>
      <c r="I69" s="170" t="s">
        <v>843</v>
      </c>
      <c r="J69" s="170" t="s">
        <v>843</v>
      </c>
      <c r="K69" s="170" t="s">
        <v>843</v>
      </c>
      <c r="L69" s="170" t="s">
        <v>843</v>
      </c>
      <c r="M69" s="170">
        <v>216</v>
      </c>
      <c r="N69" s="170" t="s">
        <v>843</v>
      </c>
      <c r="O69" s="191"/>
      <c r="P69" s="196"/>
    </row>
    <row r="70" spans="1:16" ht="16.5">
      <c r="A70" s="80" t="s">
        <v>535</v>
      </c>
      <c r="B70" s="286" t="s">
        <v>457</v>
      </c>
      <c r="C70" s="170">
        <v>913</v>
      </c>
      <c r="D70" s="170">
        <v>23292</v>
      </c>
      <c r="E70" s="170" t="s">
        <v>843</v>
      </c>
      <c r="F70" s="170" t="s">
        <v>843</v>
      </c>
      <c r="G70" s="170">
        <v>603</v>
      </c>
      <c r="H70" s="170">
        <v>3209</v>
      </c>
      <c r="I70" s="170" t="s">
        <v>843</v>
      </c>
      <c r="J70" s="170" t="s">
        <v>843</v>
      </c>
      <c r="K70" s="170" t="s">
        <v>843</v>
      </c>
      <c r="L70" s="170" t="s">
        <v>843</v>
      </c>
      <c r="M70" s="170">
        <v>1516</v>
      </c>
      <c r="N70" s="170">
        <v>26501</v>
      </c>
      <c r="O70" s="191"/>
      <c r="P70" s="196"/>
    </row>
    <row r="71" spans="1:16" ht="16.5">
      <c r="A71" s="80" t="s">
        <v>794</v>
      </c>
      <c r="B71" s="286" t="s">
        <v>795</v>
      </c>
      <c r="C71" s="170" t="s">
        <v>843</v>
      </c>
      <c r="D71" s="170" t="s">
        <v>843</v>
      </c>
      <c r="E71" s="170" t="s">
        <v>843</v>
      </c>
      <c r="F71" s="170" t="s">
        <v>843</v>
      </c>
      <c r="G71" s="170" t="s">
        <v>843</v>
      </c>
      <c r="H71" s="170" t="s">
        <v>843</v>
      </c>
      <c r="I71" s="170" t="s">
        <v>843</v>
      </c>
      <c r="J71" s="170" t="s">
        <v>843</v>
      </c>
      <c r="K71" s="170" t="s">
        <v>843</v>
      </c>
      <c r="L71" s="170" t="s">
        <v>843</v>
      </c>
      <c r="M71" s="170" t="s">
        <v>843</v>
      </c>
      <c r="N71" s="170" t="s">
        <v>843</v>
      </c>
      <c r="O71" s="191"/>
      <c r="P71" s="196"/>
    </row>
    <row r="72" spans="1:16" ht="16.5">
      <c r="A72" s="80" t="s">
        <v>772</v>
      </c>
      <c r="B72" s="286" t="s">
        <v>773</v>
      </c>
      <c r="C72" s="170" t="s">
        <v>843</v>
      </c>
      <c r="D72" s="170">
        <v>531</v>
      </c>
      <c r="E72" s="170" t="s">
        <v>843</v>
      </c>
      <c r="F72" s="170">
        <v>3847</v>
      </c>
      <c r="G72" s="170" t="s">
        <v>843</v>
      </c>
      <c r="H72" s="170">
        <v>157</v>
      </c>
      <c r="I72" s="170" t="s">
        <v>843</v>
      </c>
      <c r="J72" s="170" t="s">
        <v>843</v>
      </c>
      <c r="K72" s="170" t="s">
        <v>843</v>
      </c>
      <c r="L72" s="170" t="s">
        <v>843</v>
      </c>
      <c r="M72" s="170" t="s">
        <v>843</v>
      </c>
      <c r="N72" s="170">
        <v>4535</v>
      </c>
      <c r="O72" s="191"/>
      <c r="P72" s="196"/>
    </row>
    <row r="73" spans="1:16" ht="16.5">
      <c r="A73" s="80" t="s">
        <v>536</v>
      </c>
      <c r="B73" s="286" t="s">
        <v>542</v>
      </c>
      <c r="C73" s="170" t="s">
        <v>843</v>
      </c>
      <c r="D73" s="170" t="s">
        <v>843</v>
      </c>
      <c r="E73" s="170" t="s">
        <v>843</v>
      </c>
      <c r="F73" s="170" t="s">
        <v>843</v>
      </c>
      <c r="G73" s="170" t="s">
        <v>843</v>
      </c>
      <c r="H73" s="170" t="s">
        <v>843</v>
      </c>
      <c r="I73" s="170" t="s">
        <v>843</v>
      </c>
      <c r="J73" s="170" t="s">
        <v>843</v>
      </c>
      <c r="K73" s="170" t="s">
        <v>843</v>
      </c>
      <c r="L73" s="170" t="s">
        <v>843</v>
      </c>
      <c r="M73" s="170" t="s">
        <v>843</v>
      </c>
      <c r="N73" s="170" t="s">
        <v>843</v>
      </c>
      <c r="O73" s="191"/>
      <c r="P73" s="196"/>
    </row>
    <row r="74" spans="1:16" ht="16.5">
      <c r="A74" s="80" t="s">
        <v>537</v>
      </c>
      <c r="B74" s="286" t="s">
        <v>558</v>
      </c>
      <c r="C74" s="170" t="s">
        <v>843</v>
      </c>
      <c r="D74" s="170" t="s">
        <v>843</v>
      </c>
      <c r="E74" s="170" t="s">
        <v>843</v>
      </c>
      <c r="F74" s="170" t="s">
        <v>843</v>
      </c>
      <c r="G74" s="170">
        <v>9</v>
      </c>
      <c r="H74" s="170">
        <v>118</v>
      </c>
      <c r="I74" s="170" t="s">
        <v>843</v>
      </c>
      <c r="J74" s="170" t="s">
        <v>843</v>
      </c>
      <c r="K74" s="170" t="s">
        <v>843</v>
      </c>
      <c r="L74" s="170" t="s">
        <v>843</v>
      </c>
      <c r="M74" s="170">
        <v>9</v>
      </c>
      <c r="N74" s="170">
        <v>118</v>
      </c>
      <c r="O74" s="191"/>
      <c r="P74" s="196"/>
    </row>
    <row r="75" spans="1:16" ht="16.5">
      <c r="A75" s="80" t="s">
        <v>787</v>
      </c>
      <c r="B75" s="286"/>
      <c r="C75" s="170" t="s">
        <v>843</v>
      </c>
      <c r="D75" s="170" t="s">
        <v>843</v>
      </c>
      <c r="E75" s="170" t="s">
        <v>843</v>
      </c>
      <c r="F75" s="170" t="s">
        <v>843</v>
      </c>
      <c r="G75" s="170" t="s">
        <v>843</v>
      </c>
      <c r="H75" s="170" t="s">
        <v>843</v>
      </c>
      <c r="I75" s="170" t="s">
        <v>843</v>
      </c>
      <c r="J75" s="170" t="s">
        <v>843</v>
      </c>
      <c r="K75" s="170" t="s">
        <v>843</v>
      </c>
      <c r="L75" s="170" t="s">
        <v>843</v>
      </c>
      <c r="M75" s="170" t="s">
        <v>843</v>
      </c>
      <c r="N75" s="170" t="s">
        <v>843</v>
      </c>
      <c r="O75" s="191"/>
      <c r="P75" s="196"/>
    </row>
    <row r="76" spans="1:16" ht="16.5">
      <c r="A76" s="80" t="s">
        <v>789</v>
      </c>
      <c r="B76" s="286" t="s">
        <v>790</v>
      </c>
      <c r="C76" s="170" t="s">
        <v>843</v>
      </c>
      <c r="D76" s="170">
        <v>162</v>
      </c>
      <c r="E76" s="170" t="s">
        <v>843</v>
      </c>
      <c r="F76" s="170" t="s">
        <v>843</v>
      </c>
      <c r="G76" s="170" t="s">
        <v>843</v>
      </c>
      <c r="H76" s="170">
        <v>209</v>
      </c>
      <c r="I76" s="170" t="s">
        <v>843</v>
      </c>
      <c r="J76" s="170">
        <v>242</v>
      </c>
      <c r="K76" s="170" t="s">
        <v>843</v>
      </c>
      <c r="L76" s="170" t="s">
        <v>843</v>
      </c>
      <c r="M76" s="170" t="s">
        <v>843</v>
      </c>
      <c r="N76" s="170">
        <v>613</v>
      </c>
      <c r="O76" s="191"/>
      <c r="P76" s="196"/>
    </row>
    <row r="77" spans="1:16" ht="16.5">
      <c r="A77" s="80" t="s">
        <v>786</v>
      </c>
      <c r="B77" s="286" t="s">
        <v>785</v>
      </c>
      <c r="C77" s="170">
        <v>341</v>
      </c>
      <c r="D77" s="170">
        <v>18790</v>
      </c>
      <c r="E77" s="170">
        <v>23</v>
      </c>
      <c r="F77" s="170">
        <v>30</v>
      </c>
      <c r="G77" s="170">
        <v>21</v>
      </c>
      <c r="H77" s="170">
        <v>1283</v>
      </c>
      <c r="I77" s="170" t="s">
        <v>843</v>
      </c>
      <c r="J77" s="170">
        <v>12912</v>
      </c>
      <c r="K77" s="170" t="s">
        <v>843</v>
      </c>
      <c r="L77" s="170">
        <v>14</v>
      </c>
      <c r="M77" s="170">
        <v>385</v>
      </c>
      <c r="N77" s="170">
        <v>33029</v>
      </c>
      <c r="O77" s="191"/>
      <c r="P77" s="196"/>
    </row>
    <row r="78" spans="1:16" ht="16.5">
      <c r="A78" s="80" t="s">
        <v>812</v>
      </c>
      <c r="B78" s="286" t="s">
        <v>813</v>
      </c>
      <c r="C78" s="170" t="s">
        <v>843</v>
      </c>
      <c r="D78" s="170" t="s">
        <v>843</v>
      </c>
      <c r="E78" s="170" t="s">
        <v>843</v>
      </c>
      <c r="F78" s="170" t="s">
        <v>843</v>
      </c>
      <c r="G78" s="170" t="s">
        <v>843</v>
      </c>
      <c r="H78" s="170" t="s">
        <v>843</v>
      </c>
      <c r="I78" s="170" t="s">
        <v>843</v>
      </c>
      <c r="J78" s="170">
        <v>1703</v>
      </c>
      <c r="K78" s="170" t="s">
        <v>843</v>
      </c>
      <c r="L78" s="170" t="s">
        <v>843</v>
      </c>
      <c r="M78" s="170" t="s">
        <v>843</v>
      </c>
      <c r="N78" s="170">
        <v>1703</v>
      </c>
      <c r="O78" s="191"/>
      <c r="P78" s="196"/>
    </row>
    <row r="79" spans="1:16" ht="16.5">
      <c r="A79" s="80" t="s">
        <v>538</v>
      </c>
      <c r="B79" s="286"/>
      <c r="C79" s="170" t="s">
        <v>843</v>
      </c>
      <c r="D79" s="170" t="s">
        <v>843</v>
      </c>
      <c r="E79" s="170" t="s">
        <v>843</v>
      </c>
      <c r="F79" s="170" t="s">
        <v>843</v>
      </c>
      <c r="G79" s="170" t="s">
        <v>843</v>
      </c>
      <c r="H79" s="170" t="s">
        <v>843</v>
      </c>
      <c r="I79" s="170" t="s">
        <v>843</v>
      </c>
      <c r="J79" s="170" t="s">
        <v>843</v>
      </c>
      <c r="K79" s="170" t="s">
        <v>843</v>
      </c>
      <c r="L79" s="170" t="s">
        <v>843</v>
      </c>
      <c r="M79" s="170" t="s">
        <v>843</v>
      </c>
      <c r="N79" s="170" t="s">
        <v>843</v>
      </c>
      <c r="O79" s="191"/>
      <c r="P79" s="196"/>
    </row>
    <row r="80" spans="1:16" ht="16.5">
      <c r="A80" s="192" t="s">
        <v>539</v>
      </c>
      <c r="B80" s="287"/>
      <c r="C80" s="170" t="s">
        <v>843</v>
      </c>
      <c r="D80" s="170" t="s">
        <v>843</v>
      </c>
      <c r="E80" s="170" t="s">
        <v>843</v>
      </c>
      <c r="F80" s="170" t="s">
        <v>843</v>
      </c>
      <c r="G80" s="170" t="s">
        <v>843</v>
      </c>
      <c r="H80" s="170">
        <v>160</v>
      </c>
      <c r="I80" s="170" t="s">
        <v>843</v>
      </c>
      <c r="J80" s="170" t="s">
        <v>843</v>
      </c>
      <c r="K80" s="170" t="s">
        <v>843</v>
      </c>
      <c r="L80" s="170" t="s">
        <v>843</v>
      </c>
      <c r="M80" s="170" t="s">
        <v>843</v>
      </c>
      <c r="N80" s="170">
        <v>160</v>
      </c>
      <c r="O80" s="191"/>
      <c r="P80" s="196"/>
    </row>
    <row r="81" spans="1:16" ht="16.5">
      <c r="A81" s="80" t="s">
        <v>171</v>
      </c>
      <c r="B81" s="286"/>
      <c r="C81" s="170" t="s">
        <v>843</v>
      </c>
      <c r="D81" s="170" t="s">
        <v>843</v>
      </c>
      <c r="E81" s="170" t="s">
        <v>843</v>
      </c>
      <c r="F81" s="170" t="s">
        <v>843</v>
      </c>
      <c r="G81" s="170" t="s">
        <v>843</v>
      </c>
      <c r="H81" s="170" t="s">
        <v>843</v>
      </c>
      <c r="I81" s="170" t="s">
        <v>843</v>
      </c>
      <c r="J81" s="170" t="s">
        <v>843</v>
      </c>
      <c r="K81" s="170" t="s">
        <v>843</v>
      </c>
      <c r="L81" s="170" t="s">
        <v>843</v>
      </c>
      <c r="M81" s="170" t="s">
        <v>843</v>
      </c>
      <c r="N81" s="170" t="s">
        <v>843</v>
      </c>
      <c r="O81" s="191"/>
      <c r="P81" s="196"/>
    </row>
    <row r="82" spans="1:16" ht="16.5">
      <c r="A82" s="80" t="s">
        <v>802</v>
      </c>
      <c r="B82" s="299" t="s">
        <v>819</v>
      </c>
      <c r="C82" s="170" t="s">
        <v>843</v>
      </c>
      <c r="D82" s="170" t="s">
        <v>843</v>
      </c>
      <c r="E82" s="170" t="s">
        <v>843</v>
      </c>
      <c r="F82" s="170" t="s">
        <v>843</v>
      </c>
      <c r="G82" s="170" t="s">
        <v>843</v>
      </c>
      <c r="H82" s="170">
        <v>13</v>
      </c>
      <c r="I82" s="170" t="s">
        <v>843</v>
      </c>
      <c r="J82" s="170" t="s">
        <v>843</v>
      </c>
      <c r="K82" s="170" t="s">
        <v>843</v>
      </c>
      <c r="L82" s="170" t="s">
        <v>843</v>
      </c>
      <c r="M82" s="170" t="s">
        <v>843</v>
      </c>
      <c r="N82" s="170">
        <v>13</v>
      </c>
      <c r="O82" s="191"/>
      <c r="P82" s="196"/>
    </row>
    <row r="83" spans="1:16" ht="16.5">
      <c r="A83" s="80" t="s">
        <v>107</v>
      </c>
      <c r="B83" s="78" t="s">
        <v>107</v>
      </c>
      <c r="C83" s="172"/>
      <c r="D83" s="172"/>
      <c r="E83" s="172"/>
      <c r="F83" s="172"/>
      <c r="G83" s="172"/>
      <c r="H83" s="172"/>
      <c r="I83" s="172"/>
      <c r="J83" s="172"/>
      <c r="K83" s="172"/>
      <c r="L83" s="172"/>
      <c r="M83" s="172"/>
      <c r="N83" s="172"/>
      <c r="O83" s="192"/>
      <c r="P83" s="196"/>
    </row>
    <row r="84" spans="1:15" ht="16.5">
      <c r="A84" s="81" t="s">
        <v>47</v>
      </c>
      <c r="B84" s="83" t="s">
        <v>48</v>
      </c>
      <c r="C84" s="182">
        <f aca="true" t="shared" si="0" ref="C84:N84">SUM(C14:C82)</f>
        <v>25777</v>
      </c>
      <c r="D84" s="182">
        <f t="shared" si="0"/>
        <v>544319</v>
      </c>
      <c r="E84" s="182">
        <f t="shared" si="0"/>
        <v>5493</v>
      </c>
      <c r="F84" s="182">
        <f t="shared" si="0"/>
        <v>148933</v>
      </c>
      <c r="G84" s="182">
        <f t="shared" si="0"/>
        <v>2263</v>
      </c>
      <c r="H84" s="182">
        <f t="shared" si="0"/>
        <v>39970</v>
      </c>
      <c r="I84" s="182">
        <f t="shared" si="0"/>
        <v>4396</v>
      </c>
      <c r="J84" s="182">
        <f t="shared" si="0"/>
        <v>53667</v>
      </c>
      <c r="K84" s="182">
        <f t="shared" si="0"/>
        <v>2</v>
      </c>
      <c r="L84" s="182">
        <f t="shared" si="0"/>
        <v>45</v>
      </c>
      <c r="M84" s="182">
        <f t="shared" si="0"/>
        <v>37931</v>
      </c>
      <c r="N84" s="182">
        <f t="shared" si="0"/>
        <v>786934</v>
      </c>
      <c r="O84" s="192"/>
    </row>
    <row r="85" spans="1:16" ht="15.75">
      <c r="A85" s="8"/>
      <c r="B85" s="8"/>
      <c r="C85" s="219"/>
      <c r="D85" s="8"/>
      <c r="E85" s="8"/>
      <c r="F85" s="8"/>
      <c r="G85" s="8"/>
      <c r="H85" s="8"/>
      <c r="I85" s="8"/>
      <c r="J85" s="8"/>
      <c r="K85" s="8"/>
      <c r="L85" s="8"/>
      <c r="M85" s="8"/>
      <c r="N85" s="8"/>
      <c r="O85" s="13"/>
      <c r="P85" s="13"/>
    </row>
    <row r="86" spans="1:16" ht="15.75">
      <c r="A86" s="9"/>
      <c r="B86" s="8"/>
      <c r="C86" s="219"/>
      <c r="D86" s="8"/>
      <c r="E86" s="8"/>
      <c r="F86" s="8"/>
      <c r="G86" s="8"/>
      <c r="H86" s="8"/>
      <c r="I86" s="8"/>
      <c r="J86" s="8"/>
      <c r="K86" s="8"/>
      <c r="L86" s="8"/>
      <c r="M86" s="8"/>
      <c r="N86" s="10"/>
      <c r="O86" s="13"/>
      <c r="P86" s="13"/>
    </row>
    <row r="87" spans="1:16" s="11" customFormat="1" ht="27">
      <c r="A87" s="204" t="s">
        <v>16</v>
      </c>
      <c r="B87" s="8"/>
      <c r="C87" s="219"/>
      <c r="D87" s="8"/>
      <c r="E87" s="8"/>
      <c r="F87" s="8"/>
      <c r="G87" s="8"/>
      <c r="H87" s="8"/>
      <c r="I87" s="8"/>
      <c r="J87" s="8"/>
      <c r="K87" s="8"/>
      <c r="L87" s="8"/>
      <c r="M87" s="8"/>
      <c r="O87" s="8"/>
      <c r="P87" s="8"/>
    </row>
    <row r="88" spans="1:16" s="11" customFormat="1" ht="27" customHeight="1">
      <c r="A88" s="386" t="s">
        <v>17</v>
      </c>
      <c r="B88" s="386"/>
      <c r="C88" s="8"/>
      <c r="D88" s="8"/>
      <c r="E88" s="8"/>
      <c r="F88" s="8"/>
      <c r="G88" s="8"/>
      <c r="H88" s="8"/>
      <c r="I88" s="8"/>
      <c r="J88" s="8"/>
      <c r="K88" s="8"/>
      <c r="L88" s="8"/>
      <c r="M88" s="8"/>
      <c r="N88" s="12"/>
      <c r="O88" s="8"/>
      <c r="P88" s="8"/>
    </row>
    <row r="89" spans="1:16" s="11" customFormat="1" ht="12.75">
      <c r="A89" s="8"/>
      <c r="B89" s="8"/>
      <c r="C89" s="8"/>
      <c r="D89" s="8"/>
      <c r="E89" s="8"/>
      <c r="F89" s="8"/>
      <c r="G89" s="8"/>
      <c r="H89" s="8"/>
      <c r="I89" s="8"/>
      <c r="J89" s="8"/>
      <c r="K89" s="8"/>
      <c r="L89" s="8"/>
      <c r="M89" s="8"/>
      <c r="N89" s="8"/>
      <c r="O89" s="8"/>
      <c r="P89" s="8"/>
    </row>
    <row r="90" spans="1:16" s="11" customFormat="1" ht="12.75">
      <c r="A90" s="8"/>
      <c r="B90" s="8"/>
      <c r="C90" s="8"/>
      <c r="D90" s="8"/>
      <c r="E90" s="8"/>
      <c r="F90" s="8"/>
      <c r="G90" s="8"/>
      <c r="H90" s="8"/>
      <c r="I90" s="8"/>
      <c r="J90" s="8"/>
      <c r="K90" s="8"/>
      <c r="L90" s="8"/>
      <c r="M90" s="8"/>
      <c r="N90" s="8"/>
      <c r="O90" s="8"/>
      <c r="P90" s="8"/>
    </row>
  </sheetData>
  <sheetProtection/>
  <mergeCells count="24">
    <mergeCell ref="A88:B88"/>
    <mergeCell ref="C10:D10"/>
    <mergeCell ref="C11:D11"/>
    <mergeCell ref="E10:F10"/>
    <mergeCell ref="E11:F11"/>
    <mergeCell ref="G10:H10"/>
    <mergeCell ref="G11:H11"/>
    <mergeCell ref="M10:N10"/>
    <mergeCell ref="M11:N11"/>
    <mergeCell ref="M8:N9"/>
    <mergeCell ref="I10:J10"/>
    <mergeCell ref="I11:J11"/>
    <mergeCell ref="K10:L10"/>
    <mergeCell ref="K11:L11"/>
    <mergeCell ref="A1:M1"/>
    <mergeCell ref="A2:N2"/>
    <mergeCell ref="A4:B4"/>
    <mergeCell ref="A5:B5"/>
    <mergeCell ref="C7:N7"/>
    <mergeCell ref="C8:D9"/>
    <mergeCell ref="E8:F9"/>
    <mergeCell ref="G8:H9"/>
    <mergeCell ref="I8:J9"/>
    <mergeCell ref="K8:L9"/>
  </mergeCells>
  <dataValidations count="1">
    <dataValidation type="whole" allowBlank="1" showInputMessage="1" showErrorMessage="1" errorTitle="No Decimal" error="No Decimal is allowed" sqref="N86">
      <formula1>-999999999999</formula1>
      <formula2>999999999999</formula2>
    </dataValidation>
  </dataValidations>
  <printOptions/>
  <pageMargins left="0.31496062992126" right="0.31496062992126" top="0.31496062992126" bottom="0.236220472440945" header="0.511811023622047" footer="0.511811023622047"/>
  <pageSetup fitToHeight="3" horizontalDpi="600" verticalDpi="600" orientation="landscape" paperSize="9" scale="60" r:id="rId1"/>
  <rowBreaks count="2" manualBreakCount="2">
    <brk id="40" max="13" man="1"/>
    <brk id="64" max="13" man="1"/>
  </rowBreaks>
</worksheet>
</file>

<file path=xl/worksheets/sheet28.xml><?xml version="1.0" encoding="utf-8"?>
<worksheet xmlns="http://schemas.openxmlformats.org/spreadsheetml/2006/main" xmlns:r="http://schemas.openxmlformats.org/officeDocument/2006/relationships">
  <dimension ref="A1:H84"/>
  <sheetViews>
    <sheetView view="pageBreakPreview" zoomScale="75" zoomScaleNormal="80" zoomScaleSheetLayoutView="75" zoomScalePageLayoutView="0" workbookViewId="0" topLeftCell="A70">
      <selection activeCell="H37" sqref="H37"/>
    </sheetView>
  </sheetViews>
  <sheetFormatPr defaultColWidth="9.00390625" defaultRowHeight="16.5"/>
  <cols>
    <col min="1" max="1" width="31.25390625" style="13" bestFit="1" customWidth="1"/>
    <col min="2" max="2" width="21.625" style="13" customWidth="1"/>
    <col min="3" max="6" width="26.625" style="13" customWidth="1"/>
    <col min="7" max="16384" width="9.00390625" style="13" customWidth="1"/>
  </cols>
  <sheetData>
    <row r="1" spans="1:6" ht="40.5" customHeight="1" thickBot="1">
      <c r="A1" s="372" t="s">
        <v>846</v>
      </c>
      <c r="B1" s="372"/>
      <c r="C1" s="372"/>
      <c r="D1" s="372"/>
      <c r="E1" s="372"/>
      <c r="F1" s="307" t="s">
        <v>856</v>
      </c>
    </row>
    <row r="2" spans="1:6" ht="38.25" customHeight="1">
      <c r="A2" s="364" t="str">
        <f>'Form HKLQ1-1'!A3:H3</f>
        <v>二零二零年一月至九月
January to September 2020</v>
      </c>
      <c r="B2" s="364"/>
      <c r="C2" s="365"/>
      <c r="D2" s="365"/>
      <c r="E2" s="365"/>
      <c r="F2" s="365"/>
    </row>
    <row r="3" spans="1:2" ht="15.75">
      <c r="A3" s="14"/>
      <c r="B3" s="14"/>
    </row>
    <row r="4" spans="1:2" ht="32.25">
      <c r="A4" s="100" t="s">
        <v>249</v>
      </c>
      <c r="B4" s="100"/>
    </row>
    <row r="5" spans="1:3" ht="34.5" customHeight="1">
      <c r="A5" s="366" t="s">
        <v>250</v>
      </c>
      <c r="B5" s="366"/>
      <c r="C5" s="366"/>
    </row>
    <row r="6" spans="1:2" ht="15.75">
      <c r="A6" s="14"/>
      <c r="B6" s="14"/>
    </row>
    <row r="7" spans="1:6" ht="32.25">
      <c r="A7" s="74"/>
      <c r="B7" s="101"/>
      <c r="C7" s="84" t="s">
        <v>251</v>
      </c>
      <c r="D7" s="84" t="s">
        <v>252</v>
      </c>
      <c r="E7" s="84" t="s">
        <v>202</v>
      </c>
      <c r="F7" s="102" t="s">
        <v>253</v>
      </c>
    </row>
    <row r="8" spans="1:6" ht="15.75">
      <c r="A8" s="75"/>
      <c r="B8" s="22"/>
      <c r="C8" s="17" t="s">
        <v>103</v>
      </c>
      <c r="D8" s="17" t="s">
        <v>104</v>
      </c>
      <c r="E8" s="17" t="s">
        <v>131</v>
      </c>
      <c r="F8" s="18" t="s">
        <v>105</v>
      </c>
    </row>
    <row r="9" spans="1:6" ht="32.25">
      <c r="A9" s="79" t="s">
        <v>106</v>
      </c>
      <c r="B9" s="82" t="s">
        <v>195</v>
      </c>
      <c r="C9" s="19"/>
      <c r="D9" s="19"/>
      <c r="E9" s="85" t="s">
        <v>254</v>
      </c>
      <c r="F9" s="103" t="s">
        <v>254</v>
      </c>
    </row>
    <row r="10" spans="1:6" ht="16.5">
      <c r="A10" s="186" t="s">
        <v>111</v>
      </c>
      <c r="B10" s="285" t="s">
        <v>573</v>
      </c>
      <c r="C10" s="216" t="s">
        <v>843</v>
      </c>
      <c r="D10" s="170" t="s">
        <v>843</v>
      </c>
      <c r="E10" s="170" t="s">
        <v>843</v>
      </c>
      <c r="F10" s="170" t="s">
        <v>843</v>
      </c>
    </row>
    <row r="11" spans="1:6" ht="16.5">
      <c r="A11" s="80" t="s">
        <v>2</v>
      </c>
      <c r="B11" s="286" t="s">
        <v>3</v>
      </c>
      <c r="C11" s="170">
        <v>320</v>
      </c>
      <c r="D11" s="170">
        <v>18213</v>
      </c>
      <c r="E11" s="170" t="s">
        <v>843</v>
      </c>
      <c r="F11" s="170">
        <v>96637</v>
      </c>
    </row>
    <row r="12" spans="1:6" ht="16.5">
      <c r="A12" s="80" t="s">
        <v>110</v>
      </c>
      <c r="B12" s="286"/>
      <c r="C12" s="170" t="s">
        <v>843</v>
      </c>
      <c r="D12" s="170" t="s">
        <v>843</v>
      </c>
      <c r="E12" s="170" t="s">
        <v>843</v>
      </c>
      <c r="F12" s="170" t="s">
        <v>843</v>
      </c>
    </row>
    <row r="13" spans="1:6" ht="16.5">
      <c r="A13" s="80" t="s">
        <v>112</v>
      </c>
      <c r="B13" s="286" t="s">
        <v>144</v>
      </c>
      <c r="C13" s="227">
        <v>14</v>
      </c>
      <c r="D13" s="170">
        <v>730</v>
      </c>
      <c r="E13" s="170" t="s">
        <v>843</v>
      </c>
      <c r="F13" s="170">
        <v>1526</v>
      </c>
    </row>
    <row r="14" spans="1:6" ht="16.5">
      <c r="A14" s="80" t="s">
        <v>695</v>
      </c>
      <c r="B14" s="286" t="s">
        <v>696</v>
      </c>
      <c r="C14" s="227">
        <v>8</v>
      </c>
      <c r="D14" s="170">
        <v>1217</v>
      </c>
      <c r="E14" s="170" t="s">
        <v>843</v>
      </c>
      <c r="F14" s="170">
        <v>1519</v>
      </c>
    </row>
    <row r="15" spans="1:6" ht="16.5">
      <c r="A15" s="80" t="s">
        <v>113</v>
      </c>
      <c r="B15" s="286" t="s">
        <v>669</v>
      </c>
      <c r="C15" s="170" t="s">
        <v>843</v>
      </c>
      <c r="D15" s="170" t="s">
        <v>843</v>
      </c>
      <c r="E15" s="170" t="s">
        <v>843</v>
      </c>
      <c r="F15" s="170" t="s">
        <v>843</v>
      </c>
    </row>
    <row r="16" spans="1:6" ht="16.5">
      <c r="A16" s="80" t="s">
        <v>114</v>
      </c>
      <c r="B16" s="286" t="s">
        <v>670</v>
      </c>
      <c r="C16" s="170">
        <v>61</v>
      </c>
      <c r="D16" s="170">
        <v>17458</v>
      </c>
      <c r="E16" s="170" t="s">
        <v>843</v>
      </c>
      <c r="F16" s="170">
        <v>18181</v>
      </c>
    </row>
    <row r="17" spans="1:6" ht="16.5">
      <c r="A17" s="80" t="s">
        <v>115</v>
      </c>
      <c r="B17" s="286"/>
      <c r="C17" s="170" t="s">
        <v>843</v>
      </c>
      <c r="D17" s="170" t="s">
        <v>843</v>
      </c>
      <c r="E17" s="170" t="s">
        <v>843</v>
      </c>
      <c r="F17" s="170" t="s">
        <v>843</v>
      </c>
    </row>
    <row r="18" spans="1:6" ht="16.5">
      <c r="A18" s="80" t="s">
        <v>527</v>
      </c>
      <c r="B18" s="286" t="s">
        <v>544</v>
      </c>
      <c r="C18" s="170" t="s">
        <v>843</v>
      </c>
      <c r="D18" s="170" t="s">
        <v>843</v>
      </c>
      <c r="E18" s="170" t="s">
        <v>843</v>
      </c>
      <c r="F18" s="170" t="s">
        <v>843</v>
      </c>
    </row>
    <row r="19" spans="1:6" ht="16.5">
      <c r="A19" s="192" t="s">
        <v>528</v>
      </c>
      <c r="B19" s="287" t="s">
        <v>521</v>
      </c>
      <c r="C19" s="170">
        <v>7</v>
      </c>
      <c r="D19" s="170">
        <v>213</v>
      </c>
      <c r="E19" s="170" t="s">
        <v>843</v>
      </c>
      <c r="F19" s="170">
        <v>105</v>
      </c>
    </row>
    <row r="20" spans="1:6" ht="16.5">
      <c r="A20" s="80" t="s">
        <v>116</v>
      </c>
      <c r="B20" s="286" t="s">
        <v>148</v>
      </c>
      <c r="C20" s="170" t="s">
        <v>843</v>
      </c>
      <c r="D20" s="170" t="s">
        <v>843</v>
      </c>
      <c r="E20" s="170" t="s">
        <v>843</v>
      </c>
      <c r="F20" s="170" t="s">
        <v>843</v>
      </c>
    </row>
    <row r="21" spans="1:6" ht="16.5">
      <c r="A21" s="80" t="s">
        <v>807</v>
      </c>
      <c r="B21" s="286" t="s">
        <v>808</v>
      </c>
      <c r="C21" s="170" t="s">
        <v>843</v>
      </c>
      <c r="D21" s="170" t="s">
        <v>843</v>
      </c>
      <c r="E21" s="170" t="s">
        <v>843</v>
      </c>
      <c r="F21" s="170" t="s">
        <v>843</v>
      </c>
    </row>
    <row r="22" spans="1:6" ht="16.5">
      <c r="A22" s="80" t="s">
        <v>697</v>
      </c>
      <c r="B22" s="286" t="s">
        <v>698</v>
      </c>
      <c r="C22" s="170">
        <v>1</v>
      </c>
      <c r="D22" s="170">
        <v>13302</v>
      </c>
      <c r="E22" s="170" t="s">
        <v>843</v>
      </c>
      <c r="F22" s="170">
        <v>133</v>
      </c>
    </row>
    <row r="23" spans="1:6" ht="16.5">
      <c r="A23" s="80" t="s">
        <v>781</v>
      </c>
      <c r="B23" s="286" t="s">
        <v>782</v>
      </c>
      <c r="C23" s="170">
        <v>26</v>
      </c>
      <c r="D23" s="170">
        <v>485</v>
      </c>
      <c r="E23" s="170" t="s">
        <v>843</v>
      </c>
      <c r="F23" s="170">
        <v>605</v>
      </c>
    </row>
    <row r="24" spans="1:6" ht="16.5">
      <c r="A24" s="192" t="s">
        <v>572</v>
      </c>
      <c r="B24" s="287"/>
      <c r="C24" s="170" t="s">
        <v>843</v>
      </c>
      <c r="D24" s="170" t="s">
        <v>843</v>
      </c>
      <c r="E24" s="170" t="s">
        <v>843</v>
      </c>
      <c r="F24" s="170" t="s">
        <v>843</v>
      </c>
    </row>
    <row r="25" spans="1:6" ht="16.5">
      <c r="A25" s="80" t="s">
        <v>117</v>
      </c>
      <c r="B25" s="286" t="s">
        <v>545</v>
      </c>
      <c r="C25" s="170">
        <v>162</v>
      </c>
      <c r="D25" s="170">
        <v>22331</v>
      </c>
      <c r="E25" s="170" t="s">
        <v>843</v>
      </c>
      <c r="F25" s="170">
        <v>52287</v>
      </c>
    </row>
    <row r="26" spans="1:6" ht="16.5">
      <c r="A26" s="80" t="s">
        <v>798</v>
      </c>
      <c r="B26" s="286" t="s">
        <v>799</v>
      </c>
      <c r="C26" s="170" t="s">
        <v>843</v>
      </c>
      <c r="D26" s="170" t="s">
        <v>843</v>
      </c>
      <c r="E26" s="170" t="s">
        <v>843</v>
      </c>
      <c r="F26" s="170" t="s">
        <v>843</v>
      </c>
    </row>
    <row r="27" spans="1:6" ht="16.5">
      <c r="A27" s="80" t="s">
        <v>671</v>
      </c>
      <c r="B27" s="286" t="s">
        <v>672</v>
      </c>
      <c r="C27" s="170">
        <v>1</v>
      </c>
      <c r="D27" s="170">
        <v>17</v>
      </c>
      <c r="E27" s="170" t="s">
        <v>843</v>
      </c>
      <c r="F27" s="170">
        <v>5</v>
      </c>
    </row>
    <row r="28" spans="1:6" ht="16.5">
      <c r="A28" s="80" t="s">
        <v>679</v>
      </c>
      <c r="B28" s="286" t="s">
        <v>100</v>
      </c>
      <c r="C28" s="170" t="s">
        <v>843</v>
      </c>
      <c r="D28" s="170" t="s">
        <v>843</v>
      </c>
      <c r="E28" s="170" t="s">
        <v>843</v>
      </c>
      <c r="F28" s="170" t="s">
        <v>843</v>
      </c>
    </row>
    <row r="29" spans="1:6" ht="16.5">
      <c r="A29" s="192" t="s">
        <v>529</v>
      </c>
      <c r="B29" s="287" t="s">
        <v>546</v>
      </c>
      <c r="C29" s="170">
        <v>27</v>
      </c>
      <c r="D29" s="170">
        <v>762</v>
      </c>
      <c r="E29" s="170" t="s">
        <v>843</v>
      </c>
      <c r="F29" s="170">
        <v>1220</v>
      </c>
    </row>
    <row r="30" spans="1:6" ht="16.5">
      <c r="A30" s="192" t="s">
        <v>530</v>
      </c>
      <c r="B30" s="287"/>
      <c r="C30" s="170" t="s">
        <v>843</v>
      </c>
      <c r="D30" s="170" t="s">
        <v>843</v>
      </c>
      <c r="E30" s="170" t="s">
        <v>843</v>
      </c>
      <c r="F30" s="170" t="s">
        <v>843</v>
      </c>
    </row>
    <row r="31" spans="1:6" ht="16.5">
      <c r="A31" s="192" t="s">
        <v>531</v>
      </c>
      <c r="B31" s="287" t="s">
        <v>699</v>
      </c>
      <c r="C31" s="170" t="s">
        <v>843</v>
      </c>
      <c r="D31" s="170" t="s">
        <v>843</v>
      </c>
      <c r="E31" s="170" t="s">
        <v>843</v>
      </c>
      <c r="F31" s="170" t="s">
        <v>843</v>
      </c>
    </row>
    <row r="32" spans="1:8" s="40" customFormat="1" ht="16.5">
      <c r="A32" s="80" t="s">
        <v>683</v>
      </c>
      <c r="B32" s="286" t="s">
        <v>547</v>
      </c>
      <c r="C32" s="170">
        <v>4</v>
      </c>
      <c r="D32" s="170">
        <v>1139</v>
      </c>
      <c r="E32" s="170" t="s">
        <v>843</v>
      </c>
      <c r="F32" s="170">
        <v>2044</v>
      </c>
      <c r="H32" s="13"/>
    </row>
    <row r="33" spans="1:8" s="40" customFormat="1" ht="16.5">
      <c r="A33" s="192" t="s">
        <v>684</v>
      </c>
      <c r="B33" s="288" t="s">
        <v>685</v>
      </c>
      <c r="C33" s="170" t="s">
        <v>843</v>
      </c>
      <c r="D33" s="170" t="s">
        <v>843</v>
      </c>
      <c r="E33" s="170" t="s">
        <v>843</v>
      </c>
      <c r="F33" s="170" t="s">
        <v>843</v>
      </c>
      <c r="H33" s="13"/>
    </row>
    <row r="34" spans="1:6" ht="16.5">
      <c r="A34" s="80" t="s">
        <v>839</v>
      </c>
      <c r="B34" s="299" t="s">
        <v>840</v>
      </c>
      <c r="C34" s="170" t="s">
        <v>843</v>
      </c>
      <c r="D34" s="170" t="s">
        <v>843</v>
      </c>
      <c r="E34" s="170" t="s">
        <v>843</v>
      </c>
      <c r="F34" s="170" t="s">
        <v>843</v>
      </c>
    </row>
    <row r="35" spans="1:8" s="40" customFormat="1" ht="16.5">
      <c r="A35" s="192" t="s">
        <v>841</v>
      </c>
      <c r="B35" s="300" t="s">
        <v>844</v>
      </c>
      <c r="C35" s="276">
        <v>20</v>
      </c>
      <c r="D35" s="276">
        <v>3003</v>
      </c>
      <c r="E35" s="276" t="s">
        <v>843</v>
      </c>
      <c r="F35" s="276">
        <v>15581</v>
      </c>
      <c r="H35" s="13"/>
    </row>
    <row r="36" spans="1:6" ht="16.5">
      <c r="A36" s="292" t="s">
        <v>837</v>
      </c>
      <c r="B36" s="303" t="s">
        <v>845</v>
      </c>
      <c r="C36" s="171" t="s">
        <v>843</v>
      </c>
      <c r="D36" s="171" t="s">
        <v>843</v>
      </c>
      <c r="E36" s="171" t="s">
        <v>843</v>
      </c>
      <c r="F36" s="171" t="s">
        <v>843</v>
      </c>
    </row>
    <row r="37" spans="1:8" s="40" customFormat="1" ht="16.5" customHeight="1">
      <c r="A37" s="80" t="s">
        <v>555</v>
      </c>
      <c r="B37" s="310" t="s">
        <v>556</v>
      </c>
      <c r="C37" s="193" t="s">
        <v>843</v>
      </c>
      <c r="D37" s="193" t="s">
        <v>843</v>
      </c>
      <c r="E37" s="193" t="s">
        <v>843</v>
      </c>
      <c r="F37" s="193" t="s">
        <v>843</v>
      </c>
      <c r="H37" s="13"/>
    </row>
    <row r="38" spans="1:8" s="40" customFormat="1" ht="16.5" customHeight="1">
      <c r="A38" s="80" t="s">
        <v>700</v>
      </c>
      <c r="B38" s="286" t="s">
        <v>694</v>
      </c>
      <c r="C38" s="170" t="s">
        <v>843</v>
      </c>
      <c r="D38" s="170" t="s">
        <v>843</v>
      </c>
      <c r="E38" s="170" t="s">
        <v>843</v>
      </c>
      <c r="F38" s="170" t="s">
        <v>843</v>
      </c>
      <c r="H38" s="13"/>
    </row>
    <row r="39" spans="1:8" s="40" customFormat="1" ht="16.5">
      <c r="A39" s="80" t="s">
        <v>532</v>
      </c>
      <c r="B39" s="286" t="s">
        <v>517</v>
      </c>
      <c r="C39" s="170" t="s">
        <v>843</v>
      </c>
      <c r="D39" s="170" t="s">
        <v>843</v>
      </c>
      <c r="E39" s="170" t="s">
        <v>843</v>
      </c>
      <c r="F39" s="170" t="s">
        <v>843</v>
      </c>
      <c r="H39" s="13"/>
    </row>
    <row r="40" spans="1:6" ht="16.5">
      <c r="A40" s="80" t="s">
        <v>118</v>
      </c>
      <c r="B40" s="286"/>
      <c r="C40" s="170" t="s">
        <v>843</v>
      </c>
      <c r="D40" s="170" t="s">
        <v>843</v>
      </c>
      <c r="E40" s="170" t="s">
        <v>843</v>
      </c>
      <c r="F40" s="170" t="s">
        <v>843</v>
      </c>
    </row>
    <row r="41" spans="1:6" ht="16.5">
      <c r="A41" s="80" t="s">
        <v>821</v>
      </c>
      <c r="B41" s="299" t="s">
        <v>822</v>
      </c>
      <c r="C41" s="170" t="s">
        <v>843</v>
      </c>
      <c r="D41" s="170" t="s">
        <v>843</v>
      </c>
      <c r="E41" s="170" t="s">
        <v>843</v>
      </c>
      <c r="F41" s="170" t="s">
        <v>843</v>
      </c>
    </row>
    <row r="42" spans="1:6" ht="16.5">
      <c r="A42" s="80" t="s">
        <v>777</v>
      </c>
      <c r="B42" s="286" t="s">
        <v>776</v>
      </c>
      <c r="C42" s="170" t="s">
        <v>843</v>
      </c>
      <c r="D42" s="170" t="s">
        <v>843</v>
      </c>
      <c r="E42" s="170" t="s">
        <v>843</v>
      </c>
      <c r="F42" s="170" t="s">
        <v>843</v>
      </c>
    </row>
    <row r="43" spans="1:6" ht="16.5">
      <c r="A43" s="80" t="s">
        <v>119</v>
      </c>
      <c r="B43" s="286" t="s">
        <v>152</v>
      </c>
      <c r="C43" s="170">
        <v>2</v>
      </c>
      <c r="D43" s="170">
        <v>35</v>
      </c>
      <c r="E43" s="170" t="s">
        <v>843</v>
      </c>
      <c r="F43" s="170">
        <v>144</v>
      </c>
    </row>
    <row r="44" spans="1:6" ht="16.5">
      <c r="A44" s="80" t="s">
        <v>120</v>
      </c>
      <c r="B44" s="286" t="s">
        <v>154</v>
      </c>
      <c r="C44" s="170" t="s">
        <v>843</v>
      </c>
      <c r="D44" s="170" t="s">
        <v>843</v>
      </c>
      <c r="E44" s="170" t="s">
        <v>843</v>
      </c>
      <c r="F44" s="170" t="s">
        <v>843</v>
      </c>
    </row>
    <row r="45" spans="1:6" ht="16.5">
      <c r="A45" s="80" t="s">
        <v>121</v>
      </c>
      <c r="B45" s="286" t="s">
        <v>156</v>
      </c>
      <c r="C45" s="170" t="s">
        <v>843</v>
      </c>
      <c r="D45" s="170" t="s">
        <v>843</v>
      </c>
      <c r="E45" s="170" t="s">
        <v>843</v>
      </c>
      <c r="F45" s="170" t="s">
        <v>843</v>
      </c>
    </row>
    <row r="46" spans="1:6" ht="16.5">
      <c r="A46" s="80" t="s">
        <v>122</v>
      </c>
      <c r="B46" s="286" t="s">
        <v>158</v>
      </c>
      <c r="C46" s="170">
        <v>50</v>
      </c>
      <c r="D46" s="170">
        <v>3046</v>
      </c>
      <c r="E46" s="170" t="s">
        <v>843</v>
      </c>
      <c r="F46" s="170">
        <v>2387</v>
      </c>
    </row>
    <row r="47" spans="1:6" ht="16.5">
      <c r="A47" s="80" t="s">
        <v>123</v>
      </c>
      <c r="B47" s="286" t="s">
        <v>557</v>
      </c>
      <c r="C47" s="170">
        <v>536</v>
      </c>
      <c r="D47" s="170">
        <v>21162</v>
      </c>
      <c r="E47" s="170" t="s">
        <v>843</v>
      </c>
      <c r="F47" s="170">
        <v>57859</v>
      </c>
    </row>
    <row r="48" spans="1:6" ht="16.5">
      <c r="A48" s="80" t="s">
        <v>124</v>
      </c>
      <c r="B48" s="286"/>
      <c r="C48" s="170" t="s">
        <v>843</v>
      </c>
      <c r="D48" s="170" t="s">
        <v>843</v>
      </c>
      <c r="E48" s="170" t="s">
        <v>843</v>
      </c>
      <c r="F48" s="170" t="s">
        <v>843</v>
      </c>
    </row>
    <row r="49" spans="1:6" ht="16.5">
      <c r="A49" s="80" t="s">
        <v>533</v>
      </c>
      <c r="B49" s="286"/>
      <c r="C49" s="170" t="s">
        <v>843</v>
      </c>
      <c r="D49" s="170" t="s">
        <v>843</v>
      </c>
      <c r="E49" s="170" t="s">
        <v>843</v>
      </c>
      <c r="F49" s="170" t="s">
        <v>843</v>
      </c>
    </row>
    <row r="50" spans="1:6" ht="16.5">
      <c r="A50" s="80" t="s">
        <v>125</v>
      </c>
      <c r="B50" s="286"/>
      <c r="C50" s="170" t="s">
        <v>843</v>
      </c>
      <c r="D50" s="170" t="s">
        <v>843</v>
      </c>
      <c r="E50" s="170" t="s">
        <v>843</v>
      </c>
      <c r="F50" s="170" t="s">
        <v>843</v>
      </c>
    </row>
    <row r="51" spans="1:6" ht="16.5">
      <c r="A51" s="80" t="s">
        <v>126</v>
      </c>
      <c r="B51" s="286" t="s">
        <v>163</v>
      </c>
      <c r="C51" s="170" t="s">
        <v>843</v>
      </c>
      <c r="D51" s="170" t="s">
        <v>843</v>
      </c>
      <c r="E51" s="170" t="s">
        <v>843</v>
      </c>
      <c r="F51" s="170" t="s">
        <v>843</v>
      </c>
    </row>
    <row r="52" spans="1:6" ht="16.5">
      <c r="A52" s="80" t="s">
        <v>796</v>
      </c>
      <c r="B52" s="286"/>
      <c r="C52" s="170" t="s">
        <v>843</v>
      </c>
      <c r="D52" s="170" t="s">
        <v>843</v>
      </c>
      <c r="E52" s="170" t="s">
        <v>843</v>
      </c>
      <c r="F52" s="170" t="s">
        <v>843</v>
      </c>
    </row>
    <row r="53" spans="1:6" ht="16.5">
      <c r="A53" s="80" t="s">
        <v>668</v>
      </c>
      <c r="B53" s="286" t="s">
        <v>667</v>
      </c>
      <c r="C53" s="170" t="s">
        <v>843</v>
      </c>
      <c r="D53" s="170" t="s">
        <v>843</v>
      </c>
      <c r="E53" s="170" t="s">
        <v>843</v>
      </c>
      <c r="F53" s="170" t="s">
        <v>843</v>
      </c>
    </row>
    <row r="54" spans="1:6" ht="16.5">
      <c r="A54" s="80" t="s">
        <v>534</v>
      </c>
      <c r="B54" s="286"/>
      <c r="C54" s="170" t="s">
        <v>843</v>
      </c>
      <c r="D54" s="170" t="s">
        <v>843</v>
      </c>
      <c r="E54" s="170" t="s">
        <v>843</v>
      </c>
      <c r="F54" s="170" t="s">
        <v>843</v>
      </c>
    </row>
    <row r="55" spans="1:6" ht="16.5">
      <c r="A55" s="80" t="s">
        <v>127</v>
      </c>
      <c r="B55" s="286" t="s">
        <v>166</v>
      </c>
      <c r="C55" s="170" t="s">
        <v>843</v>
      </c>
      <c r="D55" s="170" t="s">
        <v>843</v>
      </c>
      <c r="E55" s="170" t="s">
        <v>843</v>
      </c>
      <c r="F55" s="170" t="s">
        <v>843</v>
      </c>
    </row>
    <row r="56" spans="1:6" ht="16.5">
      <c r="A56" s="80" t="s">
        <v>633</v>
      </c>
      <c r="B56" s="286" t="s">
        <v>634</v>
      </c>
      <c r="C56" s="170">
        <v>14</v>
      </c>
      <c r="D56" s="170">
        <v>435297</v>
      </c>
      <c r="E56" s="170" t="s">
        <v>843</v>
      </c>
      <c r="F56" s="170">
        <v>145</v>
      </c>
    </row>
    <row r="57" spans="1:6" ht="16.5">
      <c r="A57" s="80" t="s">
        <v>806</v>
      </c>
      <c r="B57" s="286"/>
      <c r="C57" s="170" t="s">
        <v>843</v>
      </c>
      <c r="D57" s="170" t="s">
        <v>843</v>
      </c>
      <c r="E57" s="170" t="s">
        <v>843</v>
      </c>
      <c r="F57" s="170" t="s">
        <v>843</v>
      </c>
    </row>
    <row r="58" spans="1:6" ht="16.5">
      <c r="A58" s="192" t="s">
        <v>128</v>
      </c>
      <c r="B58" s="287"/>
      <c r="C58" s="170" t="s">
        <v>843</v>
      </c>
      <c r="D58" s="170" t="s">
        <v>843</v>
      </c>
      <c r="E58" s="170" t="s">
        <v>843</v>
      </c>
      <c r="F58" s="170" t="s">
        <v>843</v>
      </c>
    </row>
    <row r="59" spans="1:8" s="40" customFormat="1" ht="16.5">
      <c r="A59" s="192" t="s">
        <v>778</v>
      </c>
      <c r="B59" s="289"/>
      <c r="C59" s="170" t="s">
        <v>843</v>
      </c>
      <c r="D59" s="170" t="s">
        <v>843</v>
      </c>
      <c r="E59" s="170" t="s">
        <v>843</v>
      </c>
      <c r="F59" s="170" t="s">
        <v>843</v>
      </c>
      <c r="H59" s="13"/>
    </row>
    <row r="60" spans="1:8" s="40" customFormat="1" ht="16.5">
      <c r="A60" s="292" t="s">
        <v>681</v>
      </c>
      <c r="B60" s="293"/>
      <c r="C60" s="171" t="s">
        <v>843</v>
      </c>
      <c r="D60" s="171" t="s">
        <v>843</v>
      </c>
      <c r="E60" s="171" t="s">
        <v>843</v>
      </c>
      <c r="F60" s="171" t="s">
        <v>843</v>
      </c>
      <c r="H60" s="13"/>
    </row>
    <row r="61" spans="1:6" ht="16.5">
      <c r="A61" s="80" t="s">
        <v>129</v>
      </c>
      <c r="B61" s="286" t="s">
        <v>168</v>
      </c>
      <c r="C61" s="170" t="s">
        <v>843</v>
      </c>
      <c r="D61" s="170" t="s">
        <v>843</v>
      </c>
      <c r="E61" s="170" t="s">
        <v>843</v>
      </c>
      <c r="F61" s="170" t="s">
        <v>843</v>
      </c>
    </row>
    <row r="62" spans="1:6" ht="16.5">
      <c r="A62" s="80" t="s">
        <v>570</v>
      </c>
      <c r="B62" s="286" t="s">
        <v>568</v>
      </c>
      <c r="C62" s="170" t="s">
        <v>843</v>
      </c>
      <c r="D62" s="170" t="s">
        <v>843</v>
      </c>
      <c r="E62" s="170" t="s">
        <v>843</v>
      </c>
      <c r="F62" s="170" t="s">
        <v>843</v>
      </c>
    </row>
    <row r="63" spans="1:6" ht="16.5">
      <c r="A63" s="80" t="s">
        <v>676</v>
      </c>
      <c r="B63" s="286"/>
      <c r="C63" s="170" t="s">
        <v>843</v>
      </c>
      <c r="D63" s="170" t="s">
        <v>843</v>
      </c>
      <c r="E63" s="170" t="s">
        <v>843</v>
      </c>
      <c r="F63" s="170" t="s">
        <v>843</v>
      </c>
    </row>
    <row r="64" spans="1:6" ht="16.5">
      <c r="A64" s="80" t="s">
        <v>130</v>
      </c>
      <c r="B64" s="286" t="s">
        <v>170</v>
      </c>
      <c r="C64" s="170" t="s">
        <v>843</v>
      </c>
      <c r="D64" s="170" t="s">
        <v>843</v>
      </c>
      <c r="E64" s="170" t="s">
        <v>843</v>
      </c>
      <c r="F64" s="170" t="s">
        <v>843</v>
      </c>
    </row>
    <row r="65" spans="1:6" ht="16.5">
      <c r="A65" s="192" t="s">
        <v>686</v>
      </c>
      <c r="B65" s="287"/>
      <c r="C65" s="170" t="s">
        <v>843</v>
      </c>
      <c r="D65" s="170" t="s">
        <v>843</v>
      </c>
      <c r="E65" s="170" t="s">
        <v>843</v>
      </c>
      <c r="F65" s="170" t="s">
        <v>843</v>
      </c>
    </row>
    <row r="66" spans="1:6" ht="16.5">
      <c r="A66" s="80" t="s">
        <v>535</v>
      </c>
      <c r="B66" s="286" t="s">
        <v>457</v>
      </c>
      <c r="C66" s="170">
        <v>193</v>
      </c>
      <c r="D66" s="170">
        <v>8450</v>
      </c>
      <c r="E66" s="170" t="s">
        <v>843</v>
      </c>
      <c r="F66" s="170">
        <v>26431</v>
      </c>
    </row>
    <row r="67" spans="1:6" ht="16.5">
      <c r="A67" s="80" t="s">
        <v>794</v>
      </c>
      <c r="B67" s="286" t="s">
        <v>795</v>
      </c>
      <c r="C67" s="170" t="s">
        <v>843</v>
      </c>
      <c r="D67" s="170" t="s">
        <v>843</v>
      </c>
      <c r="E67" s="170" t="s">
        <v>843</v>
      </c>
      <c r="F67" s="170" t="s">
        <v>843</v>
      </c>
    </row>
    <row r="68" spans="1:6" ht="16.5">
      <c r="A68" s="80" t="s">
        <v>772</v>
      </c>
      <c r="B68" s="286" t="s">
        <v>773</v>
      </c>
      <c r="C68" s="170" t="s">
        <v>843</v>
      </c>
      <c r="D68" s="170" t="s">
        <v>843</v>
      </c>
      <c r="E68" s="170" t="s">
        <v>843</v>
      </c>
      <c r="F68" s="170" t="s">
        <v>843</v>
      </c>
    </row>
    <row r="69" spans="1:8" s="40" customFormat="1" ht="16.5">
      <c r="A69" s="80" t="s">
        <v>536</v>
      </c>
      <c r="B69" s="286" t="s">
        <v>542</v>
      </c>
      <c r="C69" s="170" t="s">
        <v>843</v>
      </c>
      <c r="D69" s="170" t="s">
        <v>843</v>
      </c>
      <c r="E69" s="170" t="s">
        <v>843</v>
      </c>
      <c r="F69" s="170" t="s">
        <v>843</v>
      </c>
      <c r="H69" s="13"/>
    </row>
    <row r="70" spans="1:6" ht="16.5">
      <c r="A70" s="80" t="s">
        <v>537</v>
      </c>
      <c r="B70" s="286" t="s">
        <v>558</v>
      </c>
      <c r="C70" s="170" t="s">
        <v>843</v>
      </c>
      <c r="D70" s="170" t="s">
        <v>843</v>
      </c>
      <c r="E70" s="170" t="s">
        <v>843</v>
      </c>
      <c r="F70" s="276" t="s">
        <v>843</v>
      </c>
    </row>
    <row r="71" spans="1:6" ht="16.5">
      <c r="A71" s="80" t="s">
        <v>787</v>
      </c>
      <c r="B71" s="286"/>
      <c r="C71" s="170" t="s">
        <v>843</v>
      </c>
      <c r="D71" s="170" t="s">
        <v>843</v>
      </c>
      <c r="E71" s="170" t="s">
        <v>843</v>
      </c>
      <c r="F71" s="276" t="s">
        <v>843</v>
      </c>
    </row>
    <row r="72" spans="1:6" ht="16.5">
      <c r="A72" s="80" t="s">
        <v>789</v>
      </c>
      <c r="B72" s="286" t="s">
        <v>790</v>
      </c>
      <c r="C72" s="170" t="s">
        <v>843</v>
      </c>
      <c r="D72" s="170" t="s">
        <v>843</v>
      </c>
      <c r="E72" s="170" t="s">
        <v>843</v>
      </c>
      <c r="F72" s="276" t="s">
        <v>843</v>
      </c>
    </row>
    <row r="73" spans="1:6" ht="16.5">
      <c r="A73" s="80" t="s">
        <v>786</v>
      </c>
      <c r="B73" s="286" t="s">
        <v>785</v>
      </c>
      <c r="C73" s="170">
        <v>106</v>
      </c>
      <c r="D73" s="170">
        <v>2259</v>
      </c>
      <c r="E73" s="170" t="s">
        <v>843</v>
      </c>
      <c r="F73" s="276">
        <v>7087</v>
      </c>
    </row>
    <row r="74" spans="1:6" ht="16.5">
      <c r="A74" s="80" t="s">
        <v>812</v>
      </c>
      <c r="B74" s="286" t="s">
        <v>813</v>
      </c>
      <c r="C74" s="170" t="s">
        <v>843</v>
      </c>
      <c r="D74" s="170" t="s">
        <v>843</v>
      </c>
      <c r="E74" s="170" t="s">
        <v>843</v>
      </c>
      <c r="F74" s="276" t="s">
        <v>843</v>
      </c>
    </row>
    <row r="75" spans="1:6" ht="16.5">
      <c r="A75" s="80" t="s">
        <v>538</v>
      </c>
      <c r="B75" s="286"/>
      <c r="C75" s="170" t="s">
        <v>843</v>
      </c>
      <c r="D75" s="170" t="s">
        <v>843</v>
      </c>
      <c r="E75" s="170" t="s">
        <v>843</v>
      </c>
      <c r="F75" s="276" t="s">
        <v>843</v>
      </c>
    </row>
    <row r="76" spans="1:6" ht="16.5">
      <c r="A76" s="80" t="s">
        <v>539</v>
      </c>
      <c r="B76" s="286"/>
      <c r="C76" s="170">
        <v>32</v>
      </c>
      <c r="D76" s="170">
        <v>5306</v>
      </c>
      <c r="E76" s="170" t="s">
        <v>843</v>
      </c>
      <c r="F76" s="276">
        <v>10284</v>
      </c>
    </row>
    <row r="77" spans="1:6" ht="16.5">
      <c r="A77" s="80" t="s">
        <v>171</v>
      </c>
      <c r="B77" s="286"/>
      <c r="C77" s="170" t="s">
        <v>843</v>
      </c>
      <c r="D77" s="170" t="s">
        <v>843</v>
      </c>
      <c r="E77" s="170" t="s">
        <v>843</v>
      </c>
      <c r="F77" s="276" t="s">
        <v>843</v>
      </c>
    </row>
    <row r="78" spans="1:6" ht="16.5">
      <c r="A78" s="80" t="s">
        <v>802</v>
      </c>
      <c r="B78" s="299" t="s">
        <v>819</v>
      </c>
      <c r="C78" s="170" t="s">
        <v>843</v>
      </c>
      <c r="D78" s="170" t="s">
        <v>843</v>
      </c>
      <c r="E78" s="170" t="s">
        <v>843</v>
      </c>
      <c r="F78" s="276" t="s">
        <v>843</v>
      </c>
    </row>
    <row r="79" spans="1:6" ht="16.5">
      <c r="A79" s="80"/>
      <c r="B79" s="78"/>
      <c r="C79" s="277"/>
      <c r="D79" s="277"/>
      <c r="E79" s="277"/>
      <c r="F79" s="278"/>
    </row>
    <row r="80" spans="1:6" ht="16.5">
      <c r="A80" s="81" t="s">
        <v>47</v>
      </c>
      <c r="B80" s="83" t="s">
        <v>48</v>
      </c>
      <c r="C80" s="275">
        <f>SUM(C10:C78)</f>
        <v>1584</v>
      </c>
      <c r="D80" s="275">
        <f>SUM(D10:D78)</f>
        <v>554425</v>
      </c>
      <c r="E80" s="182">
        <f>SUM(E10:E78)</f>
        <v>0</v>
      </c>
      <c r="F80" s="275">
        <f>SUM(F10:F78)</f>
        <v>294180</v>
      </c>
    </row>
    <row r="82" ht="15.75">
      <c r="C82" s="179"/>
    </row>
    <row r="84" ht="15.75">
      <c r="C84" s="179"/>
    </row>
  </sheetData>
  <sheetProtection/>
  <mergeCells count="3">
    <mergeCell ref="A2:F2"/>
    <mergeCell ref="A5:C5"/>
    <mergeCell ref="A1:E1"/>
  </mergeCells>
  <printOptions horizontalCentered="1"/>
  <pageMargins left="0.31496062992126" right="0.31496062992126" top="0.31496062992126" bottom="0.236220472440945" header="0.275590551181102" footer="0.511811023622047"/>
  <pageSetup fitToHeight="3" horizontalDpi="600" verticalDpi="600" orientation="landscape" paperSize="9" scale="80" r:id="rId1"/>
  <rowBreaks count="2" manualBreakCount="2">
    <brk id="36" max="5" man="1"/>
    <brk id="60" max="5" man="1"/>
  </rowBreaks>
</worksheet>
</file>

<file path=xl/worksheets/sheet29.xml><?xml version="1.0" encoding="utf-8"?>
<worksheet xmlns="http://schemas.openxmlformats.org/spreadsheetml/2006/main" xmlns:r="http://schemas.openxmlformats.org/officeDocument/2006/relationships">
  <dimension ref="A1:L86"/>
  <sheetViews>
    <sheetView view="pageBreakPreview" zoomScale="60" zoomScaleNormal="80" workbookViewId="0" topLeftCell="A64">
      <selection activeCell="I12" sqref="I12"/>
    </sheetView>
  </sheetViews>
  <sheetFormatPr defaultColWidth="9.00390625" defaultRowHeight="16.5"/>
  <cols>
    <col min="1" max="1" width="32.25390625" style="13" bestFit="1" customWidth="1"/>
    <col min="2" max="2" width="21.625" style="13" customWidth="1"/>
    <col min="3" max="4" width="16.625" style="13" customWidth="1"/>
    <col min="5" max="6" width="18.125" style="13" customWidth="1"/>
    <col min="7" max="8" width="16.625" style="13" customWidth="1"/>
    <col min="9" max="9" width="19.875" style="13" customWidth="1"/>
    <col min="10" max="10" width="20.375" style="13" customWidth="1"/>
  </cols>
  <sheetData>
    <row r="1" spans="1:10" s="162" customFormat="1" ht="40.5" customHeight="1" thickBot="1">
      <c r="A1" s="372" t="s">
        <v>846</v>
      </c>
      <c r="B1" s="372"/>
      <c r="C1" s="372"/>
      <c r="D1" s="372"/>
      <c r="E1" s="372"/>
      <c r="F1" s="372"/>
      <c r="G1" s="372"/>
      <c r="H1" s="372"/>
      <c r="I1" s="372"/>
      <c r="J1" s="307" t="s">
        <v>857</v>
      </c>
    </row>
    <row r="2" spans="1:10" s="162" customFormat="1" ht="40.5" customHeight="1">
      <c r="A2" s="364" t="str">
        <f>'Form HKLQ1-1'!A3:H3</f>
        <v>二零二零年一月至九月
January to September 2020</v>
      </c>
      <c r="B2" s="365"/>
      <c r="C2" s="365"/>
      <c r="D2" s="365"/>
      <c r="E2" s="365"/>
      <c r="F2" s="365"/>
      <c r="G2" s="365"/>
      <c r="H2" s="365"/>
      <c r="I2" s="365"/>
      <c r="J2" s="365"/>
    </row>
    <row r="4" spans="1:3" ht="16.5">
      <c r="A4" s="14"/>
      <c r="B4" s="14"/>
      <c r="C4" s="14"/>
    </row>
    <row r="5" spans="1:3" ht="34.5" customHeight="1">
      <c r="A5" s="366" t="s">
        <v>472</v>
      </c>
      <c r="B5" s="366"/>
      <c r="C5" s="14"/>
    </row>
    <row r="6" spans="1:12" ht="16.5">
      <c r="A6" s="14"/>
      <c r="B6" s="14"/>
      <c r="C6" s="14"/>
      <c r="D6" s="14"/>
      <c r="E6" s="14"/>
      <c r="F6" s="14"/>
      <c r="G6" s="14"/>
      <c r="H6" s="14"/>
      <c r="I6" s="14"/>
      <c r="J6" s="14"/>
      <c r="K6" s="14"/>
      <c r="L6" s="14"/>
    </row>
    <row r="7" spans="1:12" ht="16.5">
      <c r="A7" s="14"/>
      <c r="B7" s="14"/>
      <c r="K7" s="13"/>
      <c r="L7" s="13"/>
    </row>
    <row r="8" spans="1:10" ht="34.5" customHeight="1">
      <c r="A8" s="74"/>
      <c r="B8" s="101"/>
      <c r="C8" s="393" t="s">
        <v>473</v>
      </c>
      <c r="D8" s="394"/>
      <c r="E8" s="394"/>
      <c r="F8" s="395"/>
      <c r="G8" s="396" t="s">
        <v>474</v>
      </c>
      <c r="H8" s="394"/>
      <c r="I8" s="394"/>
      <c r="J8" s="395"/>
    </row>
    <row r="9" spans="1:10" ht="32.25">
      <c r="A9" s="75"/>
      <c r="B9" s="22"/>
      <c r="C9" s="84" t="s">
        <v>475</v>
      </c>
      <c r="D9" s="163" t="s">
        <v>476</v>
      </c>
      <c r="E9" s="84" t="s">
        <v>477</v>
      </c>
      <c r="F9" s="163" t="s">
        <v>478</v>
      </c>
      <c r="G9" s="84" t="s">
        <v>475</v>
      </c>
      <c r="H9" s="84" t="s">
        <v>476</v>
      </c>
      <c r="I9" s="102" t="s">
        <v>479</v>
      </c>
      <c r="J9" s="102" t="s">
        <v>478</v>
      </c>
    </row>
    <row r="10" spans="1:10" s="165" customFormat="1" ht="16.5">
      <c r="A10" s="75"/>
      <c r="B10" s="22"/>
      <c r="C10" s="17" t="s">
        <v>480</v>
      </c>
      <c r="D10" s="164" t="s">
        <v>481</v>
      </c>
      <c r="E10" s="17" t="s">
        <v>482</v>
      </c>
      <c r="F10" s="18" t="s">
        <v>482</v>
      </c>
      <c r="G10" s="17" t="s">
        <v>480</v>
      </c>
      <c r="H10" s="17" t="s">
        <v>481</v>
      </c>
      <c r="I10" s="18" t="s">
        <v>482</v>
      </c>
      <c r="J10" s="17" t="s">
        <v>482</v>
      </c>
    </row>
    <row r="11" spans="1:10" ht="32.25">
      <c r="A11" s="79" t="s">
        <v>483</v>
      </c>
      <c r="B11" s="82" t="s">
        <v>195</v>
      </c>
      <c r="C11" s="19"/>
      <c r="D11" s="85" t="s">
        <v>484</v>
      </c>
      <c r="E11" s="85" t="s">
        <v>484</v>
      </c>
      <c r="F11" s="103" t="s">
        <v>484</v>
      </c>
      <c r="G11" s="19"/>
      <c r="H11" s="85" t="s">
        <v>484</v>
      </c>
      <c r="I11" s="103" t="s">
        <v>484</v>
      </c>
      <c r="J11" s="85" t="s">
        <v>484</v>
      </c>
    </row>
    <row r="12" spans="1:10" ht="16.5">
      <c r="A12" s="186" t="s">
        <v>111</v>
      </c>
      <c r="B12" s="285" t="s">
        <v>573</v>
      </c>
      <c r="C12" s="216">
        <v>147670</v>
      </c>
      <c r="D12" s="170">
        <v>393354</v>
      </c>
      <c r="E12" s="170" t="s">
        <v>843</v>
      </c>
      <c r="F12" s="170">
        <v>156576</v>
      </c>
      <c r="G12" s="170" t="s">
        <v>843</v>
      </c>
      <c r="H12" s="170" t="s">
        <v>843</v>
      </c>
      <c r="I12" s="170" t="s">
        <v>843</v>
      </c>
      <c r="J12" s="170" t="s">
        <v>843</v>
      </c>
    </row>
    <row r="13" spans="1:10" ht="16.5">
      <c r="A13" s="80" t="s">
        <v>2</v>
      </c>
      <c r="B13" s="286" t="s">
        <v>3</v>
      </c>
      <c r="C13" s="227">
        <v>3404818</v>
      </c>
      <c r="D13" s="170">
        <v>1897027684</v>
      </c>
      <c r="E13" s="170">
        <v>7054676</v>
      </c>
      <c r="F13" s="170">
        <v>59975932</v>
      </c>
      <c r="G13" s="170">
        <v>315674</v>
      </c>
      <c r="H13" s="170">
        <v>161867280</v>
      </c>
      <c r="I13" s="170">
        <v>1788619</v>
      </c>
      <c r="J13" s="170">
        <v>2013645</v>
      </c>
    </row>
    <row r="14" spans="1:10" ht="16.5">
      <c r="A14" s="80" t="s">
        <v>110</v>
      </c>
      <c r="B14" s="286"/>
      <c r="C14" s="227" t="s">
        <v>843</v>
      </c>
      <c r="D14" s="170" t="s">
        <v>843</v>
      </c>
      <c r="E14" s="170" t="s">
        <v>843</v>
      </c>
      <c r="F14" s="170" t="s">
        <v>843</v>
      </c>
      <c r="G14" s="170" t="s">
        <v>843</v>
      </c>
      <c r="H14" s="170" t="s">
        <v>843</v>
      </c>
      <c r="I14" s="170" t="s">
        <v>843</v>
      </c>
      <c r="J14" s="170" t="s">
        <v>843</v>
      </c>
    </row>
    <row r="15" spans="1:10" ht="16.5">
      <c r="A15" s="80" t="s">
        <v>112</v>
      </c>
      <c r="B15" s="286" t="s">
        <v>144</v>
      </c>
      <c r="C15" s="170">
        <v>6</v>
      </c>
      <c r="D15" s="170">
        <v>2641</v>
      </c>
      <c r="E15" s="170" t="s">
        <v>843</v>
      </c>
      <c r="F15" s="170">
        <v>5</v>
      </c>
      <c r="G15" s="170" t="s">
        <v>843</v>
      </c>
      <c r="H15" s="170" t="s">
        <v>843</v>
      </c>
      <c r="I15" s="170" t="s">
        <v>843</v>
      </c>
      <c r="J15" s="170" t="s">
        <v>843</v>
      </c>
    </row>
    <row r="16" spans="1:10" ht="16.5">
      <c r="A16" s="80" t="s">
        <v>695</v>
      </c>
      <c r="B16" s="286" t="s">
        <v>696</v>
      </c>
      <c r="C16" s="170">
        <v>2064</v>
      </c>
      <c r="D16" s="170">
        <v>13143282</v>
      </c>
      <c r="E16" s="170">
        <v>25</v>
      </c>
      <c r="F16" s="170">
        <v>5447</v>
      </c>
      <c r="G16" s="170" t="s">
        <v>843</v>
      </c>
      <c r="H16" s="170" t="s">
        <v>843</v>
      </c>
      <c r="I16" s="170" t="s">
        <v>843</v>
      </c>
      <c r="J16" s="170" t="s">
        <v>843</v>
      </c>
    </row>
    <row r="17" spans="1:10" ht="16.5">
      <c r="A17" s="80" t="s">
        <v>113</v>
      </c>
      <c r="B17" s="286" t="s">
        <v>669</v>
      </c>
      <c r="C17" s="170">
        <v>879611</v>
      </c>
      <c r="D17" s="170">
        <v>526173618</v>
      </c>
      <c r="E17" s="170">
        <v>388847</v>
      </c>
      <c r="F17" s="170">
        <v>13976646</v>
      </c>
      <c r="G17" s="170">
        <v>109440</v>
      </c>
      <c r="H17" s="170">
        <v>46288999</v>
      </c>
      <c r="I17" s="170">
        <v>847660</v>
      </c>
      <c r="J17" s="170">
        <v>1790535</v>
      </c>
    </row>
    <row r="18" spans="1:10" ht="16.5">
      <c r="A18" s="80" t="s">
        <v>114</v>
      </c>
      <c r="B18" s="286" t="s">
        <v>670</v>
      </c>
      <c r="C18" s="170">
        <v>354360</v>
      </c>
      <c r="D18" s="170">
        <v>145408037</v>
      </c>
      <c r="E18" s="170" t="s">
        <v>843</v>
      </c>
      <c r="F18" s="170">
        <v>2777386</v>
      </c>
      <c r="G18" s="170" t="s">
        <v>843</v>
      </c>
      <c r="H18" s="170" t="s">
        <v>843</v>
      </c>
      <c r="I18" s="170" t="s">
        <v>843</v>
      </c>
      <c r="J18" s="170" t="s">
        <v>843</v>
      </c>
    </row>
    <row r="19" spans="1:10" ht="16.5">
      <c r="A19" s="80" t="s">
        <v>115</v>
      </c>
      <c r="B19" s="286"/>
      <c r="C19" s="170">
        <v>4</v>
      </c>
      <c r="D19" s="170">
        <v>810</v>
      </c>
      <c r="E19" s="170" t="s">
        <v>843</v>
      </c>
      <c r="F19" s="170">
        <v>3</v>
      </c>
      <c r="G19" s="170" t="s">
        <v>843</v>
      </c>
      <c r="H19" s="170" t="s">
        <v>843</v>
      </c>
      <c r="I19" s="170" t="s">
        <v>843</v>
      </c>
      <c r="J19" s="170" t="s">
        <v>843</v>
      </c>
    </row>
    <row r="20" spans="1:10" ht="16.5">
      <c r="A20" s="80" t="s">
        <v>527</v>
      </c>
      <c r="B20" s="286" t="s">
        <v>544</v>
      </c>
      <c r="C20" s="170">
        <v>755</v>
      </c>
      <c r="D20" s="170">
        <v>684082</v>
      </c>
      <c r="E20" s="170" t="s">
        <v>843</v>
      </c>
      <c r="F20" s="170">
        <v>4124</v>
      </c>
      <c r="G20" s="170">
        <v>28626</v>
      </c>
      <c r="H20" s="170">
        <v>16065177</v>
      </c>
      <c r="I20" s="170">
        <v>5701</v>
      </c>
      <c r="J20" s="170">
        <v>412085</v>
      </c>
    </row>
    <row r="21" spans="1:10" ht="16.5">
      <c r="A21" s="192" t="s">
        <v>528</v>
      </c>
      <c r="B21" s="287" t="s">
        <v>521</v>
      </c>
      <c r="C21" s="170">
        <v>54786</v>
      </c>
      <c r="D21" s="170">
        <v>21480902</v>
      </c>
      <c r="E21" s="170">
        <v>571</v>
      </c>
      <c r="F21" s="170">
        <v>4829145</v>
      </c>
      <c r="G21" s="170">
        <v>6</v>
      </c>
      <c r="H21" s="170">
        <v>2538</v>
      </c>
      <c r="I21" s="170" t="s">
        <v>843</v>
      </c>
      <c r="J21" s="170">
        <v>194</v>
      </c>
    </row>
    <row r="22" spans="1:10" ht="16.5">
      <c r="A22" s="80" t="s">
        <v>116</v>
      </c>
      <c r="B22" s="286" t="s">
        <v>148</v>
      </c>
      <c r="C22" s="170">
        <v>6548</v>
      </c>
      <c r="D22" s="170">
        <v>1307581</v>
      </c>
      <c r="E22" s="170" t="s">
        <v>843</v>
      </c>
      <c r="F22" s="170">
        <v>14792</v>
      </c>
      <c r="G22" s="170" t="s">
        <v>843</v>
      </c>
      <c r="H22" s="170" t="s">
        <v>843</v>
      </c>
      <c r="I22" s="170" t="s">
        <v>843</v>
      </c>
      <c r="J22" s="170" t="s">
        <v>843</v>
      </c>
    </row>
    <row r="23" spans="1:10" ht="16.5">
      <c r="A23" s="80" t="s">
        <v>807</v>
      </c>
      <c r="B23" s="286" t="s">
        <v>808</v>
      </c>
      <c r="C23" s="170">
        <v>13172</v>
      </c>
      <c r="D23" s="170">
        <v>6814013</v>
      </c>
      <c r="E23" s="170">
        <v>490643</v>
      </c>
      <c r="F23" s="170">
        <v>80657</v>
      </c>
      <c r="G23" s="170">
        <v>14693</v>
      </c>
      <c r="H23" s="170">
        <v>3446705</v>
      </c>
      <c r="I23" s="170" t="s">
        <v>843</v>
      </c>
      <c r="J23" s="170">
        <v>112538</v>
      </c>
    </row>
    <row r="24" spans="1:10" ht="16.5">
      <c r="A24" s="80" t="s">
        <v>697</v>
      </c>
      <c r="B24" s="286" t="s">
        <v>698</v>
      </c>
      <c r="C24" s="170">
        <v>411028</v>
      </c>
      <c r="D24" s="170">
        <v>174501107</v>
      </c>
      <c r="E24" s="170">
        <v>307770</v>
      </c>
      <c r="F24" s="170">
        <v>22813004</v>
      </c>
      <c r="G24" s="170">
        <v>1208</v>
      </c>
      <c r="H24" s="170">
        <v>763287</v>
      </c>
      <c r="I24" s="170" t="s">
        <v>843</v>
      </c>
      <c r="J24" s="170">
        <v>9597</v>
      </c>
    </row>
    <row r="25" spans="1:10" ht="16.5">
      <c r="A25" s="80" t="s">
        <v>781</v>
      </c>
      <c r="B25" s="286" t="s">
        <v>782</v>
      </c>
      <c r="C25" s="170">
        <v>3395</v>
      </c>
      <c r="D25" s="170">
        <v>1681367</v>
      </c>
      <c r="E25" s="170" t="s">
        <v>843</v>
      </c>
      <c r="F25" s="170">
        <v>953</v>
      </c>
      <c r="G25" s="170" t="s">
        <v>843</v>
      </c>
      <c r="H25" s="170" t="s">
        <v>843</v>
      </c>
      <c r="I25" s="170" t="s">
        <v>843</v>
      </c>
      <c r="J25" s="170" t="s">
        <v>843</v>
      </c>
    </row>
    <row r="26" spans="1:10" ht="16.5">
      <c r="A26" s="192" t="s">
        <v>572</v>
      </c>
      <c r="B26" s="287"/>
      <c r="C26" s="170">
        <v>11135</v>
      </c>
      <c r="D26" s="170">
        <v>8554145</v>
      </c>
      <c r="E26" s="170">
        <v>35959</v>
      </c>
      <c r="F26" s="170">
        <v>48773</v>
      </c>
      <c r="G26" s="170" t="s">
        <v>843</v>
      </c>
      <c r="H26" s="170" t="s">
        <v>843</v>
      </c>
      <c r="I26" s="170" t="s">
        <v>843</v>
      </c>
      <c r="J26" s="170" t="s">
        <v>843</v>
      </c>
    </row>
    <row r="27" spans="1:10" ht="16.5">
      <c r="A27" s="80" t="s">
        <v>117</v>
      </c>
      <c r="B27" s="286" t="s">
        <v>545</v>
      </c>
      <c r="C27" s="170">
        <v>597211</v>
      </c>
      <c r="D27" s="170">
        <v>307830709</v>
      </c>
      <c r="E27" s="170" t="s">
        <v>843</v>
      </c>
      <c r="F27" s="170">
        <v>46300631</v>
      </c>
      <c r="G27" s="170">
        <v>83</v>
      </c>
      <c r="H27" s="170">
        <v>43770</v>
      </c>
      <c r="I27" s="170" t="s">
        <v>843</v>
      </c>
      <c r="J27" s="170">
        <v>253</v>
      </c>
    </row>
    <row r="28" spans="1:10" ht="16.5">
      <c r="A28" s="80" t="s">
        <v>798</v>
      </c>
      <c r="B28" s="286" t="s">
        <v>799</v>
      </c>
      <c r="C28" s="170" t="s">
        <v>843</v>
      </c>
      <c r="D28" s="170" t="s">
        <v>843</v>
      </c>
      <c r="E28" s="170" t="s">
        <v>843</v>
      </c>
      <c r="F28" s="170" t="s">
        <v>843</v>
      </c>
      <c r="G28" s="170" t="s">
        <v>843</v>
      </c>
      <c r="H28" s="170" t="s">
        <v>843</v>
      </c>
      <c r="I28" s="170" t="s">
        <v>843</v>
      </c>
      <c r="J28" s="170" t="s">
        <v>843</v>
      </c>
    </row>
    <row r="29" spans="1:10" ht="16.5">
      <c r="A29" s="80" t="s">
        <v>671</v>
      </c>
      <c r="B29" s="286" t="s">
        <v>672</v>
      </c>
      <c r="C29" s="170">
        <v>10616</v>
      </c>
      <c r="D29" s="170">
        <v>38617217</v>
      </c>
      <c r="E29" s="170" t="s">
        <v>843</v>
      </c>
      <c r="F29" s="170">
        <v>13622126</v>
      </c>
      <c r="G29" s="170" t="s">
        <v>843</v>
      </c>
      <c r="H29" s="170" t="s">
        <v>843</v>
      </c>
      <c r="I29" s="170" t="s">
        <v>843</v>
      </c>
      <c r="J29" s="170" t="s">
        <v>843</v>
      </c>
    </row>
    <row r="30" spans="1:10" ht="16.5">
      <c r="A30" s="80" t="s">
        <v>679</v>
      </c>
      <c r="B30" s="286" t="s">
        <v>100</v>
      </c>
      <c r="C30" s="170">
        <v>172985</v>
      </c>
      <c r="D30" s="170">
        <v>80594940</v>
      </c>
      <c r="E30" s="170">
        <v>66325</v>
      </c>
      <c r="F30" s="170">
        <v>2123100</v>
      </c>
      <c r="G30" s="170">
        <v>16838</v>
      </c>
      <c r="H30" s="170">
        <v>7084116</v>
      </c>
      <c r="I30" s="170">
        <v>13333</v>
      </c>
      <c r="J30" s="170">
        <v>170141</v>
      </c>
    </row>
    <row r="31" spans="1:10" ht="16.5">
      <c r="A31" s="192" t="s">
        <v>529</v>
      </c>
      <c r="B31" s="287" t="s">
        <v>546</v>
      </c>
      <c r="C31" s="170">
        <v>54979</v>
      </c>
      <c r="D31" s="170">
        <v>2679404</v>
      </c>
      <c r="E31" s="170">
        <v>13618</v>
      </c>
      <c r="F31" s="170">
        <v>261436</v>
      </c>
      <c r="G31" s="170">
        <v>27881</v>
      </c>
      <c r="H31" s="170">
        <v>23242382</v>
      </c>
      <c r="I31" s="170">
        <v>219</v>
      </c>
      <c r="J31" s="170">
        <v>327728</v>
      </c>
    </row>
    <row r="32" spans="1:10" ht="16.5">
      <c r="A32" s="192" t="s">
        <v>530</v>
      </c>
      <c r="B32" s="287"/>
      <c r="C32" s="170">
        <v>2668</v>
      </c>
      <c r="D32" s="170">
        <v>1538064</v>
      </c>
      <c r="E32" s="170" t="s">
        <v>843</v>
      </c>
      <c r="F32" s="170">
        <v>15561</v>
      </c>
      <c r="G32" s="170" t="s">
        <v>843</v>
      </c>
      <c r="H32" s="170" t="s">
        <v>843</v>
      </c>
      <c r="I32" s="170" t="s">
        <v>843</v>
      </c>
      <c r="J32" s="170" t="s">
        <v>843</v>
      </c>
    </row>
    <row r="33" spans="1:10" ht="16.5">
      <c r="A33" s="192" t="s">
        <v>531</v>
      </c>
      <c r="B33" s="287" t="s">
        <v>699</v>
      </c>
      <c r="C33" s="170">
        <v>4622</v>
      </c>
      <c r="D33" s="170">
        <v>13436875</v>
      </c>
      <c r="E33" s="170" t="s">
        <v>843</v>
      </c>
      <c r="F33" s="170">
        <v>35463</v>
      </c>
      <c r="G33" s="170">
        <v>46883</v>
      </c>
      <c r="H33" s="170">
        <v>22578145</v>
      </c>
      <c r="I33" s="170">
        <v>230961</v>
      </c>
      <c r="J33" s="170">
        <v>507676</v>
      </c>
    </row>
    <row r="34" spans="1:12" s="113" customFormat="1" ht="16.5">
      <c r="A34" s="80" t="s">
        <v>683</v>
      </c>
      <c r="B34" s="286" t="s">
        <v>547</v>
      </c>
      <c r="C34" s="170">
        <v>471927</v>
      </c>
      <c r="D34" s="170">
        <v>191559959</v>
      </c>
      <c r="E34" s="170">
        <v>747817</v>
      </c>
      <c r="F34" s="170">
        <v>5066387</v>
      </c>
      <c r="G34" s="170">
        <v>52911</v>
      </c>
      <c r="H34" s="170">
        <v>21472547</v>
      </c>
      <c r="I34" s="170">
        <v>19675</v>
      </c>
      <c r="J34" s="170">
        <v>787948</v>
      </c>
      <c r="L34"/>
    </row>
    <row r="35" spans="1:12" s="113" customFormat="1" ht="16.5">
      <c r="A35" s="192" t="s">
        <v>684</v>
      </c>
      <c r="B35" s="288" t="s">
        <v>685</v>
      </c>
      <c r="C35" s="170">
        <v>5254</v>
      </c>
      <c r="D35" s="170">
        <v>6420537</v>
      </c>
      <c r="E35" s="170" t="s">
        <v>843</v>
      </c>
      <c r="F35" s="170">
        <v>2022149</v>
      </c>
      <c r="G35" s="170" t="s">
        <v>843</v>
      </c>
      <c r="H35" s="170" t="s">
        <v>843</v>
      </c>
      <c r="I35" s="170" t="s">
        <v>843</v>
      </c>
      <c r="J35" s="170" t="s">
        <v>843</v>
      </c>
      <c r="L35"/>
    </row>
    <row r="36" spans="1:10" ht="16.5">
      <c r="A36" s="80" t="s">
        <v>839</v>
      </c>
      <c r="B36" s="299" t="s">
        <v>840</v>
      </c>
      <c r="C36" s="170">
        <v>33094</v>
      </c>
      <c r="D36" s="170">
        <v>4823657</v>
      </c>
      <c r="E36" s="170">
        <v>121</v>
      </c>
      <c r="F36" s="170">
        <v>103563</v>
      </c>
      <c r="G36" s="170" t="s">
        <v>843</v>
      </c>
      <c r="H36" s="170" t="s">
        <v>843</v>
      </c>
      <c r="I36" s="170" t="s">
        <v>843</v>
      </c>
      <c r="J36" s="170" t="s">
        <v>843</v>
      </c>
    </row>
    <row r="37" spans="1:12" s="113" customFormat="1" ht="16.5">
      <c r="A37" s="192" t="s">
        <v>841</v>
      </c>
      <c r="B37" s="300" t="s">
        <v>844</v>
      </c>
      <c r="C37" s="170">
        <v>377321</v>
      </c>
      <c r="D37" s="170">
        <v>238798538</v>
      </c>
      <c r="E37" s="170">
        <v>4532912</v>
      </c>
      <c r="F37" s="170">
        <v>7587679</v>
      </c>
      <c r="G37" s="170">
        <v>17035</v>
      </c>
      <c r="H37" s="276">
        <v>8123103</v>
      </c>
      <c r="I37" s="276">
        <v>2392</v>
      </c>
      <c r="J37" s="276">
        <v>269404</v>
      </c>
      <c r="L37"/>
    </row>
    <row r="38" spans="1:10" ht="16.5">
      <c r="A38" s="292" t="s">
        <v>837</v>
      </c>
      <c r="B38" s="303" t="s">
        <v>845</v>
      </c>
      <c r="C38" s="171">
        <v>85533</v>
      </c>
      <c r="D38" s="171">
        <v>30839357</v>
      </c>
      <c r="E38" s="171">
        <v>3038</v>
      </c>
      <c r="F38" s="171">
        <v>1375001</v>
      </c>
      <c r="G38" s="171">
        <v>1452</v>
      </c>
      <c r="H38" s="304">
        <v>1566835</v>
      </c>
      <c r="I38" s="304">
        <v>235</v>
      </c>
      <c r="J38" s="304">
        <v>21033</v>
      </c>
    </row>
    <row r="39" spans="1:12" s="113" customFormat="1" ht="16.5">
      <c r="A39" s="80" t="s">
        <v>555</v>
      </c>
      <c r="B39" s="286" t="s">
        <v>556</v>
      </c>
      <c r="C39" s="170" t="s">
        <v>843</v>
      </c>
      <c r="D39" s="170" t="s">
        <v>843</v>
      </c>
      <c r="E39" s="170" t="s">
        <v>843</v>
      </c>
      <c r="F39" s="170" t="s">
        <v>843</v>
      </c>
      <c r="G39" s="170" t="s">
        <v>843</v>
      </c>
      <c r="H39" s="276" t="s">
        <v>843</v>
      </c>
      <c r="I39" s="170" t="s">
        <v>843</v>
      </c>
      <c r="J39" s="170" t="s">
        <v>843</v>
      </c>
      <c r="L39"/>
    </row>
    <row r="40" spans="1:10" ht="16.5">
      <c r="A40" s="80" t="s">
        <v>700</v>
      </c>
      <c r="B40" s="286" t="s">
        <v>694</v>
      </c>
      <c r="C40" s="170">
        <v>5944</v>
      </c>
      <c r="D40" s="170">
        <v>25130501</v>
      </c>
      <c r="E40" s="170">
        <v>166174</v>
      </c>
      <c r="F40" s="170">
        <v>317511</v>
      </c>
      <c r="G40" s="170" t="s">
        <v>843</v>
      </c>
      <c r="H40" s="170" t="s">
        <v>843</v>
      </c>
      <c r="I40" s="170" t="s">
        <v>843</v>
      </c>
      <c r="J40" s="170" t="s">
        <v>843</v>
      </c>
    </row>
    <row r="41" spans="1:10" ht="16.5">
      <c r="A41" s="80" t="s">
        <v>532</v>
      </c>
      <c r="B41" s="286" t="s">
        <v>517</v>
      </c>
      <c r="C41" s="170">
        <v>687147</v>
      </c>
      <c r="D41" s="170">
        <v>166008965</v>
      </c>
      <c r="E41" s="170">
        <v>1759429</v>
      </c>
      <c r="F41" s="170">
        <v>9639131</v>
      </c>
      <c r="G41" s="170">
        <v>299</v>
      </c>
      <c r="H41" s="170">
        <v>105756</v>
      </c>
      <c r="I41" s="170" t="s">
        <v>843</v>
      </c>
      <c r="J41" s="170">
        <v>2012</v>
      </c>
    </row>
    <row r="42" spans="1:10" ht="16.5">
      <c r="A42" s="80" t="s">
        <v>118</v>
      </c>
      <c r="B42" s="286"/>
      <c r="C42" s="170" t="s">
        <v>843</v>
      </c>
      <c r="D42" s="170" t="s">
        <v>843</v>
      </c>
      <c r="E42" s="170" t="s">
        <v>843</v>
      </c>
      <c r="F42" s="170" t="s">
        <v>843</v>
      </c>
      <c r="G42" s="170" t="s">
        <v>843</v>
      </c>
      <c r="H42" s="170" t="s">
        <v>843</v>
      </c>
      <c r="I42" s="170" t="s">
        <v>843</v>
      </c>
      <c r="J42" s="170" t="s">
        <v>843</v>
      </c>
    </row>
    <row r="43" spans="1:10" ht="16.5">
      <c r="A43" s="80" t="s">
        <v>821</v>
      </c>
      <c r="B43" s="299" t="s">
        <v>822</v>
      </c>
      <c r="C43" s="170">
        <v>1748</v>
      </c>
      <c r="D43" s="170">
        <v>1789522</v>
      </c>
      <c r="E43" s="170" t="s">
        <v>843</v>
      </c>
      <c r="F43" s="170">
        <v>6739</v>
      </c>
      <c r="G43" s="170">
        <v>39337</v>
      </c>
      <c r="H43" s="170">
        <v>11267296</v>
      </c>
      <c r="I43" s="170">
        <v>68741</v>
      </c>
      <c r="J43" s="170">
        <v>406981</v>
      </c>
    </row>
    <row r="44" spans="1:10" ht="16.5">
      <c r="A44" s="80" t="s">
        <v>777</v>
      </c>
      <c r="B44" s="286" t="s">
        <v>776</v>
      </c>
      <c r="C44" s="170">
        <v>9067</v>
      </c>
      <c r="D44" s="170">
        <v>421958</v>
      </c>
      <c r="E44" s="170">
        <v>1458467</v>
      </c>
      <c r="F44" s="170" t="s">
        <v>843</v>
      </c>
      <c r="G44" s="170" t="s">
        <v>843</v>
      </c>
      <c r="H44" s="170" t="s">
        <v>843</v>
      </c>
      <c r="I44" s="170" t="s">
        <v>843</v>
      </c>
      <c r="J44" s="170" t="s">
        <v>843</v>
      </c>
    </row>
    <row r="45" spans="1:10" ht="16.5">
      <c r="A45" s="80" t="s">
        <v>119</v>
      </c>
      <c r="B45" s="286" t="s">
        <v>152</v>
      </c>
      <c r="C45" s="170">
        <v>75214</v>
      </c>
      <c r="D45" s="170">
        <v>27960707</v>
      </c>
      <c r="E45" s="170">
        <v>1363115</v>
      </c>
      <c r="F45" s="170">
        <v>1144101</v>
      </c>
      <c r="G45" s="170">
        <v>3</v>
      </c>
      <c r="H45" s="170">
        <v>461</v>
      </c>
      <c r="I45" s="170" t="s">
        <v>843</v>
      </c>
      <c r="J45" s="170">
        <v>13</v>
      </c>
    </row>
    <row r="46" spans="1:10" ht="16.5">
      <c r="A46" s="80" t="s">
        <v>120</v>
      </c>
      <c r="B46" s="286" t="s">
        <v>154</v>
      </c>
      <c r="C46" s="170">
        <v>923</v>
      </c>
      <c r="D46" s="170">
        <v>686750</v>
      </c>
      <c r="E46" s="170" t="s">
        <v>843</v>
      </c>
      <c r="F46" s="170">
        <v>5545</v>
      </c>
      <c r="G46" s="170" t="s">
        <v>843</v>
      </c>
      <c r="H46" s="170" t="s">
        <v>843</v>
      </c>
      <c r="I46" s="170" t="s">
        <v>843</v>
      </c>
      <c r="J46" s="170" t="s">
        <v>843</v>
      </c>
    </row>
    <row r="47" spans="1:10" ht="16.5">
      <c r="A47" s="80" t="s">
        <v>121</v>
      </c>
      <c r="B47" s="286" t="s">
        <v>156</v>
      </c>
      <c r="C47" s="170">
        <v>560607</v>
      </c>
      <c r="D47" s="170">
        <v>435172257</v>
      </c>
      <c r="E47" s="170">
        <v>1651666</v>
      </c>
      <c r="F47" s="170">
        <v>31391064</v>
      </c>
      <c r="G47" s="170">
        <v>39664</v>
      </c>
      <c r="H47" s="170">
        <v>28428469</v>
      </c>
      <c r="I47" s="170">
        <v>-43</v>
      </c>
      <c r="J47" s="170">
        <v>82013</v>
      </c>
    </row>
    <row r="48" spans="1:10" ht="16.5">
      <c r="A48" s="80" t="s">
        <v>122</v>
      </c>
      <c r="B48" s="286" t="s">
        <v>158</v>
      </c>
      <c r="C48" s="170">
        <v>1651</v>
      </c>
      <c r="D48" s="170">
        <v>4143857</v>
      </c>
      <c r="E48" s="170" t="s">
        <v>843</v>
      </c>
      <c r="F48" s="170">
        <v>8073</v>
      </c>
      <c r="G48" s="170" t="s">
        <v>843</v>
      </c>
      <c r="H48" s="170" t="s">
        <v>843</v>
      </c>
      <c r="I48" s="170" t="s">
        <v>843</v>
      </c>
      <c r="J48" s="170" t="s">
        <v>843</v>
      </c>
    </row>
    <row r="49" spans="1:10" ht="16.5">
      <c r="A49" s="80" t="s">
        <v>123</v>
      </c>
      <c r="B49" s="286" t="s">
        <v>557</v>
      </c>
      <c r="C49" s="170">
        <v>1475165</v>
      </c>
      <c r="D49" s="170">
        <v>666841233</v>
      </c>
      <c r="E49" s="170">
        <v>4862677</v>
      </c>
      <c r="F49" s="170">
        <v>19601462</v>
      </c>
      <c r="G49" s="170">
        <v>191180</v>
      </c>
      <c r="H49" s="170">
        <v>84842266</v>
      </c>
      <c r="I49" s="170">
        <v>3628793</v>
      </c>
      <c r="J49" s="170">
        <v>1269192</v>
      </c>
    </row>
    <row r="50" spans="1:10" ht="16.5">
      <c r="A50" s="80" t="s">
        <v>124</v>
      </c>
      <c r="B50" s="286"/>
      <c r="C50" s="170">
        <v>131</v>
      </c>
      <c r="D50" s="170">
        <v>153354</v>
      </c>
      <c r="E50" s="170" t="s">
        <v>843</v>
      </c>
      <c r="F50" s="170">
        <v>3197</v>
      </c>
      <c r="G50" s="170" t="s">
        <v>843</v>
      </c>
      <c r="H50" s="170" t="s">
        <v>843</v>
      </c>
      <c r="I50" s="170" t="s">
        <v>843</v>
      </c>
      <c r="J50" s="170" t="s">
        <v>843</v>
      </c>
    </row>
    <row r="51" spans="1:10" ht="16.5">
      <c r="A51" s="80" t="s">
        <v>533</v>
      </c>
      <c r="B51" s="286"/>
      <c r="C51" s="170" t="s">
        <v>843</v>
      </c>
      <c r="D51" s="170" t="s">
        <v>843</v>
      </c>
      <c r="E51" s="170" t="s">
        <v>843</v>
      </c>
      <c r="F51" s="170" t="s">
        <v>843</v>
      </c>
      <c r="G51" s="170" t="s">
        <v>843</v>
      </c>
      <c r="H51" s="170" t="s">
        <v>843</v>
      </c>
      <c r="I51" s="170" t="s">
        <v>843</v>
      </c>
      <c r="J51" s="170" t="s">
        <v>843</v>
      </c>
    </row>
    <row r="52" spans="1:10" ht="16.5">
      <c r="A52" s="80" t="s">
        <v>125</v>
      </c>
      <c r="B52" s="286"/>
      <c r="C52" s="170" t="s">
        <v>843</v>
      </c>
      <c r="D52" s="170" t="s">
        <v>843</v>
      </c>
      <c r="E52" s="170" t="s">
        <v>843</v>
      </c>
      <c r="F52" s="170" t="s">
        <v>843</v>
      </c>
      <c r="G52" s="170">
        <v>106</v>
      </c>
      <c r="H52" s="170" t="s">
        <v>843</v>
      </c>
      <c r="I52" s="170" t="s">
        <v>843</v>
      </c>
      <c r="J52" s="170">
        <v>81</v>
      </c>
    </row>
    <row r="53" spans="1:10" ht="16.5">
      <c r="A53" s="80" t="s">
        <v>126</v>
      </c>
      <c r="B53" s="286" t="s">
        <v>163</v>
      </c>
      <c r="C53" s="170">
        <v>5908</v>
      </c>
      <c r="D53" s="170">
        <v>7998400</v>
      </c>
      <c r="E53" s="170" t="s">
        <v>843</v>
      </c>
      <c r="F53" s="170">
        <v>25387</v>
      </c>
      <c r="G53" s="170" t="s">
        <v>843</v>
      </c>
      <c r="H53" s="170" t="s">
        <v>843</v>
      </c>
      <c r="I53" s="170" t="s">
        <v>843</v>
      </c>
      <c r="J53" s="170" t="s">
        <v>843</v>
      </c>
    </row>
    <row r="54" spans="1:10" ht="16.5">
      <c r="A54" s="80" t="s">
        <v>796</v>
      </c>
      <c r="B54" s="286"/>
      <c r="C54" s="170" t="s">
        <v>843</v>
      </c>
      <c r="D54" s="170" t="s">
        <v>843</v>
      </c>
      <c r="E54" s="170" t="s">
        <v>843</v>
      </c>
      <c r="F54" s="170" t="s">
        <v>843</v>
      </c>
      <c r="G54" s="170" t="s">
        <v>843</v>
      </c>
      <c r="H54" s="170" t="s">
        <v>843</v>
      </c>
      <c r="I54" s="170" t="s">
        <v>843</v>
      </c>
      <c r="J54" s="170" t="s">
        <v>843</v>
      </c>
    </row>
    <row r="55" spans="1:10" ht="16.5">
      <c r="A55" s="80" t="s">
        <v>668</v>
      </c>
      <c r="B55" s="286" t="s">
        <v>667</v>
      </c>
      <c r="C55" s="170" t="s">
        <v>843</v>
      </c>
      <c r="D55" s="170" t="s">
        <v>843</v>
      </c>
      <c r="E55" s="170" t="s">
        <v>843</v>
      </c>
      <c r="F55" s="170" t="s">
        <v>843</v>
      </c>
      <c r="G55" s="170" t="s">
        <v>843</v>
      </c>
      <c r="H55" s="170" t="s">
        <v>843</v>
      </c>
      <c r="I55" s="170" t="s">
        <v>843</v>
      </c>
      <c r="J55" s="170" t="s">
        <v>843</v>
      </c>
    </row>
    <row r="56" spans="1:10" ht="16.5">
      <c r="A56" s="80" t="s">
        <v>534</v>
      </c>
      <c r="B56" s="286"/>
      <c r="C56" s="170">
        <v>27</v>
      </c>
      <c r="D56" s="170">
        <v>15396</v>
      </c>
      <c r="E56" s="170" t="s">
        <v>843</v>
      </c>
      <c r="F56" s="170">
        <v>57</v>
      </c>
      <c r="G56" s="170" t="s">
        <v>843</v>
      </c>
      <c r="H56" s="170" t="s">
        <v>843</v>
      </c>
      <c r="I56" s="170" t="s">
        <v>843</v>
      </c>
      <c r="J56" s="170" t="s">
        <v>843</v>
      </c>
    </row>
    <row r="57" spans="1:10" ht="16.5">
      <c r="A57" s="80" t="s">
        <v>127</v>
      </c>
      <c r="B57" s="286" t="s">
        <v>166</v>
      </c>
      <c r="C57" s="170" t="s">
        <v>843</v>
      </c>
      <c r="D57" s="170" t="s">
        <v>843</v>
      </c>
      <c r="E57" s="170" t="s">
        <v>843</v>
      </c>
      <c r="F57" s="170" t="s">
        <v>843</v>
      </c>
      <c r="G57" s="170" t="s">
        <v>843</v>
      </c>
      <c r="H57" s="170" t="s">
        <v>843</v>
      </c>
      <c r="I57" s="170" t="s">
        <v>843</v>
      </c>
      <c r="J57" s="170" t="s">
        <v>843</v>
      </c>
    </row>
    <row r="58" spans="1:10" ht="16.5">
      <c r="A58" s="80" t="s">
        <v>633</v>
      </c>
      <c r="B58" s="286" t="s">
        <v>634</v>
      </c>
      <c r="C58" s="170">
        <v>2299018</v>
      </c>
      <c r="D58" s="170">
        <v>1812336881</v>
      </c>
      <c r="E58" s="170">
        <v>956718</v>
      </c>
      <c r="F58" s="170">
        <v>59200316</v>
      </c>
      <c r="G58" s="170">
        <v>149009</v>
      </c>
      <c r="H58" s="170">
        <v>74674995</v>
      </c>
      <c r="I58" s="170">
        <v>31014</v>
      </c>
      <c r="J58" s="170">
        <v>1338564</v>
      </c>
    </row>
    <row r="59" spans="1:10" ht="16.5">
      <c r="A59" s="80" t="s">
        <v>806</v>
      </c>
      <c r="B59" s="286"/>
      <c r="C59" s="170" t="s">
        <v>843</v>
      </c>
      <c r="D59" s="170" t="s">
        <v>843</v>
      </c>
      <c r="E59" s="170" t="s">
        <v>843</v>
      </c>
      <c r="F59" s="170" t="s">
        <v>843</v>
      </c>
      <c r="G59" s="170">
        <v>10152</v>
      </c>
      <c r="H59" s="170">
        <v>15193121</v>
      </c>
      <c r="I59" s="170">
        <v>460191</v>
      </c>
      <c r="J59" s="170">
        <v>214811</v>
      </c>
    </row>
    <row r="60" spans="1:10" ht="16.5">
      <c r="A60" s="80" t="s">
        <v>128</v>
      </c>
      <c r="B60" s="286"/>
      <c r="C60" s="170" t="s">
        <v>843</v>
      </c>
      <c r="D60" s="170" t="s">
        <v>843</v>
      </c>
      <c r="E60" s="170" t="s">
        <v>843</v>
      </c>
      <c r="F60" s="170" t="s">
        <v>843</v>
      </c>
      <c r="G60" s="170" t="s">
        <v>843</v>
      </c>
      <c r="H60" s="170" t="s">
        <v>843</v>
      </c>
      <c r="I60" s="170" t="s">
        <v>843</v>
      </c>
      <c r="J60" s="170" t="s">
        <v>843</v>
      </c>
    </row>
    <row r="61" spans="1:12" s="113" customFormat="1" ht="16.5">
      <c r="A61" s="192" t="s">
        <v>778</v>
      </c>
      <c r="B61" s="289"/>
      <c r="C61" s="170" t="s">
        <v>843</v>
      </c>
      <c r="D61" s="170" t="s">
        <v>843</v>
      </c>
      <c r="E61" s="170" t="s">
        <v>843</v>
      </c>
      <c r="F61" s="170" t="s">
        <v>843</v>
      </c>
      <c r="G61" s="170">
        <v>646</v>
      </c>
      <c r="H61" s="170">
        <v>245019</v>
      </c>
      <c r="I61" s="170" t="s">
        <v>843</v>
      </c>
      <c r="J61" s="170">
        <v>1745</v>
      </c>
      <c r="L61"/>
    </row>
    <row r="62" spans="1:12" s="113" customFormat="1" ht="16.5">
      <c r="A62" s="292" t="s">
        <v>681</v>
      </c>
      <c r="B62" s="293"/>
      <c r="C62" s="171">
        <v>1</v>
      </c>
      <c r="D62" s="171">
        <v>5</v>
      </c>
      <c r="E62" s="171" t="s">
        <v>843</v>
      </c>
      <c r="F62" s="171" t="s">
        <v>843</v>
      </c>
      <c r="G62" s="171">
        <v>1827</v>
      </c>
      <c r="H62" s="171">
        <v>1879648</v>
      </c>
      <c r="I62" s="171">
        <v>29</v>
      </c>
      <c r="J62" s="171">
        <v>5609</v>
      </c>
      <c r="L62"/>
    </row>
    <row r="63" spans="1:10" ht="16.5">
      <c r="A63" s="80" t="s">
        <v>129</v>
      </c>
      <c r="B63" s="286" t="s">
        <v>168</v>
      </c>
      <c r="C63" s="170" t="s">
        <v>843</v>
      </c>
      <c r="D63" s="170" t="s">
        <v>843</v>
      </c>
      <c r="E63" s="170" t="s">
        <v>843</v>
      </c>
      <c r="F63" s="170" t="s">
        <v>843</v>
      </c>
      <c r="G63" s="170" t="s">
        <v>843</v>
      </c>
      <c r="H63" s="170" t="s">
        <v>843</v>
      </c>
      <c r="I63" s="170" t="s">
        <v>843</v>
      </c>
      <c r="J63" s="170" t="s">
        <v>843</v>
      </c>
    </row>
    <row r="64" spans="1:10" ht="16.5">
      <c r="A64" s="80" t="s">
        <v>570</v>
      </c>
      <c r="B64" s="286" t="s">
        <v>568</v>
      </c>
      <c r="C64" s="170" t="s">
        <v>843</v>
      </c>
      <c r="D64" s="170" t="s">
        <v>843</v>
      </c>
      <c r="E64" s="170" t="s">
        <v>843</v>
      </c>
      <c r="F64" s="170" t="s">
        <v>843</v>
      </c>
      <c r="G64" s="170" t="s">
        <v>843</v>
      </c>
      <c r="H64" s="170" t="s">
        <v>843</v>
      </c>
      <c r="I64" s="170" t="s">
        <v>843</v>
      </c>
      <c r="J64" s="170" t="s">
        <v>843</v>
      </c>
    </row>
    <row r="65" spans="1:10" ht="16.5">
      <c r="A65" s="80" t="s">
        <v>676</v>
      </c>
      <c r="B65" s="286"/>
      <c r="C65" s="170">
        <v>114</v>
      </c>
      <c r="D65" s="170">
        <v>48848</v>
      </c>
      <c r="E65" s="170" t="s">
        <v>843</v>
      </c>
      <c r="F65" s="170">
        <v>661</v>
      </c>
      <c r="G65" s="170">
        <v>252</v>
      </c>
      <c r="H65" s="170">
        <v>61872</v>
      </c>
      <c r="I65" s="170" t="s">
        <v>843</v>
      </c>
      <c r="J65" s="170" t="s">
        <v>843</v>
      </c>
    </row>
    <row r="66" spans="1:10" ht="16.5">
      <c r="A66" s="80" t="s">
        <v>130</v>
      </c>
      <c r="B66" s="286" t="s">
        <v>170</v>
      </c>
      <c r="C66" s="170">
        <v>30</v>
      </c>
      <c r="D66" s="170">
        <v>105</v>
      </c>
      <c r="E66" s="170" t="s">
        <v>843</v>
      </c>
      <c r="F66" s="170" t="s">
        <v>843</v>
      </c>
      <c r="G66" s="170" t="s">
        <v>843</v>
      </c>
      <c r="H66" s="170" t="s">
        <v>843</v>
      </c>
      <c r="I66" s="170" t="s">
        <v>843</v>
      </c>
      <c r="J66" s="170" t="s">
        <v>843</v>
      </c>
    </row>
    <row r="67" spans="1:10" ht="16.5">
      <c r="A67" s="192" t="s">
        <v>686</v>
      </c>
      <c r="B67" s="287"/>
      <c r="C67" s="170" t="s">
        <v>843</v>
      </c>
      <c r="D67" s="170" t="s">
        <v>843</v>
      </c>
      <c r="E67" s="170" t="s">
        <v>843</v>
      </c>
      <c r="F67" s="170" t="s">
        <v>843</v>
      </c>
      <c r="G67" s="170">
        <v>1062</v>
      </c>
      <c r="H67" s="170">
        <v>1644389</v>
      </c>
      <c r="I67" s="170">
        <v>400577</v>
      </c>
      <c r="J67" s="170" t="s">
        <v>843</v>
      </c>
    </row>
    <row r="68" spans="1:10" ht="16.5">
      <c r="A68" s="80" t="s">
        <v>535</v>
      </c>
      <c r="B68" s="286" t="s">
        <v>457</v>
      </c>
      <c r="C68" s="170">
        <v>389444</v>
      </c>
      <c r="D68" s="170">
        <v>206762461</v>
      </c>
      <c r="E68" s="170">
        <v>5852932</v>
      </c>
      <c r="F68" s="170">
        <v>4092749</v>
      </c>
      <c r="G68" s="170">
        <v>56346</v>
      </c>
      <c r="H68" s="170">
        <v>16804905</v>
      </c>
      <c r="I68" s="170">
        <v>283625</v>
      </c>
      <c r="J68" s="170">
        <v>468058</v>
      </c>
    </row>
    <row r="69" spans="1:10" ht="16.5">
      <c r="A69" s="80" t="s">
        <v>794</v>
      </c>
      <c r="B69" s="286" t="s">
        <v>795</v>
      </c>
      <c r="C69" s="170" t="s">
        <v>843</v>
      </c>
      <c r="D69" s="170" t="s">
        <v>843</v>
      </c>
      <c r="E69" s="170" t="s">
        <v>843</v>
      </c>
      <c r="F69" s="170" t="s">
        <v>843</v>
      </c>
      <c r="G69" s="170" t="s">
        <v>843</v>
      </c>
      <c r="H69" s="170" t="s">
        <v>843</v>
      </c>
      <c r="I69" s="170" t="s">
        <v>843</v>
      </c>
      <c r="J69" s="170" t="s">
        <v>843</v>
      </c>
    </row>
    <row r="70" spans="1:10" ht="16.5">
      <c r="A70" s="80" t="s">
        <v>772</v>
      </c>
      <c r="B70" s="286" t="s">
        <v>773</v>
      </c>
      <c r="C70" s="170">
        <v>115627</v>
      </c>
      <c r="D70" s="170">
        <v>35105965</v>
      </c>
      <c r="E70" s="170" t="s">
        <v>843</v>
      </c>
      <c r="F70" s="170">
        <v>3034704</v>
      </c>
      <c r="G70" s="170">
        <v>432</v>
      </c>
      <c r="H70" s="170">
        <v>456369</v>
      </c>
      <c r="I70" s="170">
        <v>406</v>
      </c>
      <c r="J70" s="170">
        <v>3362</v>
      </c>
    </row>
    <row r="71" spans="1:12" s="113" customFormat="1" ht="16.5">
      <c r="A71" s="80" t="s">
        <v>536</v>
      </c>
      <c r="B71" s="286" t="s">
        <v>542</v>
      </c>
      <c r="C71" s="170" t="s">
        <v>843</v>
      </c>
      <c r="D71" s="170" t="s">
        <v>843</v>
      </c>
      <c r="E71" s="170" t="s">
        <v>843</v>
      </c>
      <c r="F71" s="170" t="s">
        <v>843</v>
      </c>
      <c r="G71" s="170" t="s">
        <v>843</v>
      </c>
      <c r="H71" s="170" t="s">
        <v>843</v>
      </c>
      <c r="I71" s="170" t="s">
        <v>843</v>
      </c>
      <c r="J71" s="170" t="s">
        <v>843</v>
      </c>
      <c r="L71"/>
    </row>
    <row r="72" spans="1:10" ht="16.5">
      <c r="A72" s="80" t="s">
        <v>537</v>
      </c>
      <c r="B72" s="286" t="s">
        <v>558</v>
      </c>
      <c r="C72" s="217">
        <v>28152</v>
      </c>
      <c r="D72" s="217">
        <v>192941996</v>
      </c>
      <c r="E72" s="217">
        <v>111415</v>
      </c>
      <c r="F72" s="217">
        <v>348045</v>
      </c>
      <c r="G72" s="217">
        <v>39</v>
      </c>
      <c r="H72" s="217">
        <v>52243</v>
      </c>
      <c r="I72" s="217" t="s">
        <v>843</v>
      </c>
      <c r="J72" s="170">
        <v>257</v>
      </c>
    </row>
    <row r="73" spans="1:10" ht="16.5">
      <c r="A73" s="80" t="s">
        <v>787</v>
      </c>
      <c r="B73" s="286"/>
      <c r="C73" s="217" t="s">
        <v>843</v>
      </c>
      <c r="D73" s="217" t="s">
        <v>843</v>
      </c>
      <c r="E73" s="217" t="s">
        <v>843</v>
      </c>
      <c r="F73" s="217" t="s">
        <v>843</v>
      </c>
      <c r="G73" s="217">
        <v>19408</v>
      </c>
      <c r="H73" s="217">
        <v>10597030</v>
      </c>
      <c r="I73" s="217">
        <v>8448</v>
      </c>
      <c r="J73" s="170">
        <v>425483</v>
      </c>
    </row>
    <row r="74" spans="1:10" ht="16.5">
      <c r="A74" s="80" t="s">
        <v>789</v>
      </c>
      <c r="B74" s="286" t="s">
        <v>790</v>
      </c>
      <c r="C74" s="217">
        <v>830</v>
      </c>
      <c r="D74" s="217">
        <v>236039</v>
      </c>
      <c r="E74" s="217" t="s">
        <v>843</v>
      </c>
      <c r="F74" s="217">
        <v>94476</v>
      </c>
      <c r="G74" s="217" t="s">
        <v>843</v>
      </c>
      <c r="H74" s="217" t="s">
        <v>843</v>
      </c>
      <c r="I74" s="217" t="s">
        <v>843</v>
      </c>
      <c r="J74" s="170" t="s">
        <v>843</v>
      </c>
    </row>
    <row r="75" spans="1:10" ht="16.5">
      <c r="A75" s="80" t="s">
        <v>786</v>
      </c>
      <c r="B75" s="286" t="s">
        <v>785</v>
      </c>
      <c r="C75" s="217">
        <v>362284</v>
      </c>
      <c r="D75" s="217">
        <v>159332224</v>
      </c>
      <c r="E75" s="217">
        <v>257681</v>
      </c>
      <c r="F75" s="217">
        <v>4793545</v>
      </c>
      <c r="G75" s="217">
        <v>29096</v>
      </c>
      <c r="H75" s="217">
        <v>8732549</v>
      </c>
      <c r="I75" s="217">
        <v>14822</v>
      </c>
      <c r="J75" s="170">
        <v>253587</v>
      </c>
    </row>
    <row r="76" spans="1:10" ht="16.5">
      <c r="A76" s="80" t="s">
        <v>812</v>
      </c>
      <c r="B76" s="286" t="s">
        <v>813</v>
      </c>
      <c r="C76" s="217">
        <v>1687</v>
      </c>
      <c r="D76" s="217">
        <v>1442217</v>
      </c>
      <c r="E76" s="217" t="s">
        <v>843</v>
      </c>
      <c r="F76" s="217">
        <v>998</v>
      </c>
      <c r="G76" s="217" t="s">
        <v>843</v>
      </c>
      <c r="H76" s="217" t="s">
        <v>843</v>
      </c>
      <c r="I76" s="217" t="s">
        <v>843</v>
      </c>
      <c r="J76" s="170" t="s">
        <v>843</v>
      </c>
    </row>
    <row r="77" spans="1:10" ht="16.5">
      <c r="A77" s="80" t="s">
        <v>538</v>
      </c>
      <c r="B77" s="286"/>
      <c r="C77" s="217">
        <v>36860</v>
      </c>
      <c r="D77" s="217">
        <v>20100982</v>
      </c>
      <c r="E77" s="217" t="s">
        <v>843</v>
      </c>
      <c r="F77" s="217">
        <v>169764</v>
      </c>
      <c r="G77" s="217">
        <v>1362</v>
      </c>
      <c r="H77" s="217">
        <v>560909</v>
      </c>
      <c r="I77" s="217" t="s">
        <v>843</v>
      </c>
      <c r="J77" s="170">
        <v>6812</v>
      </c>
    </row>
    <row r="78" spans="1:10" ht="16.5">
      <c r="A78" s="80" t="s">
        <v>539</v>
      </c>
      <c r="B78" s="286"/>
      <c r="C78" s="217">
        <v>5281</v>
      </c>
      <c r="D78" s="217">
        <v>19353820</v>
      </c>
      <c r="E78" s="217" t="s">
        <v>843</v>
      </c>
      <c r="F78" s="217">
        <v>44227</v>
      </c>
      <c r="G78" s="217">
        <v>53993</v>
      </c>
      <c r="H78" s="217">
        <v>29370263</v>
      </c>
      <c r="I78" s="217">
        <v>2443</v>
      </c>
      <c r="J78" s="170">
        <v>987647</v>
      </c>
    </row>
    <row r="79" spans="1:10" ht="16.5">
      <c r="A79" s="80" t="s">
        <v>171</v>
      </c>
      <c r="B79" s="286"/>
      <c r="C79" s="217">
        <v>25724</v>
      </c>
      <c r="D79" s="217">
        <v>8274213</v>
      </c>
      <c r="E79" s="217" t="s">
        <v>843</v>
      </c>
      <c r="F79" s="217">
        <v>138730</v>
      </c>
      <c r="G79" s="217">
        <v>13746</v>
      </c>
      <c r="H79" s="217">
        <v>4551813</v>
      </c>
      <c r="I79" s="217" t="s">
        <v>843</v>
      </c>
      <c r="J79" s="170">
        <v>84490</v>
      </c>
    </row>
    <row r="80" spans="1:10" ht="16.5">
      <c r="A80" s="80" t="s">
        <v>802</v>
      </c>
      <c r="B80" s="299" t="s">
        <v>819</v>
      </c>
      <c r="C80" s="217">
        <v>13</v>
      </c>
      <c r="D80" s="217">
        <v>62846</v>
      </c>
      <c r="E80" s="217" t="s">
        <v>843</v>
      </c>
      <c r="F80" s="217">
        <v>86</v>
      </c>
      <c r="G80" s="217" t="s">
        <v>843</v>
      </c>
      <c r="H80" s="217" t="s">
        <v>843</v>
      </c>
      <c r="I80" s="217" t="s">
        <v>843</v>
      </c>
      <c r="J80" s="170" t="s">
        <v>843</v>
      </c>
    </row>
    <row r="81" spans="1:12" s="113" customFormat="1" ht="16.5">
      <c r="A81" s="80"/>
      <c r="B81" s="78"/>
      <c r="C81" s="188"/>
      <c r="D81" s="188"/>
      <c r="E81" s="188"/>
      <c r="F81" s="188"/>
      <c r="G81" s="188"/>
      <c r="H81" s="188"/>
      <c r="I81" s="188"/>
      <c r="J81" s="189"/>
      <c r="L81"/>
    </row>
    <row r="82" spans="1:10" ht="16.5">
      <c r="A82" s="81" t="s">
        <v>673</v>
      </c>
      <c r="B82" s="83" t="s">
        <v>674</v>
      </c>
      <c r="C82" s="279">
        <f>SUM(C12:C80)</f>
        <v>13194159</v>
      </c>
      <c r="D82" s="279">
        <f aca="true" t="shared" si="0" ref="D82:J82">SUM(D12:D80)</f>
        <v>7506633382</v>
      </c>
      <c r="E82" s="279">
        <f t="shared" si="0"/>
        <v>32082596</v>
      </c>
      <c r="F82" s="279">
        <f t="shared" si="0"/>
        <v>317257107</v>
      </c>
      <c r="G82" s="279">
        <f t="shared" si="0"/>
        <v>1240689</v>
      </c>
      <c r="H82" s="279">
        <f t="shared" si="0"/>
        <v>602014257</v>
      </c>
      <c r="I82" s="279">
        <f t="shared" si="0"/>
        <v>7807841</v>
      </c>
      <c r="J82" s="279">
        <f t="shared" si="0"/>
        <v>11973494</v>
      </c>
    </row>
    <row r="83" spans="3:10" ht="16.5">
      <c r="C83" s="166"/>
      <c r="D83" s="166"/>
      <c r="E83" s="166"/>
      <c r="F83" s="166"/>
      <c r="G83" s="166"/>
      <c r="H83" s="166"/>
      <c r="I83" s="166"/>
      <c r="J83" s="166"/>
    </row>
    <row r="84" spans="3:10" ht="16.5">
      <c r="C84" s="220"/>
      <c r="D84" s="166"/>
      <c r="E84" s="166"/>
      <c r="F84" s="166"/>
      <c r="G84" s="166"/>
      <c r="H84" s="166"/>
      <c r="I84" s="166"/>
      <c r="J84" s="166"/>
    </row>
    <row r="85" spans="3:10" ht="16.5">
      <c r="C85" s="220"/>
      <c r="D85" s="166"/>
      <c r="E85" s="166"/>
      <c r="F85" s="166"/>
      <c r="G85" s="166"/>
      <c r="H85" s="166"/>
      <c r="I85" s="166"/>
      <c r="J85" s="166"/>
    </row>
    <row r="86" spans="3:10" ht="16.5">
      <c r="C86" s="179"/>
      <c r="D86" s="179"/>
      <c r="E86" s="179"/>
      <c r="F86" s="179"/>
      <c r="G86" s="179"/>
      <c r="H86" s="179"/>
      <c r="I86" s="179"/>
      <c r="J86" s="179"/>
    </row>
  </sheetData>
  <sheetProtection/>
  <mergeCells count="5">
    <mergeCell ref="A2:J2"/>
    <mergeCell ref="C8:F8"/>
    <mergeCell ref="G8:J8"/>
    <mergeCell ref="A5:B5"/>
    <mergeCell ref="A1:I1"/>
  </mergeCells>
  <printOptions/>
  <pageMargins left="0.31496062992125984" right="0.31496062992125984" top="0.31496062992125984" bottom="0.2362204724409449" header="0.2755905511811024" footer="0.5118110236220472"/>
  <pageSetup fitToHeight="3" horizontalDpi="600" verticalDpi="600" orientation="landscape" paperSize="9" scale="71" r:id="rId1"/>
  <rowBreaks count="2" manualBreakCount="2">
    <brk id="38" max="255" man="1"/>
    <brk id="62" max="255" man="1"/>
  </rowBreaks>
</worksheet>
</file>

<file path=xl/worksheets/sheet3.xml><?xml version="1.0" encoding="utf-8"?>
<worksheet xmlns="http://schemas.openxmlformats.org/spreadsheetml/2006/main" xmlns:r="http://schemas.openxmlformats.org/officeDocument/2006/relationships">
  <dimension ref="A1:N38"/>
  <sheetViews>
    <sheetView view="pageBreakPreview" zoomScale="75" zoomScaleNormal="80" zoomScaleSheetLayoutView="75" zoomScalePageLayoutView="0" workbookViewId="0" topLeftCell="A31">
      <selection activeCell="C14" sqref="C14"/>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13" width="9.00390625" style="196" customWidth="1"/>
    <col min="14" max="16384" width="9.00390625" style="13" customWidth="1"/>
  </cols>
  <sheetData>
    <row r="1" spans="8:13" s="43" customFormat="1" ht="6" customHeight="1" thickBot="1">
      <c r="H1" s="73"/>
      <c r="I1" s="92"/>
      <c r="J1" s="92"/>
      <c r="K1" s="92"/>
      <c r="L1" s="92"/>
      <c r="M1" s="92"/>
    </row>
    <row r="2" spans="1:13" s="8" customFormat="1" ht="40.5" customHeight="1" thickBot="1">
      <c r="A2" s="311" t="s">
        <v>56</v>
      </c>
      <c r="B2" s="311"/>
      <c r="C2" s="311"/>
      <c r="D2" s="311"/>
      <c r="E2" s="311"/>
      <c r="F2" s="311"/>
      <c r="G2" s="311"/>
      <c r="H2" s="104" t="s">
        <v>704</v>
      </c>
      <c r="I2" s="12"/>
      <c r="J2" s="12"/>
      <c r="K2" s="12"/>
      <c r="L2" s="12"/>
      <c r="M2" s="12"/>
    </row>
    <row r="3" spans="1:13" s="8" customFormat="1" ht="25.5" customHeight="1">
      <c r="A3" s="324" t="str">
        <f>'Form HKLQ1-1'!A3:H3</f>
        <v>二零二零年一月至九月
January to September 2020</v>
      </c>
      <c r="B3" s="324"/>
      <c r="C3" s="324"/>
      <c r="D3" s="324"/>
      <c r="E3" s="324"/>
      <c r="F3" s="324"/>
      <c r="G3" s="324"/>
      <c r="H3" s="93"/>
      <c r="I3" s="12"/>
      <c r="J3" s="12"/>
      <c r="K3" s="12"/>
      <c r="L3" s="12"/>
      <c r="M3" s="12"/>
    </row>
    <row r="4" spans="1:8" ht="3" customHeight="1">
      <c r="A4" s="2"/>
      <c r="B4" s="2"/>
      <c r="C4" s="2"/>
      <c r="D4" s="3"/>
      <c r="E4" s="3"/>
      <c r="F4" s="3"/>
      <c r="G4" s="1"/>
      <c r="H4" s="1"/>
    </row>
    <row r="5" spans="1:8" ht="3" customHeight="1">
      <c r="A5" s="1"/>
      <c r="B5" s="1"/>
      <c r="C5" s="5"/>
      <c r="D5" s="5"/>
      <c r="E5" s="5"/>
      <c r="F5" s="5"/>
      <c r="G5" s="1"/>
      <c r="H5" s="1"/>
    </row>
    <row r="6" spans="1:13" s="41" customFormat="1" ht="3" customHeight="1">
      <c r="A6" s="318"/>
      <c r="B6" s="318"/>
      <c r="C6" s="70"/>
      <c r="D6" s="70"/>
      <c r="E6" s="70"/>
      <c r="F6" s="70"/>
      <c r="G6" s="72"/>
      <c r="H6" s="72"/>
      <c r="I6" s="208"/>
      <c r="J6" s="208"/>
      <c r="K6" s="208"/>
      <c r="L6" s="208"/>
      <c r="M6" s="208"/>
    </row>
    <row r="7" spans="1:13" s="41" customFormat="1" ht="27.75" customHeight="1">
      <c r="A7" s="318" t="s">
        <v>57</v>
      </c>
      <c r="B7" s="318"/>
      <c r="C7" s="318"/>
      <c r="D7" s="318"/>
      <c r="E7" s="318"/>
      <c r="F7" s="318"/>
      <c r="G7" s="72"/>
      <c r="H7" s="72"/>
      <c r="I7" s="208"/>
      <c r="J7" s="208"/>
      <c r="K7" s="208"/>
      <c r="L7" s="208"/>
      <c r="M7" s="208"/>
    </row>
    <row r="8" spans="1:8" ht="6" customHeight="1">
      <c r="A8" s="7"/>
      <c r="B8" s="1"/>
      <c r="C8" s="5"/>
      <c r="D8" s="5"/>
      <c r="E8" s="5"/>
      <c r="F8" s="5"/>
      <c r="G8" s="1"/>
      <c r="H8" s="1"/>
    </row>
    <row r="9" spans="1:13" s="43" customFormat="1" ht="21" customHeight="1">
      <c r="A9" s="42"/>
      <c r="B9" s="42"/>
      <c r="C9" s="313" t="s">
        <v>705</v>
      </c>
      <c r="D9" s="325"/>
      <c r="E9" s="325"/>
      <c r="F9" s="325"/>
      <c r="G9" s="325"/>
      <c r="H9" s="326"/>
      <c r="I9" s="92"/>
      <c r="J9" s="92"/>
      <c r="K9" s="92"/>
      <c r="L9" s="92"/>
      <c r="M9" s="92"/>
    </row>
    <row r="10" spans="1:13" s="43" customFormat="1" ht="21" customHeight="1">
      <c r="A10" s="44"/>
      <c r="B10" s="45"/>
      <c r="C10" s="322" t="s">
        <v>706</v>
      </c>
      <c r="D10" s="334"/>
      <c r="E10" s="328" t="s">
        <v>707</v>
      </c>
      <c r="F10" s="335"/>
      <c r="G10" s="327" t="s">
        <v>708</v>
      </c>
      <c r="H10" s="323"/>
      <c r="I10" s="92"/>
      <c r="J10" s="92"/>
      <c r="K10" s="92"/>
      <c r="L10" s="92"/>
      <c r="M10" s="92"/>
    </row>
    <row r="11" spans="1:13" s="43" customFormat="1" ht="54" customHeight="1">
      <c r="A11" s="47" t="s">
        <v>58</v>
      </c>
      <c r="B11" s="48" t="s">
        <v>59</v>
      </c>
      <c r="C11" s="48" t="s">
        <v>60</v>
      </c>
      <c r="D11" s="48" t="s">
        <v>61</v>
      </c>
      <c r="E11" s="48" t="s">
        <v>60</v>
      </c>
      <c r="F11" s="48" t="s">
        <v>61</v>
      </c>
      <c r="G11" s="48" t="s">
        <v>60</v>
      </c>
      <c r="H11" s="48" t="s">
        <v>61</v>
      </c>
      <c r="I11" s="92"/>
      <c r="J11" s="92"/>
      <c r="K11" s="92"/>
      <c r="L11" s="92"/>
      <c r="M11" s="92"/>
    </row>
    <row r="12" spans="1:13" s="43" customFormat="1" ht="21" customHeight="1">
      <c r="A12" s="51" t="s">
        <v>62</v>
      </c>
      <c r="B12" s="52" t="s">
        <v>63</v>
      </c>
      <c r="C12" s="55" t="s">
        <v>64</v>
      </c>
      <c r="D12" s="55" t="s">
        <v>64</v>
      </c>
      <c r="E12" s="55" t="s">
        <v>64</v>
      </c>
      <c r="F12" s="55" t="s">
        <v>64</v>
      </c>
      <c r="G12" s="55" t="s">
        <v>64</v>
      </c>
      <c r="H12" s="55" t="s">
        <v>64</v>
      </c>
      <c r="I12" s="319"/>
      <c r="J12" s="331"/>
      <c r="K12" s="321"/>
      <c r="L12" s="321"/>
      <c r="M12" s="92"/>
    </row>
    <row r="13" spans="1:14" s="43" customFormat="1" ht="21" customHeight="1">
      <c r="A13" s="56"/>
      <c r="B13" s="57" t="s">
        <v>65</v>
      </c>
      <c r="C13" s="173">
        <v>22057245</v>
      </c>
      <c r="D13" s="173">
        <v>42711443</v>
      </c>
      <c r="E13" s="173">
        <v>8106727</v>
      </c>
      <c r="F13" s="173">
        <v>6760776</v>
      </c>
      <c r="G13" s="173">
        <v>30163972</v>
      </c>
      <c r="H13" s="224">
        <v>49472219</v>
      </c>
      <c r="I13" s="207"/>
      <c r="J13" s="207"/>
      <c r="K13" s="207"/>
      <c r="L13" s="207"/>
      <c r="M13" s="207"/>
      <c r="N13" s="205"/>
    </row>
    <row r="14" spans="1:14" s="43" customFormat="1" ht="43.5" customHeight="1">
      <c r="A14" s="56"/>
      <c r="B14" s="59" t="s">
        <v>66</v>
      </c>
      <c r="C14" s="173">
        <v>0</v>
      </c>
      <c r="D14" s="173">
        <v>425749</v>
      </c>
      <c r="E14" s="173">
        <v>0</v>
      </c>
      <c r="F14" s="173">
        <v>14915</v>
      </c>
      <c r="G14" s="173">
        <v>0</v>
      </c>
      <c r="H14" s="173">
        <v>440664</v>
      </c>
      <c r="I14" s="207"/>
      <c r="J14" s="207"/>
      <c r="K14" s="207"/>
      <c r="L14" s="207"/>
      <c r="M14" s="207"/>
      <c r="N14" s="205"/>
    </row>
    <row r="15" spans="1:14" s="43" customFormat="1" ht="21" customHeight="1">
      <c r="A15" s="56"/>
      <c r="B15" s="59" t="s">
        <v>67</v>
      </c>
      <c r="C15" s="173">
        <v>0</v>
      </c>
      <c r="D15" s="173">
        <v>85176</v>
      </c>
      <c r="E15" s="173">
        <v>0</v>
      </c>
      <c r="F15" s="173">
        <v>2270</v>
      </c>
      <c r="G15" s="173">
        <v>0</v>
      </c>
      <c r="H15" s="224">
        <v>87446</v>
      </c>
      <c r="I15" s="207"/>
      <c r="J15" s="207"/>
      <c r="K15" s="207"/>
      <c r="L15" s="207"/>
      <c r="M15" s="207"/>
      <c r="N15" s="205"/>
    </row>
    <row r="16" spans="1:14" s="43" customFormat="1" ht="21" customHeight="1">
      <c r="A16" s="56"/>
      <c r="B16" s="59" t="s">
        <v>68</v>
      </c>
      <c r="C16" s="173">
        <v>8202</v>
      </c>
      <c r="D16" s="173">
        <v>120810</v>
      </c>
      <c r="E16" s="173">
        <v>410</v>
      </c>
      <c r="F16" s="173">
        <v>12860</v>
      </c>
      <c r="G16" s="173">
        <v>8612</v>
      </c>
      <c r="H16" s="224">
        <v>133670</v>
      </c>
      <c r="I16" s="207"/>
      <c r="J16" s="207"/>
      <c r="K16" s="207"/>
      <c r="L16" s="207"/>
      <c r="M16" s="207"/>
      <c r="N16" s="205"/>
    </row>
    <row r="17" spans="1:14" s="43" customFormat="1" ht="21" customHeight="1">
      <c r="A17" s="56"/>
      <c r="B17" s="62" t="s">
        <v>69</v>
      </c>
      <c r="C17" s="173">
        <v>1780902</v>
      </c>
      <c r="D17" s="173">
        <v>7969169</v>
      </c>
      <c r="E17" s="173">
        <v>42208</v>
      </c>
      <c r="F17" s="173">
        <v>434891</v>
      </c>
      <c r="G17" s="173">
        <v>1823110</v>
      </c>
      <c r="H17" s="173">
        <v>8404060</v>
      </c>
      <c r="I17" s="207"/>
      <c r="J17" s="207"/>
      <c r="K17" s="207"/>
      <c r="L17" s="207"/>
      <c r="M17" s="207"/>
      <c r="N17" s="205"/>
    </row>
    <row r="18" spans="1:14" s="43" customFormat="1" ht="21" customHeight="1">
      <c r="A18" s="63"/>
      <c r="B18" s="64" t="s">
        <v>70</v>
      </c>
      <c r="C18" s="173">
        <v>23846349</v>
      </c>
      <c r="D18" s="173">
        <v>51312347</v>
      </c>
      <c r="E18" s="173">
        <v>8149345</v>
      </c>
      <c r="F18" s="173">
        <v>7225712</v>
      </c>
      <c r="G18" s="173">
        <v>31995694</v>
      </c>
      <c r="H18" s="173">
        <v>58538059</v>
      </c>
      <c r="I18" s="207"/>
      <c r="J18" s="207"/>
      <c r="K18" s="207"/>
      <c r="L18" s="207"/>
      <c r="M18" s="207"/>
      <c r="N18" s="205"/>
    </row>
    <row r="19" spans="1:14" s="43" customFormat="1" ht="21" customHeight="1">
      <c r="A19" s="66" t="s">
        <v>71</v>
      </c>
      <c r="B19" s="67" t="s">
        <v>72</v>
      </c>
      <c r="C19" s="173">
        <v>0</v>
      </c>
      <c r="D19" s="173">
        <v>289</v>
      </c>
      <c r="E19" s="173">
        <v>0</v>
      </c>
      <c r="F19" s="173">
        <v>0</v>
      </c>
      <c r="G19" s="173">
        <v>0</v>
      </c>
      <c r="H19" s="173">
        <v>289</v>
      </c>
      <c r="I19" s="207"/>
      <c r="J19" s="207"/>
      <c r="K19" s="207"/>
      <c r="L19" s="207"/>
      <c r="M19" s="207"/>
      <c r="N19" s="205"/>
    </row>
    <row r="20" spans="1:14" s="43" customFormat="1" ht="43.5" customHeight="1">
      <c r="A20" s="68" t="s">
        <v>73</v>
      </c>
      <c r="B20" s="67" t="s">
        <v>74</v>
      </c>
      <c r="C20" s="173">
        <v>7025888</v>
      </c>
      <c r="D20" s="173">
        <v>488071</v>
      </c>
      <c r="E20" s="173">
        <v>280476</v>
      </c>
      <c r="F20" s="173">
        <v>13493</v>
      </c>
      <c r="G20" s="173">
        <v>7306364</v>
      </c>
      <c r="H20" s="173">
        <v>501564</v>
      </c>
      <c r="I20" s="207"/>
      <c r="J20" s="207"/>
      <c r="K20" s="207"/>
      <c r="L20" s="207"/>
      <c r="M20" s="207"/>
      <c r="N20" s="205"/>
    </row>
    <row r="21" spans="1:14" s="43" customFormat="1" ht="43.5" customHeight="1">
      <c r="A21" s="56"/>
      <c r="B21" s="59" t="s">
        <v>75</v>
      </c>
      <c r="C21" s="173">
        <v>0</v>
      </c>
      <c r="D21" s="173">
        <v>22523</v>
      </c>
      <c r="E21" s="173">
        <v>0</v>
      </c>
      <c r="F21" s="173">
        <v>-4</v>
      </c>
      <c r="G21" s="173">
        <v>0</v>
      </c>
      <c r="H21" s="173">
        <v>22519</v>
      </c>
      <c r="I21" s="207"/>
      <c r="J21" s="207"/>
      <c r="K21" s="207"/>
      <c r="L21" s="207"/>
      <c r="M21" s="207"/>
      <c r="N21" s="205"/>
    </row>
    <row r="22" spans="1:14" s="43" customFormat="1" ht="21" customHeight="1">
      <c r="A22" s="56"/>
      <c r="B22" s="59" t="s">
        <v>67</v>
      </c>
      <c r="C22" s="173">
        <v>0</v>
      </c>
      <c r="D22" s="173">
        <v>1142</v>
      </c>
      <c r="E22" s="173">
        <v>0</v>
      </c>
      <c r="F22" s="173">
        <v>-6</v>
      </c>
      <c r="G22" s="173">
        <v>0</v>
      </c>
      <c r="H22" s="173">
        <v>1136</v>
      </c>
      <c r="I22" s="207"/>
      <c r="J22" s="207"/>
      <c r="K22" s="207"/>
      <c r="L22" s="207"/>
      <c r="M22" s="207"/>
      <c r="N22" s="205"/>
    </row>
    <row r="23" spans="1:14" s="43" customFormat="1" ht="21" customHeight="1">
      <c r="A23" s="56"/>
      <c r="B23" s="59" t="s">
        <v>68</v>
      </c>
      <c r="C23" s="173">
        <v>0</v>
      </c>
      <c r="D23" s="173">
        <v>2239</v>
      </c>
      <c r="E23" s="173">
        <v>0</v>
      </c>
      <c r="F23" s="173">
        <v>4</v>
      </c>
      <c r="G23" s="173">
        <v>0</v>
      </c>
      <c r="H23" s="173">
        <v>2243</v>
      </c>
      <c r="I23" s="207"/>
      <c r="J23" s="207"/>
      <c r="K23" s="207"/>
      <c r="L23" s="207"/>
      <c r="M23" s="207"/>
      <c r="N23" s="205"/>
    </row>
    <row r="24" spans="1:14" s="43" customFormat="1" ht="21" customHeight="1">
      <c r="A24" s="63"/>
      <c r="B24" s="64" t="s">
        <v>76</v>
      </c>
      <c r="C24" s="173">
        <v>7025888</v>
      </c>
      <c r="D24" s="173">
        <v>513975</v>
      </c>
      <c r="E24" s="173">
        <v>280476</v>
      </c>
      <c r="F24" s="173">
        <v>13487</v>
      </c>
      <c r="G24" s="173">
        <v>7306364</v>
      </c>
      <c r="H24" s="173">
        <v>527462</v>
      </c>
      <c r="I24" s="207"/>
      <c r="J24" s="207"/>
      <c r="K24" s="207"/>
      <c r="L24" s="207"/>
      <c r="M24" s="207"/>
      <c r="N24" s="205"/>
    </row>
    <row r="25" spans="1:14" s="43" customFormat="1" ht="21" customHeight="1">
      <c r="A25" s="66" t="s">
        <v>77</v>
      </c>
      <c r="B25" s="67" t="s">
        <v>78</v>
      </c>
      <c r="C25" s="173">
        <v>0</v>
      </c>
      <c r="D25" s="173">
        <v>62875</v>
      </c>
      <c r="E25" s="173">
        <v>0</v>
      </c>
      <c r="F25" s="173">
        <v>4706</v>
      </c>
      <c r="G25" s="173">
        <v>0</v>
      </c>
      <c r="H25" s="173">
        <v>67581</v>
      </c>
      <c r="I25" s="207"/>
      <c r="J25" s="207"/>
      <c r="K25" s="207"/>
      <c r="L25" s="207"/>
      <c r="M25" s="207"/>
      <c r="N25" s="205"/>
    </row>
    <row r="26" spans="1:14" s="43" customFormat="1" ht="21" customHeight="1">
      <c r="A26" s="66" t="s">
        <v>79</v>
      </c>
      <c r="B26" s="67" t="s">
        <v>80</v>
      </c>
      <c r="C26" s="173">
        <v>0</v>
      </c>
      <c r="D26" s="173">
        <v>0</v>
      </c>
      <c r="E26" s="173">
        <v>0</v>
      </c>
      <c r="F26" s="173">
        <v>0</v>
      </c>
      <c r="G26" s="173">
        <v>0</v>
      </c>
      <c r="H26" s="173">
        <v>0</v>
      </c>
      <c r="I26" s="207"/>
      <c r="J26" s="207"/>
      <c r="K26" s="207"/>
      <c r="L26" s="207"/>
      <c r="M26" s="207"/>
      <c r="N26" s="205"/>
    </row>
    <row r="27" spans="1:14" s="43" customFormat="1" ht="21" customHeight="1">
      <c r="A27" s="66" t="s">
        <v>81</v>
      </c>
      <c r="B27" s="67" t="s">
        <v>82</v>
      </c>
      <c r="C27" s="173">
        <v>0</v>
      </c>
      <c r="D27" s="173">
        <v>0</v>
      </c>
      <c r="E27" s="173">
        <v>0</v>
      </c>
      <c r="F27" s="173">
        <v>0</v>
      </c>
      <c r="G27" s="173">
        <v>0</v>
      </c>
      <c r="H27" s="173">
        <v>0</v>
      </c>
      <c r="I27" s="207"/>
      <c r="J27" s="207"/>
      <c r="K27" s="207"/>
      <c r="L27" s="207"/>
      <c r="M27" s="207"/>
      <c r="N27" s="205"/>
    </row>
    <row r="28" spans="1:14" s="43" customFormat="1" ht="21" customHeight="1">
      <c r="A28" s="69"/>
      <c r="B28" s="64" t="s">
        <v>83</v>
      </c>
      <c r="C28" s="65">
        <f aca="true" t="shared" si="0" ref="C28:H28">C18+C19+C24+C25+C26+C27</f>
        <v>30872237</v>
      </c>
      <c r="D28" s="65">
        <f t="shared" si="0"/>
        <v>51889486</v>
      </c>
      <c r="E28" s="65">
        <f t="shared" si="0"/>
        <v>8429821</v>
      </c>
      <c r="F28" s="65">
        <f t="shared" si="0"/>
        <v>7243905</v>
      </c>
      <c r="G28" s="65">
        <f t="shared" si="0"/>
        <v>39302058</v>
      </c>
      <c r="H28" s="65">
        <f t="shared" si="0"/>
        <v>59133391</v>
      </c>
      <c r="I28" s="207"/>
      <c r="J28" s="207"/>
      <c r="K28" s="207"/>
      <c r="L28" s="207"/>
      <c r="M28" s="207"/>
      <c r="N28" s="205"/>
    </row>
    <row r="29" spans="9:14" ht="11.25" customHeight="1">
      <c r="I29" s="207"/>
      <c r="J29" s="207"/>
      <c r="K29" s="207"/>
      <c r="L29" s="207"/>
      <c r="M29" s="207"/>
      <c r="N29" s="205"/>
    </row>
    <row r="30" spans="1:11" ht="11.25" customHeight="1">
      <c r="A30" s="9"/>
      <c r="C30" s="225"/>
      <c r="H30" s="10"/>
      <c r="I30" s="207"/>
      <c r="J30" s="207"/>
      <c r="K30" s="207"/>
    </row>
    <row r="31" spans="1:11" ht="22.5">
      <c r="A31" s="201" t="s">
        <v>709</v>
      </c>
      <c r="H31" s="11"/>
      <c r="I31" s="207"/>
      <c r="J31" s="207"/>
      <c r="K31" s="207"/>
    </row>
    <row r="32" spans="1:10" ht="22.5" customHeight="1">
      <c r="A32" s="332" t="s">
        <v>710</v>
      </c>
      <c r="B32" s="333"/>
      <c r="H32" s="12"/>
      <c r="I32" s="207"/>
      <c r="J32" s="207"/>
    </row>
    <row r="33" ht="11.25" customHeight="1"/>
    <row r="34" spans="1:2" ht="22.5" customHeight="1">
      <c r="A34" s="329" t="s">
        <v>711</v>
      </c>
      <c r="B34" s="329"/>
    </row>
    <row r="35" spans="1:3" ht="22.5" customHeight="1">
      <c r="A35" s="330" t="s">
        <v>712</v>
      </c>
      <c r="B35" s="330"/>
      <c r="C35" s="330"/>
    </row>
    <row r="36" ht="11.25" customHeight="1"/>
    <row r="37" spans="1:2" ht="22.5" customHeight="1">
      <c r="A37" s="329" t="s">
        <v>713</v>
      </c>
      <c r="B37" s="329"/>
    </row>
    <row r="38" spans="1:4" ht="22.5" customHeight="1">
      <c r="A38" s="330" t="s">
        <v>714</v>
      </c>
      <c r="B38" s="330"/>
      <c r="C38" s="330"/>
      <c r="D38" s="330"/>
    </row>
  </sheetData>
  <sheetProtection/>
  <mergeCells count="15">
    <mergeCell ref="A2:G2"/>
    <mergeCell ref="A3:G3"/>
    <mergeCell ref="A6:B6"/>
    <mergeCell ref="A7:F7"/>
    <mergeCell ref="C9:H9"/>
    <mergeCell ref="C10:D10"/>
    <mergeCell ref="E10:F10"/>
    <mergeCell ref="G10:H10"/>
    <mergeCell ref="A34:B34"/>
    <mergeCell ref="A35:C35"/>
    <mergeCell ref="I12:J12"/>
    <mergeCell ref="K12:L12"/>
    <mergeCell ref="A37:B37"/>
    <mergeCell ref="A38:D38"/>
    <mergeCell ref="A32:B32"/>
  </mergeCells>
  <conditionalFormatting sqref="I13:L28">
    <cfRule type="cellIs" priority="1" dxfId="0" operator="notEqual" stopIfTrue="1">
      <formula>0</formula>
    </cfRule>
  </conditionalFormatting>
  <dataValidations count="2">
    <dataValidation type="whole" allowBlank="1" showInputMessage="1" showErrorMessage="1" errorTitle="No Decimal" error="No Decimal is allowed" sqref="H30">
      <formula1>-999999999999</formula1>
      <formula2>999999999999</formula2>
    </dataValidation>
    <dataValidation allowBlank="1" sqref="C14:H27"/>
  </dataValidations>
  <printOptions/>
  <pageMargins left="0.5511811023622047" right="0.5511811023622047" top="0" bottom="0" header="0.5118110236220472" footer="0.5118110236220472"/>
  <pageSetup horizontalDpi="600" verticalDpi="600" orientation="landscape" paperSize="9" scale="73" r:id="rId1"/>
</worksheet>
</file>

<file path=xl/worksheets/sheet30.xml><?xml version="1.0" encoding="utf-8"?>
<worksheet xmlns="http://schemas.openxmlformats.org/spreadsheetml/2006/main" xmlns:r="http://schemas.openxmlformats.org/officeDocument/2006/relationships">
  <dimension ref="A1:K84"/>
  <sheetViews>
    <sheetView view="pageBreakPreview" zoomScale="60" zoomScaleNormal="80" zoomScalePageLayoutView="0" workbookViewId="0" topLeftCell="A61">
      <selection activeCell="B47" sqref="B47"/>
    </sheetView>
  </sheetViews>
  <sheetFormatPr defaultColWidth="9.00390625" defaultRowHeight="16.5"/>
  <cols>
    <col min="1" max="1" width="32.25390625" style="13" bestFit="1" customWidth="1"/>
    <col min="2" max="2" width="21.625" style="13" customWidth="1"/>
    <col min="3" max="9" width="18.125" style="13" customWidth="1"/>
  </cols>
  <sheetData>
    <row r="1" spans="1:9" s="162" customFormat="1" ht="45" customHeight="1" thickBot="1">
      <c r="A1" s="372" t="s">
        <v>858</v>
      </c>
      <c r="B1" s="372"/>
      <c r="C1" s="372"/>
      <c r="D1" s="372"/>
      <c r="E1" s="372"/>
      <c r="F1" s="372"/>
      <c r="G1" s="372"/>
      <c r="H1" s="372"/>
      <c r="I1" s="307" t="s">
        <v>859</v>
      </c>
    </row>
    <row r="2" spans="1:9" s="162" customFormat="1" ht="45.75" customHeight="1">
      <c r="A2" s="364" t="str">
        <f>'Form HKLQ1-1'!A3:H3</f>
        <v>二零二零年一月至九月
January to September 2020</v>
      </c>
      <c r="B2" s="364"/>
      <c r="C2" s="364"/>
      <c r="D2" s="364"/>
      <c r="E2" s="364"/>
      <c r="F2" s="364"/>
      <c r="G2" s="364"/>
      <c r="H2" s="364"/>
      <c r="I2" s="364"/>
    </row>
    <row r="3" ht="3" customHeight="1"/>
    <row r="4" spans="1:5" ht="3" customHeight="1">
      <c r="A4" s="14"/>
      <c r="B4" s="14"/>
      <c r="C4" s="14"/>
      <c r="D4" s="14"/>
      <c r="E4" s="14"/>
    </row>
    <row r="5" spans="1:5" ht="31.5" customHeight="1">
      <c r="A5" s="366" t="s">
        <v>485</v>
      </c>
      <c r="B5" s="366"/>
      <c r="C5" s="366"/>
      <c r="D5" s="366"/>
      <c r="E5" s="14"/>
    </row>
    <row r="6" spans="1:11" ht="33.75" customHeight="1">
      <c r="A6" s="14"/>
      <c r="B6" s="14"/>
      <c r="C6" s="14"/>
      <c r="D6" s="14"/>
      <c r="E6" s="14"/>
      <c r="F6" s="14"/>
      <c r="G6" s="14"/>
      <c r="H6" s="14"/>
      <c r="I6" s="14"/>
      <c r="J6" s="14"/>
      <c r="K6" s="14"/>
    </row>
    <row r="7" spans="10:11" ht="3" customHeight="1">
      <c r="J7" s="13"/>
      <c r="K7" s="13"/>
    </row>
    <row r="8" spans="1:9" ht="31.5" customHeight="1">
      <c r="A8" s="74"/>
      <c r="B8" s="101"/>
      <c r="C8" s="396" t="s">
        <v>486</v>
      </c>
      <c r="D8" s="393"/>
      <c r="E8" s="397"/>
      <c r="F8" s="398" t="s">
        <v>487</v>
      </c>
      <c r="G8" s="399"/>
      <c r="H8" s="399"/>
      <c r="I8" s="400"/>
    </row>
    <row r="9" spans="1:9" ht="31.5" customHeight="1">
      <c r="A9" s="75"/>
      <c r="B9" s="22"/>
      <c r="C9" s="88" t="s">
        <v>488</v>
      </c>
      <c r="D9" s="88" t="s">
        <v>489</v>
      </c>
      <c r="E9" s="88" t="s">
        <v>490</v>
      </c>
      <c r="F9" s="88" t="s">
        <v>488</v>
      </c>
      <c r="G9" s="88" t="s">
        <v>491</v>
      </c>
      <c r="H9" s="88" t="s">
        <v>489</v>
      </c>
      <c r="I9" s="88" t="s">
        <v>490</v>
      </c>
    </row>
    <row r="10" spans="1:9" s="165" customFormat="1" ht="15.75" customHeight="1">
      <c r="A10" s="167"/>
      <c r="B10" s="22"/>
      <c r="C10" s="168" t="s">
        <v>492</v>
      </c>
      <c r="D10" s="168" t="s">
        <v>493</v>
      </c>
      <c r="E10" s="168" t="s">
        <v>493</v>
      </c>
      <c r="F10" s="168" t="s">
        <v>492</v>
      </c>
      <c r="G10" s="168" t="s">
        <v>494</v>
      </c>
      <c r="H10" s="168" t="s">
        <v>493</v>
      </c>
      <c r="I10" s="168" t="s">
        <v>493</v>
      </c>
    </row>
    <row r="11" spans="1:9" ht="31.5" customHeight="1">
      <c r="A11" s="79" t="s">
        <v>495</v>
      </c>
      <c r="B11" s="82" t="s">
        <v>195</v>
      </c>
      <c r="C11" s="19"/>
      <c r="D11" s="85" t="s">
        <v>496</v>
      </c>
      <c r="E11" s="85" t="s">
        <v>496</v>
      </c>
      <c r="F11" s="19"/>
      <c r="G11" s="85" t="s">
        <v>496</v>
      </c>
      <c r="H11" s="85" t="s">
        <v>496</v>
      </c>
      <c r="I11" s="85" t="s">
        <v>496</v>
      </c>
    </row>
    <row r="12" spans="1:9" ht="16.5">
      <c r="A12" s="186" t="s">
        <v>111</v>
      </c>
      <c r="B12" s="285" t="s">
        <v>573</v>
      </c>
      <c r="C12" s="216">
        <v>2443</v>
      </c>
      <c r="D12" s="170" t="s">
        <v>843</v>
      </c>
      <c r="E12" s="170">
        <v>2426</v>
      </c>
      <c r="F12" s="170">
        <v>150113</v>
      </c>
      <c r="G12" s="170">
        <v>393354</v>
      </c>
      <c r="H12" s="170" t="s">
        <v>843</v>
      </c>
      <c r="I12" s="170">
        <v>159002</v>
      </c>
    </row>
    <row r="13" spans="1:9" ht="16.5">
      <c r="A13" s="80" t="s">
        <v>2</v>
      </c>
      <c r="B13" s="286" t="s">
        <v>3</v>
      </c>
      <c r="C13" s="227">
        <v>16576</v>
      </c>
      <c r="D13" s="170" t="s">
        <v>843</v>
      </c>
      <c r="E13" s="170">
        <v>113556</v>
      </c>
      <c r="F13" s="170">
        <v>3737068</v>
      </c>
      <c r="G13" s="170">
        <v>2058894964</v>
      </c>
      <c r="H13" s="170">
        <v>8843295</v>
      </c>
      <c r="I13" s="170">
        <v>62103133</v>
      </c>
    </row>
    <row r="14" spans="1:9" ht="16.5">
      <c r="A14" s="80" t="s">
        <v>110</v>
      </c>
      <c r="B14" s="286"/>
      <c r="C14" s="170">
        <v>719</v>
      </c>
      <c r="D14" s="170" t="s">
        <v>843</v>
      </c>
      <c r="E14" s="170">
        <v>355</v>
      </c>
      <c r="F14" s="170">
        <v>719</v>
      </c>
      <c r="G14" s="170" t="s">
        <v>843</v>
      </c>
      <c r="H14" s="170" t="s">
        <v>843</v>
      </c>
      <c r="I14" s="170">
        <v>355</v>
      </c>
    </row>
    <row r="15" spans="1:9" ht="16.5">
      <c r="A15" s="80" t="s">
        <v>112</v>
      </c>
      <c r="B15" s="286" t="s">
        <v>144</v>
      </c>
      <c r="C15" s="170" t="s">
        <v>843</v>
      </c>
      <c r="D15" s="170" t="s">
        <v>843</v>
      </c>
      <c r="E15" s="170" t="s">
        <v>843</v>
      </c>
      <c r="F15" s="170">
        <v>6</v>
      </c>
      <c r="G15" s="170">
        <v>2641</v>
      </c>
      <c r="H15" s="170" t="s">
        <v>843</v>
      </c>
      <c r="I15" s="170">
        <v>5</v>
      </c>
    </row>
    <row r="16" spans="1:9" ht="16.5">
      <c r="A16" s="80" t="s">
        <v>695</v>
      </c>
      <c r="B16" s="286" t="s">
        <v>696</v>
      </c>
      <c r="C16" s="170" t="s">
        <v>843</v>
      </c>
      <c r="D16" s="170" t="s">
        <v>843</v>
      </c>
      <c r="E16" s="170" t="s">
        <v>843</v>
      </c>
      <c r="F16" s="170">
        <v>2064</v>
      </c>
      <c r="G16" s="170">
        <v>13143282</v>
      </c>
      <c r="H16" s="170">
        <v>25</v>
      </c>
      <c r="I16" s="170">
        <v>5447</v>
      </c>
    </row>
    <row r="17" spans="1:9" ht="16.5">
      <c r="A17" s="80" t="s">
        <v>113</v>
      </c>
      <c r="B17" s="286" t="s">
        <v>669</v>
      </c>
      <c r="C17" s="170" t="s">
        <v>843</v>
      </c>
      <c r="D17" s="170" t="s">
        <v>843</v>
      </c>
      <c r="E17" s="170" t="s">
        <v>843</v>
      </c>
      <c r="F17" s="170">
        <v>989051</v>
      </c>
      <c r="G17" s="170">
        <v>572462617</v>
      </c>
      <c r="H17" s="170">
        <v>1236507</v>
      </c>
      <c r="I17" s="170">
        <v>15767181</v>
      </c>
    </row>
    <row r="18" spans="1:9" ht="16.5">
      <c r="A18" s="80" t="s">
        <v>114</v>
      </c>
      <c r="B18" s="286" t="s">
        <v>670</v>
      </c>
      <c r="C18" s="170" t="s">
        <v>843</v>
      </c>
      <c r="D18" s="170" t="s">
        <v>843</v>
      </c>
      <c r="E18" s="170" t="s">
        <v>843</v>
      </c>
      <c r="F18" s="170">
        <v>354360</v>
      </c>
      <c r="G18" s="170">
        <v>145408037</v>
      </c>
      <c r="H18" s="170" t="s">
        <v>843</v>
      </c>
      <c r="I18" s="170">
        <v>2777386</v>
      </c>
    </row>
    <row r="19" spans="1:9" ht="16.5">
      <c r="A19" s="80" t="s">
        <v>115</v>
      </c>
      <c r="B19" s="286"/>
      <c r="C19" s="170" t="s">
        <v>843</v>
      </c>
      <c r="D19" s="170" t="s">
        <v>843</v>
      </c>
      <c r="E19" s="170" t="s">
        <v>843</v>
      </c>
      <c r="F19" s="170">
        <v>4</v>
      </c>
      <c r="G19" s="170">
        <v>810</v>
      </c>
      <c r="H19" s="170" t="s">
        <v>843</v>
      </c>
      <c r="I19" s="170">
        <v>3</v>
      </c>
    </row>
    <row r="20" spans="1:9" ht="16.5">
      <c r="A20" s="80" t="s">
        <v>527</v>
      </c>
      <c r="B20" s="286" t="s">
        <v>544</v>
      </c>
      <c r="C20" s="170" t="s">
        <v>843</v>
      </c>
      <c r="D20" s="170" t="s">
        <v>843</v>
      </c>
      <c r="E20" s="170" t="s">
        <v>843</v>
      </c>
      <c r="F20" s="170">
        <v>29381</v>
      </c>
      <c r="G20" s="170">
        <v>16749259</v>
      </c>
      <c r="H20" s="170">
        <v>5701</v>
      </c>
      <c r="I20" s="170">
        <v>416209</v>
      </c>
    </row>
    <row r="21" spans="1:9" ht="16.5">
      <c r="A21" s="192" t="s">
        <v>528</v>
      </c>
      <c r="B21" s="287" t="s">
        <v>521</v>
      </c>
      <c r="C21" s="170">
        <v>3401</v>
      </c>
      <c r="D21" s="170" t="s">
        <v>843</v>
      </c>
      <c r="E21" s="170">
        <v>14615</v>
      </c>
      <c r="F21" s="170">
        <v>58193</v>
      </c>
      <c r="G21" s="170">
        <v>21483440</v>
      </c>
      <c r="H21" s="170">
        <v>571</v>
      </c>
      <c r="I21" s="170">
        <v>4843954</v>
      </c>
    </row>
    <row r="22" spans="1:9" ht="16.5">
      <c r="A22" s="80" t="s">
        <v>116</v>
      </c>
      <c r="B22" s="286" t="s">
        <v>148</v>
      </c>
      <c r="C22" s="170">
        <v>1</v>
      </c>
      <c r="D22" s="170" t="s">
        <v>843</v>
      </c>
      <c r="E22" s="170" t="s">
        <v>843</v>
      </c>
      <c r="F22" s="170">
        <v>6549</v>
      </c>
      <c r="G22" s="170">
        <v>1307581</v>
      </c>
      <c r="H22" s="170" t="s">
        <v>843</v>
      </c>
      <c r="I22" s="170">
        <v>14792</v>
      </c>
    </row>
    <row r="23" spans="1:9" ht="16.5">
      <c r="A23" s="80" t="s">
        <v>807</v>
      </c>
      <c r="B23" s="286" t="s">
        <v>808</v>
      </c>
      <c r="C23" s="170" t="s">
        <v>843</v>
      </c>
      <c r="D23" s="170" t="s">
        <v>843</v>
      </c>
      <c r="E23" s="170" t="s">
        <v>843</v>
      </c>
      <c r="F23" s="170">
        <v>27865</v>
      </c>
      <c r="G23" s="170">
        <v>10260718</v>
      </c>
      <c r="H23" s="170">
        <v>490643</v>
      </c>
      <c r="I23" s="170">
        <v>193195</v>
      </c>
    </row>
    <row r="24" spans="1:9" ht="16.5">
      <c r="A24" s="80" t="s">
        <v>697</v>
      </c>
      <c r="B24" s="286" t="s">
        <v>698</v>
      </c>
      <c r="C24" s="170">
        <v>29431</v>
      </c>
      <c r="D24" s="170" t="s">
        <v>843</v>
      </c>
      <c r="E24" s="170">
        <v>263154</v>
      </c>
      <c r="F24" s="170">
        <v>441667</v>
      </c>
      <c r="G24" s="170">
        <v>175264394</v>
      </c>
      <c r="H24" s="170">
        <v>307770</v>
      </c>
      <c r="I24" s="170">
        <v>23085755</v>
      </c>
    </row>
    <row r="25" spans="1:9" ht="16.5">
      <c r="A25" s="80" t="s">
        <v>781</v>
      </c>
      <c r="B25" s="286" t="s">
        <v>782</v>
      </c>
      <c r="C25" s="170">
        <v>3571</v>
      </c>
      <c r="D25" s="170" t="s">
        <v>843</v>
      </c>
      <c r="E25" s="170">
        <v>6251</v>
      </c>
      <c r="F25" s="170">
        <v>6966</v>
      </c>
      <c r="G25" s="170">
        <v>1681367</v>
      </c>
      <c r="H25" s="170" t="s">
        <v>843</v>
      </c>
      <c r="I25" s="170">
        <v>7204</v>
      </c>
    </row>
    <row r="26" spans="1:9" ht="16.5">
      <c r="A26" s="192" t="s">
        <v>572</v>
      </c>
      <c r="B26" s="287"/>
      <c r="C26" s="170" t="s">
        <v>843</v>
      </c>
      <c r="D26" s="170" t="s">
        <v>843</v>
      </c>
      <c r="E26" s="170" t="s">
        <v>843</v>
      </c>
      <c r="F26" s="170">
        <v>11135</v>
      </c>
      <c r="G26" s="170">
        <v>8554145</v>
      </c>
      <c r="H26" s="170">
        <v>35959</v>
      </c>
      <c r="I26" s="170">
        <v>48773</v>
      </c>
    </row>
    <row r="27" spans="1:9" ht="16.5">
      <c r="A27" s="80" t="s">
        <v>117</v>
      </c>
      <c r="B27" s="286" t="s">
        <v>545</v>
      </c>
      <c r="C27" s="170" t="s">
        <v>843</v>
      </c>
      <c r="D27" s="170" t="s">
        <v>843</v>
      </c>
      <c r="E27" s="170" t="s">
        <v>843</v>
      </c>
      <c r="F27" s="170">
        <v>597294</v>
      </c>
      <c r="G27" s="170">
        <v>307874479</v>
      </c>
      <c r="H27" s="170" t="s">
        <v>843</v>
      </c>
      <c r="I27" s="170">
        <v>46300884</v>
      </c>
    </row>
    <row r="28" spans="1:9" ht="16.5">
      <c r="A28" s="80" t="s">
        <v>798</v>
      </c>
      <c r="B28" s="286" t="s">
        <v>799</v>
      </c>
      <c r="C28" s="170" t="s">
        <v>843</v>
      </c>
      <c r="D28" s="170" t="s">
        <v>843</v>
      </c>
      <c r="E28" s="170" t="s">
        <v>843</v>
      </c>
      <c r="F28" s="170" t="s">
        <v>843</v>
      </c>
      <c r="G28" s="170" t="s">
        <v>843</v>
      </c>
      <c r="H28" s="170" t="s">
        <v>843</v>
      </c>
      <c r="I28" s="170" t="s">
        <v>843</v>
      </c>
    </row>
    <row r="29" spans="1:9" ht="16.5">
      <c r="A29" s="80" t="s">
        <v>671</v>
      </c>
      <c r="B29" s="286" t="s">
        <v>672</v>
      </c>
      <c r="C29" s="170" t="s">
        <v>843</v>
      </c>
      <c r="D29" s="170" t="s">
        <v>843</v>
      </c>
      <c r="E29" s="170" t="s">
        <v>843</v>
      </c>
      <c r="F29" s="170">
        <v>10616</v>
      </c>
      <c r="G29" s="170">
        <v>38617217</v>
      </c>
      <c r="H29" s="170" t="s">
        <v>843</v>
      </c>
      <c r="I29" s="170">
        <v>13622126</v>
      </c>
    </row>
    <row r="30" spans="1:9" ht="16.5">
      <c r="A30" s="80" t="s">
        <v>679</v>
      </c>
      <c r="B30" s="286" t="s">
        <v>100</v>
      </c>
      <c r="C30" s="170">
        <v>323</v>
      </c>
      <c r="D30" s="170" t="s">
        <v>843</v>
      </c>
      <c r="E30" s="170">
        <v>1280</v>
      </c>
      <c r="F30" s="170">
        <v>190146</v>
      </c>
      <c r="G30" s="170">
        <v>87679056</v>
      </c>
      <c r="H30" s="170">
        <v>79658</v>
      </c>
      <c r="I30" s="170">
        <v>2294521</v>
      </c>
    </row>
    <row r="31" spans="1:9" ht="16.5">
      <c r="A31" s="192" t="s">
        <v>529</v>
      </c>
      <c r="B31" s="287" t="s">
        <v>546</v>
      </c>
      <c r="C31" s="170">
        <v>6010</v>
      </c>
      <c r="D31" s="170" t="s">
        <v>843</v>
      </c>
      <c r="E31" s="170">
        <v>21866</v>
      </c>
      <c r="F31" s="170">
        <v>88870</v>
      </c>
      <c r="G31" s="170">
        <v>25921786</v>
      </c>
      <c r="H31" s="170">
        <v>13837</v>
      </c>
      <c r="I31" s="170">
        <v>611030</v>
      </c>
    </row>
    <row r="32" spans="1:9" ht="16.5">
      <c r="A32" s="192" t="s">
        <v>530</v>
      </c>
      <c r="B32" s="287"/>
      <c r="C32" s="170" t="s">
        <v>843</v>
      </c>
      <c r="D32" s="170" t="s">
        <v>843</v>
      </c>
      <c r="E32" s="170" t="s">
        <v>843</v>
      </c>
      <c r="F32" s="170">
        <v>2668</v>
      </c>
      <c r="G32" s="170">
        <v>1538064</v>
      </c>
      <c r="H32" s="170" t="s">
        <v>843</v>
      </c>
      <c r="I32" s="170">
        <v>15561</v>
      </c>
    </row>
    <row r="33" spans="1:9" ht="16.5">
      <c r="A33" s="192" t="s">
        <v>531</v>
      </c>
      <c r="B33" s="287" t="s">
        <v>699</v>
      </c>
      <c r="C33" s="170" t="s">
        <v>843</v>
      </c>
      <c r="D33" s="170" t="s">
        <v>843</v>
      </c>
      <c r="E33" s="170" t="s">
        <v>843</v>
      </c>
      <c r="F33" s="170">
        <v>51505</v>
      </c>
      <c r="G33" s="170">
        <v>36015020</v>
      </c>
      <c r="H33" s="170">
        <v>230961</v>
      </c>
      <c r="I33" s="170">
        <v>543139</v>
      </c>
    </row>
    <row r="34" spans="1:11" s="113" customFormat="1" ht="16.5">
      <c r="A34" s="80" t="s">
        <v>683</v>
      </c>
      <c r="B34" s="286" t="s">
        <v>547</v>
      </c>
      <c r="C34" s="170" t="s">
        <v>843</v>
      </c>
      <c r="D34" s="170" t="s">
        <v>843</v>
      </c>
      <c r="E34" s="170" t="s">
        <v>843</v>
      </c>
      <c r="F34" s="170">
        <v>524838</v>
      </c>
      <c r="G34" s="170">
        <v>213032506</v>
      </c>
      <c r="H34" s="170">
        <v>767492</v>
      </c>
      <c r="I34" s="170">
        <v>5854335</v>
      </c>
      <c r="K34"/>
    </row>
    <row r="35" spans="1:11" s="113" customFormat="1" ht="16.5">
      <c r="A35" s="192" t="s">
        <v>684</v>
      </c>
      <c r="B35" s="288" t="s">
        <v>685</v>
      </c>
      <c r="C35" s="170" t="s">
        <v>843</v>
      </c>
      <c r="D35" s="170" t="s">
        <v>843</v>
      </c>
      <c r="E35" s="170" t="s">
        <v>843</v>
      </c>
      <c r="F35" s="170">
        <v>5254</v>
      </c>
      <c r="G35" s="170">
        <v>6420537</v>
      </c>
      <c r="H35" s="170" t="s">
        <v>843</v>
      </c>
      <c r="I35" s="170">
        <v>2022149</v>
      </c>
      <c r="K35"/>
    </row>
    <row r="36" spans="1:9" ht="16.5">
      <c r="A36" s="80" t="s">
        <v>839</v>
      </c>
      <c r="B36" s="299" t="s">
        <v>840</v>
      </c>
      <c r="C36" s="170" t="s">
        <v>843</v>
      </c>
      <c r="D36" s="170" t="s">
        <v>843</v>
      </c>
      <c r="E36" s="170" t="s">
        <v>843</v>
      </c>
      <c r="F36" s="170">
        <v>33094</v>
      </c>
      <c r="G36" s="170">
        <v>4823657</v>
      </c>
      <c r="H36" s="170">
        <v>121</v>
      </c>
      <c r="I36" s="170">
        <v>103563</v>
      </c>
    </row>
    <row r="37" spans="1:11" s="113" customFormat="1" ht="16.5">
      <c r="A37" s="192" t="s">
        <v>841</v>
      </c>
      <c r="B37" s="300" t="s">
        <v>844</v>
      </c>
      <c r="C37" s="170">
        <v>2559</v>
      </c>
      <c r="D37" s="276" t="s">
        <v>843</v>
      </c>
      <c r="E37" s="276">
        <v>12889</v>
      </c>
      <c r="F37" s="276">
        <v>396915</v>
      </c>
      <c r="G37" s="276">
        <v>246921641</v>
      </c>
      <c r="H37" s="276">
        <v>4535304</v>
      </c>
      <c r="I37" s="276">
        <v>7869972</v>
      </c>
      <c r="K37"/>
    </row>
    <row r="38" spans="1:9" ht="16.5">
      <c r="A38" s="292" t="s">
        <v>837</v>
      </c>
      <c r="B38" s="303" t="s">
        <v>845</v>
      </c>
      <c r="C38" s="171">
        <v>22467</v>
      </c>
      <c r="D38" s="171" t="s">
        <v>843</v>
      </c>
      <c r="E38" s="171">
        <v>154905</v>
      </c>
      <c r="F38" s="171">
        <v>109452</v>
      </c>
      <c r="G38" s="171">
        <v>32406192</v>
      </c>
      <c r="H38" s="171">
        <v>3273</v>
      </c>
      <c r="I38" s="171">
        <v>1550939</v>
      </c>
    </row>
    <row r="39" spans="1:11" s="113" customFormat="1" ht="16.5">
      <c r="A39" s="80" t="s">
        <v>555</v>
      </c>
      <c r="B39" s="286" t="s">
        <v>556</v>
      </c>
      <c r="C39" s="170" t="s">
        <v>843</v>
      </c>
      <c r="D39" s="170" t="s">
        <v>843</v>
      </c>
      <c r="E39" s="170" t="s">
        <v>843</v>
      </c>
      <c r="F39" s="170" t="s">
        <v>843</v>
      </c>
      <c r="G39" s="170" t="s">
        <v>843</v>
      </c>
      <c r="H39" s="170" t="s">
        <v>843</v>
      </c>
      <c r="I39" s="170" t="s">
        <v>843</v>
      </c>
      <c r="K39"/>
    </row>
    <row r="40" spans="1:11" s="113" customFormat="1" ht="16.5">
      <c r="A40" s="80" t="s">
        <v>700</v>
      </c>
      <c r="B40" s="286" t="s">
        <v>694</v>
      </c>
      <c r="C40" s="170" t="s">
        <v>843</v>
      </c>
      <c r="D40" s="170" t="s">
        <v>843</v>
      </c>
      <c r="E40" s="170" t="s">
        <v>843</v>
      </c>
      <c r="F40" s="170">
        <v>5944</v>
      </c>
      <c r="G40" s="170">
        <v>25130501</v>
      </c>
      <c r="H40" s="170">
        <v>166174</v>
      </c>
      <c r="I40" s="170">
        <v>317511</v>
      </c>
      <c r="K40"/>
    </row>
    <row r="41" spans="1:11" s="113" customFormat="1" ht="16.5">
      <c r="A41" s="80" t="s">
        <v>532</v>
      </c>
      <c r="B41" s="286" t="s">
        <v>517</v>
      </c>
      <c r="C41" s="170" t="s">
        <v>843</v>
      </c>
      <c r="D41" s="170" t="s">
        <v>843</v>
      </c>
      <c r="E41" s="170" t="s">
        <v>843</v>
      </c>
      <c r="F41" s="170">
        <v>687446</v>
      </c>
      <c r="G41" s="170">
        <v>166114721</v>
      </c>
      <c r="H41" s="170">
        <v>1759429</v>
      </c>
      <c r="I41" s="170">
        <v>9641143</v>
      </c>
      <c r="K41"/>
    </row>
    <row r="42" spans="1:9" ht="16.5">
      <c r="A42" s="80" t="s">
        <v>118</v>
      </c>
      <c r="B42" s="286"/>
      <c r="C42" s="170" t="s">
        <v>843</v>
      </c>
      <c r="D42" s="170" t="s">
        <v>843</v>
      </c>
      <c r="E42" s="170" t="s">
        <v>843</v>
      </c>
      <c r="F42" s="170" t="s">
        <v>843</v>
      </c>
      <c r="G42" s="170" t="s">
        <v>843</v>
      </c>
      <c r="H42" s="170" t="s">
        <v>843</v>
      </c>
      <c r="I42" s="170" t="s">
        <v>843</v>
      </c>
    </row>
    <row r="43" spans="1:9" ht="16.5">
      <c r="A43" s="80" t="s">
        <v>821</v>
      </c>
      <c r="B43" s="299" t="s">
        <v>822</v>
      </c>
      <c r="C43" s="170" t="s">
        <v>843</v>
      </c>
      <c r="D43" s="170" t="s">
        <v>843</v>
      </c>
      <c r="E43" s="170" t="s">
        <v>843</v>
      </c>
      <c r="F43" s="170">
        <v>41085</v>
      </c>
      <c r="G43" s="170">
        <v>13056818</v>
      </c>
      <c r="H43" s="170">
        <v>68741</v>
      </c>
      <c r="I43" s="170">
        <v>413720</v>
      </c>
    </row>
    <row r="44" spans="1:9" ht="16.5">
      <c r="A44" s="80" t="s">
        <v>777</v>
      </c>
      <c r="B44" s="286" t="s">
        <v>776</v>
      </c>
      <c r="C44" s="170" t="s">
        <v>843</v>
      </c>
      <c r="D44" s="170" t="s">
        <v>843</v>
      </c>
      <c r="E44" s="170" t="s">
        <v>843</v>
      </c>
      <c r="F44" s="170">
        <v>9067</v>
      </c>
      <c r="G44" s="170">
        <v>421958</v>
      </c>
      <c r="H44" s="170">
        <v>1458467</v>
      </c>
      <c r="I44" s="170" t="s">
        <v>843</v>
      </c>
    </row>
    <row r="45" spans="1:9" ht="16.5">
      <c r="A45" s="80" t="s">
        <v>119</v>
      </c>
      <c r="B45" s="286" t="s">
        <v>152</v>
      </c>
      <c r="C45" s="170" t="s">
        <v>843</v>
      </c>
      <c r="D45" s="170" t="s">
        <v>843</v>
      </c>
      <c r="E45" s="170" t="s">
        <v>843</v>
      </c>
      <c r="F45" s="170">
        <v>75217</v>
      </c>
      <c r="G45" s="170">
        <v>27961168</v>
      </c>
      <c r="H45" s="170">
        <v>1363115</v>
      </c>
      <c r="I45" s="170">
        <v>1144114</v>
      </c>
    </row>
    <row r="46" spans="1:9" ht="16.5">
      <c r="A46" s="80" t="s">
        <v>120</v>
      </c>
      <c r="B46" s="286" t="s">
        <v>154</v>
      </c>
      <c r="C46" s="170" t="s">
        <v>843</v>
      </c>
      <c r="D46" s="170" t="s">
        <v>843</v>
      </c>
      <c r="E46" s="170" t="s">
        <v>843</v>
      </c>
      <c r="F46" s="170">
        <v>923</v>
      </c>
      <c r="G46" s="170">
        <v>686750</v>
      </c>
      <c r="H46" s="170" t="s">
        <v>843</v>
      </c>
      <c r="I46" s="170">
        <v>5545</v>
      </c>
    </row>
    <row r="47" spans="1:9" ht="16.5">
      <c r="A47" s="80" t="s">
        <v>121</v>
      </c>
      <c r="B47" s="286" t="s">
        <v>156</v>
      </c>
      <c r="C47" s="170" t="s">
        <v>843</v>
      </c>
      <c r="D47" s="170" t="s">
        <v>843</v>
      </c>
      <c r="E47" s="170" t="s">
        <v>843</v>
      </c>
      <c r="F47" s="170">
        <v>600271</v>
      </c>
      <c r="G47" s="170">
        <v>463600726</v>
      </c>
      <c r="H47" s="170">
        <v>1651623</v>
      </c>
      <c r="I47" s="170">
        <v>31473077</v>
      </c>
    </row>
    <row r="48" spans="1:9" ht="16.5">
      <c r="A48" s="80" t="s">
        <v>122</v>
      </c>
      <c r="B48" s="286" t="s">
        <v>158</v>
      </c>
      <c r="C48" s="170" t="s">
        <v>843</v>
      </c>
      <c r="D48" s="170" t="s">
        <v>843</v>
      </c>
      <c r="E48" s="170" t="s">
        <v>843</v>
      </c>
      <c r="F48" s="170">
        <v>1651</v>
      </c>
      <c r="G48" s="170">
        <v>4143857</v>
      </c>
      <c r="H48" s="170" t="s">
        <v>843</v>
      </c>
      <c r="I48" s="170">
        <v>8073</v>
      </c>
    </row>
    <row r="49" spans="1:9" ht="16.5">
      <c r="A49" s="80" t="s">
        <v>123</v>
      </c>
      <c r="B49" s="286" t="s">
        <v>557</v>
      </c>
      <c r="C49" s="170">
        <v>348</v>
      </c>
      <c r="D49" s="170" t="s">
        <v>843</v>
      </c>
      <c r="E49" s="170">
        <v>3800</v>
      </c>
      <c r="F49" s="170">
        <v>1666693</v>
      </c>
      <c r="G49" s="170">
        <v>751683499</v>
      </c>
      <c r="H49" s="170">
        <v>8491470</v>
      </c>
      <c r="I49" s="170">
        <v>20874454</v>
      </c>
    </row>
    <row r="50" spans="1:9" ht="16.5">
      <c r="A50" s="80" t="s">
        <v>124</v>
      </c>
      <c r="B50" s="286"/>
      <c r="C50" s="170" t="s">
        <v>843</v>
      </c>
      <c r="D50" s="170" t="s">
        <v>843</v>
      </c>
      <c r="E50" s="170" t="s">
        <v>843</v>
      </c>
      <c r="F50" s="170">
        <v>131</v>
      </c>
      <c r="G50" s="170">
        <v>153354</v>
      </c>
      <c r="H50" s="170" t="s">
        <v>843</v>
      </c>
      <c r="I50" s="170">
        <v>3197</v>
      </c>
    </row>
    <row r="51" spans="1:9" ht="16.5">
      <c r="A51" s="80" t="s">
        <v>533</v>
      </c>
      <c r="B51" s="286"/>
      <c r="C51" s="170" t="s">
        <v>843</v>
      </c>
      <c r="D51" s="170" t="s">
        <v>843</v>
      </c>
      <c r="E51" s="170" t="s">
        <v>843</v>
      </c>
      <c r="F51" s="170" t="s">
        <v>843</v>
      </c>
      <c r="G51" s="170" t="s">
        <v>843</v>
      </c>
      <c r="H51" s="170" t="s">
        <v>843</v>
      </c>
      <c r="I51" s="170" t="s">
        <v>843</v>
      </c>
    </row>
    <row r="52" spans="1:9" ht="16.5">
      <c r="A52" s="80" t="s">
        <v>125</v>
      </c>
      <c r="B52" s="286"/>
      <c r="C52" s="170" t="s">
        <v>843</v>
      </c>
      <c r="D52" s="170" t="s">
        <v>843</v>
      </c>
      <c r="E52" s="170" t="s">
        <v>843</v>
      </c>
      <c r="F52" s="170">
        <v>106</v>
      </c>
      <c r="G52" s="170" t="s">
        <v>843</v>
      </c>
      <c r="H52" s="170" t="s">
        <v>843</v>
      </c>
      <c r="I52" s="170">
        <v>81</v>
      </c>
    </row>
    <row r="53" spans="1:9" ht="16.5">
      <c r="A53" s="80" t="s">
        <v>126</v>
      </c>
      <c r="B53" s="286" t="s">
        <v>163</v>
      </c>
      <c r="C53" s="170" t="s">
        <v>843</v>
      </c>
      <c r="D53" s="170" t="s">
        <v>843</v>
      </c>
      <c r="E53" s="170" t="s">
        <v>843</v>
      </c>
      <c r="F53" s="170">
        <v>5908</v>
      </c>
      <c r="G53" s="170">
        <v>7998400</v>
      </c>
      <c r="H53" s="170" t="s">
        <v>843</v>
      </c>
      <c r="I53" s="170">
        <v>25387</v>
      </c>
    </row>
    <row r="54" spans="1:9" ht="16.5">
      <c r="A54" s="80" t="s">
        <v>796</v>
      </c>
      <c r="B54" s="286"/>
      <c r="C54" s="170" t="s">
        <v>843</v>
      </c>
      <c r="D54" s="170" t="s">
        <v>843</v>
      </c>
      <c r="E54" s="170" t="s">
        <v>843</v>
      </c>
      <c r="F54" s="170" t="s">
        <v>843</v>
      </c>
      <c r="G54" s="170" t="s">
        <v>843</v>
      </c>
      <c r="H54" s="170" t="s">
        <v>843</v>
      </c>
      <c r="I54" s="170" t="s">
        <v>843</v>
      </c>
    </row>
    <row r="55" spans="1:9" ht="16.5">
      <c r="A55" s="80" t="s">
        <v>668</v>
      </c>
      <c r="B55" s="286" t="s">
        <v>667</v>
      </c>
      <c r="C55" s="170" t="s">
        <v>843</v>
      </c>
      <c r="D55" s="170" t="s">
        <v>843</v>
      </c>
      <c r="E55" s="170" t="s">
        <v>843</v>
      </c>
      <c r="F55" s="170" t="s">
        <v>843</v>
      </c>
      <c r="G55" s="170" t="s">
        <v>843</v>
      </c>
      <c r="H55" s="170" t="s">
        <v>843</v>
      </c>
      <c r="I55" s="170" t="s">
        <v>843</v>
      </c>
    </row>
    <row r="56" spans="1:9" ht="16.5">
      <c r="A56" s="80" t="s">
        <v>534</v>
      </c>
      <c r="B56" s="286"/>
      <c r="C56" s="170" t="s">
        <v>843</v>
      </c>
      <c r="D56" s="170" t="s">
        <v>843</v>
      </c>
      <c r="E56" s="170" t="s">
        <v>843</v>
      </c>
      <c r="F56" s="170">
        <v>27</v>
      </c>
      <c r="G56" s="170">
        <v>15396</v>
      </c>
      <c r="H56" s="170" t="s">
        <v>843</v>
      </c>
      <c r="I56" s="170">
        <v>57</v>
      </c>
    </row>
    <row r="57" spans="1:9" ht="16.5">
      <c r="A57" s="80" t="s">
        <v>127</v>
      </c>
      <c r="B57" s="286" t="s">
        <v>166</v>
      </c>
      <c r="C57" s="170" t="s">
        <v>843</v>
      </c>
      <c r="D57" s="170" t="s">
        <v>843</v>
      </c>
      <c r="E57" s="170" t="s">
        <v>843</v>
      </c>
      <c r="F57" s="170" t="s">
        <v>843</v>
      </c>
      <c r="G57" s="170" t="s">
        <v>843</v>
      </c>
      <c r="H57" s="170" t="s">
        <v>843</v>
      </c>
      <c r="I57" s="170" t="s">
        <v>843</v>
      </c>
    </row>
    <row r="58" spans="1:9" ht="16.5">
      <c r="A58" s="80" t="s">
        <v>633</v>
      </c>
      <c r="B58" s="286" t="s">
        <v>634</v>
      </c>
      <c r="C58" s="170">
        <v>108980</v>
      </c>
      <c r="D58" s="170" t="s">
        <v>843</v>
      </c>
      <c r="E58" s="170">
        <v>570491</v>
      </c>
      <c r="F58" s="170">
        <v>2557007</v>
      </c>
      <c r="G58" s="170">
        <v>1887011876</v>
      </c>
      <c r="H58" s="170">
        <v>987732</v>
      </c>
      <c r="I58" s="170">
        <v>61109371</v>
      </c>
    </row>
    <row r="59" spans="1:9" ht="16.5">
      <c r="A59" s="80" t="s">
        <v>806</v>
      </c>
      <c r="B59" s="286"/>
      <c r="C59" s="170">
        <v>1</v>
      </c>
      <c r="D59" s="170" t="s">
        <v>843</v>
      </c>
      <c r="E59" s="170" t="s">
        <v>843</v>
      </c>
      <c r="F59" s="170">
        <v>10153</v>
      </c>
      <c r="G59" s="170">
        <v>15193121</v>
      </c>
      <c r="H59" s="170">
        <v>460191</v>
      </c>
      <c r="I59" s="170">
        <v>214811</v>
      </c>
    </row>
    <row r="60" spans="1:9" ht="16.5">
      <c r="A60" s="80" t="s">
        <v>128</v>
      </c>
      <c r="B60" s="286"/>
      <c r="C60" s="170" t="s">
        <v>843</v>
      </c>
      <c r="D60" s="170" t="s">
        <v>843</v>
      </c>
      <c r="E60" s="170" t="s">
        <v>843</v>
      </c>
      <c r="F60" s="170" t="s">
        <v>843</v>
      </c>
      <c r="G60" s="170" t="s">
        <v>843</v>
      </c>
      <c r="H60" s="170" t="s">
        <v>843</v>
      </c>
      <c r="I60" s="170" t="s">
        <v>843</v>
      </c>
    </row>
    <row r="61" spans="1:11" s="113" customFormat="1" ht="16.5">
      <c r="A61" s="192" t="s">
        <v>778</v>
      </c>
      <c r="B61" s="289"/>
      <c r="C61" s="170" t="s">
        <v>843</v>
      </c>
      <c r="D61" s="170" t="s">
        <v>843</v>
      </c>
      <c r="E61" s="170" t="s">
        <v>843</v>
      </c>
      <c r="F61" s="170">
        <v>646</v>
      </c>
      <c r="G61" s="170">
        <v>245019</v>
      </c>
      <c r="H61" s="170" t="s">
        <v>843</v>
      </c>
      <c r="I61" s="170">
        <v>1745</v>
      </c>
      <c r="K61"/>
    </row>
    <row r="62" spans="1:11" s="113" customFormat="1" ht="16.5">
      <c r="A62" s="292" t="s">
        <v>681</v>
      </c>
      <c r="B62" s="293"/>
      <c r="C62" s="171" t="s">
        <v>843</v>
      </c>
      <c r="D62" s="171" t="s">
        <v>843</v>
      </c>
      <c r="E62" s="171" t="s">
        <v>843</v>
      </c>
      <c r="F62" s="171">
        <v>1828</v>
      </c>
      <c r="G62" s="171">
        <v>1879653</v>
      </c>
      <c r="H62" s="171">
        <v>29</v>
      </c>
      <c r="I62" s="171">
        <v>5609</v>
      </c>
      <c r="K62"/>
    </row>
    <row r="63" spans="1:9" ht="16.5">
      <c r="A63" s="80" t="s">
        <v>129</v>
      </c>
      <c r="B63" s="286" t="s">
        <v>168</v>
      </c>
      <c r="C63" s="170" t="s">
        <v>843</v>
      </c>
      <c r="D63" s="170" t="s">
        <v>843</v>
      </c>
      <c r="E63" s="170" t="s">
        <v>843</v>
      </c>
      <c r="F63" s="170" t="s">
        <v>843</v>
      </c>
      <c r="G63" s="170" t="s">
        <v>843</v>
      </c>
      <c r="H63" s="170" t="s">
        <v>843</v>
      </c>
      <c r="I63" s="170" t="s">
        <v>843</v>
      </c>
    </row>
    <row r="64" spans="1:9" ht="16.5">
      <c r="A64" s="80" t="s">
        <v>570</v>
      </c>
      <c r="B64" s="286" t="s">
        <v>568</v>
      </c>
      <c r="C64" s="170" t="s">
        <v>843</v>
      </c>
      <c r="D64" s="170" t="s">
        <v>843</v>
      </c>
      <c r="E64" s="170" t="s">
        <v>843</v>
      </c>
      <c r="F64" s="170" t="s">
        <v>843</v>
      </c>
      <c r="G64" s="170" t="s">
        <v>843</v>
      </c>
      <c r="H64" s="170" t="s">
        <v>843</v>
      </c>
      <c r="I64" s="170" t="s">
        <v>843</v>
      </c>
    </row>
    <row r="65" spans="1:9" ht="16.5">
      <c r="A65" s="80" t="s">
        <v>676</v>
      </c>
      <c r="B65" s="286"/>
      <c r="C65" s="170">
        <v>1</v>
      </c>
      <c r="D65" s="170" t="s">
        <v>843</v>
      </c>
      <c r="E65" s="170">
        <v>3</v>
      </c>
      <c r="F65" s="170">
        <v>367</v>
      </c>
      <c r="G65" s="170">
        <v>110720</v>
      </c>
      <c r="H65" s="170" t="s">
        <v>843</v>
      </c>
      <c r="I65" s="170">
        <v>664</v>
      </c>
    </row>
    <row r="66" spans="1:9" ht="16.5">
      <c r="A66" s="80" t="s">
        <v>130</v>
      </c>
      <c r="B66" s="286" t="s">
        <v>170</v>
      </c>
      <c r="C66" s="170" t="s">
        <v>843</v>
      </c>
      <c r="D66" s="170" t="s">
        <v>843</v>
      </c>
      <c r="E66" s="170" t="s">
        <v>843</v>
      </c>
      <c r="F66" s="170">
        <v>30</v>
      </c>
      <c r="G66" s="170">
        <v>105</v>
      </c>
      <c r="H66" s="170" t="s">
        <v>843</v>
      </c>
      <c r="I66" s="170" t="s">
        <v>843</v>
      </c>
    </row>
    <row r="67" spans="1:9" ht="16.5">
      <c r="A67" s="192" t="s">
        <v>686</v>
      </c>
      <c r="B67" s="287"/>
      <c r="C67" s="170" t="s">
        <v>843</v>
      </c>
      <c r="D67" s="170" t="s">
        <v>843</v>
      </c>
      <c r="E67" s="170" t="s">
        <v>843</v>
      </c>
      <c r="F67" s="170">
        <v>1062</v>
      </c>
      <c r="G67" s="170">
        <v>1644389</v>
      </c>
      <c r="H67" s="170">
        <v>400577</v>
      </c>
      <c r="I67" s="170" t="s">
        <v>843</v>
      </c>
    </row>
    <row r="68" spans="1:9" ht="16.5">
      <c r="A68" s="80" t="s">
        <v>535</v>
      </c>
      <c r="B68" s="286" t="s">
        <v>457</v>
      </c>
      <c r="C68" s="170" t="s">
        <v>843</v>
      </c>
      <c r="D68" s="170" t="s">
        <v>843</v>
      </c>
      <c r="E68" s="170" t="s">
        <v>843</v>
      </c>
      <c r="F68" s="170">
        <v>445790</v>
      </c>
      <c r="G68" s="170">
        <v>223567366</v>
      </c>
      <c r="H68" s="170">
        <v>6136557</v>
      </c>
      <c r="I68" s="170">
        <v>4560807</v>
      </c>
    </row>
    <row r="69" spans="1:9" ht="16.5">
      <c r="A69" s="80" t="s">
        <v>794</v>
      </c>
      <c r="B69" s="286" t="s">
        <v>795</v>
      </c>
      <c r="C69" s="170" t="s">
        <v>843</v>
      </c>
      <c r="D69" s="170" t="s">
        <v>843</v>
      </c>
      <c r="E69" s="170" t="s">
        <v>843</v>
      </c>
      <c r="F69" s="170" t="s">
        <v>843</v>
      </c>
      <c r="G69" s="170" t="s">
        <v>843</v>
      </c>
      <c r="H69" s="170" t="s">
        <v>843</v>
      </c>
      <c r="I69" s="170" t="s">
        <v>843</v>
      </c>
    </row>
    <row r="70" spans="1:9" ht="16.5">
      <c r="A70" s="80" t="s">
        <v>772</v>
      </c>
      <c r="B70" s="286" t="s">
        <v>773</v>
      </c>
      <c r="C70" s="170" t="s">
        <v>843</v>
      </c>
      <c r="D70" s="170" t="s">
        <v>843</v>
      </c>
      <c r="E70" s="170" t="s">
        <v>843</v>
      </c>
      <c r="F70" s="170">
        <v>116059</v>
      </c>
      <c r="G70" s="170">
        <v>35562334</v>
      </c>
      <c r="H70" s="170">
        <v>406</v>
      </c>
      <c r="I70" s="170">
        <v>3038066</v>
      </c>
    </row>
    <row r="71" spans="1:11" s="113" customFormat="1" ht="16.5">
      <c r="A71" s="80" t="s">
        <v>536</v>
      </c>
      <c r="B71" s="286" t="s">
        <v>542</v>
      </c>
      <c r="C71" s="170" t="s">
        <v>843</v>
      </c>
      <c r="D71" s="170" t="s">
        <v>843</v>
      </c>
      <c r="E71" s="170" t="s">
        <v>843</v>
      </c>
      <c r="F71" s="170" t="s">
        <v>843</v>
      </c>
      <c r="G71" s="170" t="s">
        <v>843</v>
      </c>
      <c r="H71" s="170" t="s">
        <v>843</v>
      </c>
      <c r="I71" s="170" t="s">
        <v>843</v>
      </c>
      <c r="K71"/>
    </row>
    <row r="72" spans="1:9" ht="16.5">
      <c r="A72" s="80" t="s">
        <v>537</v>
      </c>
      <c r="B72" s="286" t="s">
        <v>558</v>
      </c>
      <c r="C72" s="170" t="s">
        <v>843</v>
      </c>
      <c r="D72" s="170" t="s">
        <v>843</v>
      </c>
      <c r="E72" s="170" t="s">
        <v>843</v>
      </c>
      <c r="F72" s="170">
        <v>28191</v>
      </c>
      <c r="G72" s="170">
        <v>192994239</v>
      </c>
      <c r="H72" s="170">
        <v>111415</v>
      </c>
      <c r="I72" s="170">
        <v>348302</v>
      </c>
    </row>
    <row r="73" spans="1:9" ht="16.5">
      <c r="A73" s="80" t="s">
        <v>787</v>
      </c>
      <c r="B73" s="286"/>
      <c r="C73" s="170" t="s">
        <v>843</v>
      </c>
      <c r="D73" s="170" t="s">
        <v>843</v>
      </c>
      <c r="E73" s="170" t="s">
        <v>843</v>
      </c>
      <c r="F73" s="170">
        <v>19408</v>
      </c>
      <c r="G73" s="170">
        <v>10597030</v>
      </c>
      <c r="H73" s="170">
        <v>8448</v>
      </c>
      <c r="I73" s="170">
        <v>425483</v>
      </c>
    </row>
    <row r="74" spans="1:9" ht="16.5">
      <c r="A74" s="80" t="s">
        <v>789</v>
      </c>
      <c r="B74" s="286" t="s">
        <v>790</v>
      </c>
      <c r="C74" s="170" t="s">
        <v>843</v>
      </c>
      <c r="D74" s="170" t="s">
        <v>843</v>
      </c>
      <c r="E74" s="170" t="s">
        <v>843</v>
      </c>
      <c r="F74" s="170">
        <v>830</v>
      </c>
      <c r="G74" s="170">
        <v>236039</v>
      </c>
      <c r="H74" s="170" t="s">
        <v>843</v>
      </c>
      <c r="I74" s="170">
        <v>94476</v>
      </c>
    </row>
    <row r="75" spans="1:9" ht="16.5">
      <c r="A75" s="80" t="s">
        <v>786</v>
      </c>
      <c r="B75" s="286" t="s">
        <v>785</v>
      </c>
      <c r="C75" s="170">
        <v>9102</v>
      </c>
      <c r="D75" s="170" t="s">
        <v>843</v>
      </c>
      <c r="E75" s="170">
        <v>12274</v>
      </c>
      <c r="F75" s="170">
        <v>400482</v>
      </c>
      <c r="G75" s="170">
        <v>168064773</v>
      </c>
      <c r="H75" s="170">
        <v>272503</v>
      </c>
      <c r="I75" s="170">
        <v>5059406</v>
      </c>
    </row>
    <row r="76" spans="1:9" ht="16.5">
      <c r="A76" s="80" t="s">
        <v>812</v>
      </c>
      <c r="B76" s="286" t="s">
        <v>813</v>
      </c>
      <c r="C76" s="170" t="s">
        <v>843</v>
      </c>
      <c r="D76" s="170" t="s">
        <v>843</v>
      </c>
      <c r="E76" s="170" t="s">
        <v>843</v>
      </c>
      <c r="F76" s="170">
        <v>1687</v>
      </c>
      <c r="G76" s="170">
        <v>1442217</v>
      </c>
      <c r="H76" s="170" t="s">
        <v>843</v>
      </c>
      <c r="I76" s="170">
        <v>998</v>
      </c>
    </row>
    <row r="77" spans="1:9" ht="16.5">
      <c r="A77" s="80" t="s">
        <v>538</v>
      </c>
      <c r="B77" s="286"/>
      <c r="C77" s="170" t="s">
        <v>843</v>
      </c>
      <c r="D77" s="170" t="s">
        <v>843</v>
      </c>
      <c r="E77" s="170" t="s">
        <v>843</v>
      </c>
      <c r="F77" s="170">
        <v>38222</v>
      </c>
      <c r="G77" s="170">
        <v>20661891</v>
      </c>
      <c r="H77" s="170" t="s">
        <v>843</v>
      </c>
      <c r="I77" s="170">
        <v>176576</v>
      </c>
    </row>
    <row r="78" spans="1:9" ht="16.5">
      <c r="A78" s="192" t="s">
        <v>539</v>
      </c>
      <c r="B78" s="287"/>
      <c r="C78" s="170" t="s">
        <v>843</v>
      </c>
      <c r="D78" s="170" t="s">
        <v>843</v>
      </c>
      <c r="E78" s="170" t="s">
        <v>843</v>
      </c>
      <c r="F78" s="170">
        <v>59274</v>
      </c>
      <c r="G78" s="170">
        <v>48724083</v>
      </c>
      <c r="H78" s="170">
        <v>2443</v>
      </c>
      <c r="I78" s="170">
        <v>1031874</v>
      </c>
    </row>
    <row r="79" spans="1:9" ht="16.5">
      <c r="A79" s="80" t="s">
        <v>171</v>
      </c>
      <c r="B79" s="286"/>
      <c r="C79" s="170" t="s">
        <v>843</v>
      </c>
      <c r="D79" s="170" t="s">
        <v>843</v>
      </c>
      <c r="E79" s="170" t="s">
        <v>843</v>
      </c>
      <c r="F79" s="170">
        <v>39470</v>
      </c>
      <c r="G79" s="170">
        <v>12826026</v>
      </c>
      <c r="H79" s="170" t="s">
        <v>843</v>
      </c>
      <c r="I79" s="170">
        <v>223220</v>
      </c>
    </row>
    <row r="80" spans="1:9" ht="16.5">
      <c r="A80" s="80" t="s">
        <v>802</v>
      </c>
      <c r="B80" s="299" t="s">
        <v>819</v>
      </c>
      <c r="C80" s="170" t="s">
        <v>843</v>
      </c>
      <c r="D80" s="170" t="s">
        <v>843</v>
      </c>
      <c r="E80" s="170" t="s">
        <v>843</v>
      </c>
      <c r="F80" s="170">
        <v>13</v>
      </c>
      <c r="G80" s="170">
        <v>62846</v>
      </c>
      <c r="H80" s="170" t="s">
        <v>843</v>
      </c>
      <c r="I80" s="170">
        <v>86</v>
      </c>
    </row>
    <row r="81" spans="1:11" s="113" customFormat="1" ht="18" customHeight="1">
      <c r="A81" s="80"/>
      <c r="B81" s="78"/>
      <c r="C81" s="190"/>
      <c r="D81" s="190"/>
      <c r="E81" s="190"/>
      <c r="F81" s="190"/>
      <c r="G81" s="190"/>
      <c r="H81" s="190"/>
      <c r="I81" s="190"/>
      <c r="K81"/>
    </row>
    <row r="82" spans="1:10" ht="15.75" customHeight="1">
      <c r="A82" s="81" t="s">
        <v>673</v>
      </c>
      <c r="B82" s="83" t="s">
        <v>674</v>
      </c>
      <c r="C82" s="275">
        <f>SUM(C12:C80)</f>
        <v>205933</v>
      </c>
      <c r="D82" s="182">
        <f aca="true" t="shared" si="0" ref="D82:I82">SUM(D12:D80)</f>
        <v>0</v>
      </c>
      <c r="E82" s="275">
        <f t="shared" si="0"/>
        <v>1177865</v>
      </c>
      <c r="F82" s="275">
        <f t="shared" si="0"/>
        <v>14640781</v>
      </c>
      <c r="G82" s="275">
        <f t="shared" si="0"/>
        <v>8108647639</v>
      </c>
      <c r="H82" s="275">
        <f t="shared" si="0"/>
        <v>39890437</v>
      </c>
      <c r="I82" s="275">
        <f t="shared" si="0"/>
        <v>330408466</v>
      </c>
      <c r="J82" s="229"/>
    </row>
    <row r="83" ht="15.75" customHeight="1">
      <c r="A83" s="40"/>
    </row>
    <row r="84" spans="1:3" ht="15.75" customHeight="1">
      <c r="A84" s="40"/>
      <c r="C84" s="179"/>
    </row>
  </sheetData>
  <sheetProtection/>
  <mergeCells count="5">
    <mergeCell ref="A2:I2"/>
    <mergeCell ref="C8:E8"/>
    <mergeCell ref="F8:I8"/>
    <mergeCell ref="A5:D5"/>
    <mergeCell ref="A1:H1"/>
  </mergeCells>
  <printOptions/>
  <pageMargins left="0.31496062992126" right="0.31496062992126" top="0.31496062992126" bottom="0.236220472440945" header="0.15748031496063" footer="0.196850393700787"/>
  <pageSetup fitToHeight="3" horizontalDpi="600" verticalDpi="600" orientation="landscape" paperSize="9" scale="69" r:id="rId1"/>
  <rowBreaks count="2" manualBreakCount="2">
    <brk id="38" max="255" man="1"/>
    <brk id="62" max="255" man="1"/>
  </rowBreaks>
</worksheet>
</file>

<file path=xl/worksheets/sheet31.xml><?xml version="1.0" encoding="utf-8"?>
<worksheet xmlns="http://schemas.openxmlformats.org/spreadsheetml/2006/main" xmlns:r="http://schemas.openxmlformats.org/officeDocument/2006/relationships">
  <dimension ref="A1:L85"/>
  <sheetViews>
    <sheetView view="pageBreakPreview" zoomScale="60" zoomScaleNormal="80" zoomScalePageLayoutView="0" workbookViewId="0" topLeftCell="A61">
      <selection activeCell="O24" sqref="O24"/>
    </sheetView>
  </sheetViews>
  <sheetFormatPr defaultColWidth="9.00390625" defaultRowHeight="16.5"/>
  <cols>
    <col min="1" max="1" width="33.00390625" style="13" bestFit="1" customWidth="1"/>
    <col min="2" max="2" width="21.625" style="13" customWidth="1"/>
    <col min="3" max="10" width="18.125" style="13" customWidth="1"/>
    <col min="11" max="11" width="10.00390625" style="0" bestFit="1" customWidth="1"/>
  </cols>
  <sheetData>
    <row r="1" spans="1:10" s="162" customFormat="1" ht="46.5" customHeight="1" thickBot="1">
      <c r="A1" s="372" t="s">
        <v>846</v>
      </c>
      <c r="B1" s="372"/>
      <c r="C1" s="372"/>
      <c r="D1" s="372"/>
      <c r="E1" s="372"/>
      <c r="F1" s="372"/>
      <c r="G1" s="372"/>
      <c r="H1" s="372"/>
      <c r="I1" s="373"/>
      <c r="J1" s="307" t="s">
        <v>860</v>
      </c>
    </row>
    <row r="2" spans="1:10" s="162" customFormat="1" ht="42.75" customHeight="1">
      <c r="A2" s="364" t="str">
        <f>'Form HKLQ1-1'!A3:H3</f>
        <v>二零二零年一月至九月
January to September 2020</v>
      </c>
      <c r="B2" s="364"/>
      <c r="C2" s="365"/>
      <c r="D2" s="365"/>
      <c r="E2" s="365"/>
      <c r="F2" s="365"/>
      <c r="G2" s="365"/>
      <c r="H2" s="365"/>
      <c r="I2" s="365"/>
      <c r="J2" s="365"/>
    </row>
    <row r="3" ht="3" customHeight="1"/>
    <row r="4" spans="1:3" ht="3" customHeight="1">
      <c r="A4" s="14"/>
      <c r="B4" s="14"/>
      <c r="C4" s="14"/>
    </row>
    <row r="5" spans="1:3" ht="32.25" customHeight="1">
      <c r="A5" s="366" t="s">
        <v>571</v>
      </c>
      <c r="B5" s="366"/>
      <c r="C5" s="366"/>
    </row>
    <row r="6" spans="1:12" ht="33.75" customHeight="1">
      <c r="A6" s="14"/>
      <c r="B6" s="14"/>
      <c r="C6" s="14"/>
      <c r="D6" s="14"/>
      <c r="E6" s="14"/>
      <c r="F6" s="14"/>
      <c r="G6" s="14"/>
      <c r="H6" s="14"/>
      <c r="I6" s="14"/>
      <c r="J6" s="14"/>
      <c r="K6" s="14"/>
      <c r="L6" s="14"/>
    </row>
    <row r="7" spans="11:12" ht="3" customHeight="1">
      <c r="K7" s="13"/>
      <c r="L7" s="13"/>
    </row>
    <row r="8" spans="1:10" ht="32.25" customHeight="1">
      <c r="A8" s="74"/>
      <c r="B8" s="101"/>
      <c r="C8" s="398" t="s">
        <v>497</v>
      </c>
      <c r="D8" s="394"/>
      <c r="E8" s="394"/>
      <c r="F8" s="395"/>
      <c r="G8" s="398" t="s">
        <v>498</v>
      </c>
      <c r="H8" s="394"/>
      <c r="I8" s="394"/>
      <c r="J8" s="395"/>
    </row>
    <row r="9" spans="1:10" ht="32.25" customHeight="1">
      <c r="A9" s="75"/>
      <c r="B9" s="22"/>
      <c r="C9" s="84" t="s">
        <v>488</v>
      </c>
      <c r="D9" s="84" t="s">
        <v>499</v>
      </c>
      <c r="E9" s="84" t="s">
        <v>500</v>
      </c>
      <c r="F9" s="84" t="s">
        <v>490</v>
      </c>
      <c r="G9" s="84" t="s">
        <v>501</v>
      </c>
      <c r="H9" s="84" t="s">
        <v>502</v>
      </c>
      <c r="I9" s="84" t="s">
        <v>503</v>
      </c>
      <c r="J9" s="84" t="s">
        <v>504</v>
      </c>
    </row>
    <row r="10" spans="1:10" s="165" customFormat="1" ht="15.75" customHeight="1">
      <c r="A10" s="167"/>
      <c r="B10" s="22"/>
      <c r="C10" s="168" t="s">
        <v>492</v>
      </c>
      <c r="D10" s="168" t="s">
        <v>505</v>
      </c>
      <c r="E10" s="168" t="s">
        <v>506</v>
      </c>
      <c r="F10" s="168" t="s">
        <v>507</v>
      </c>
      <c r="G10" s="168" t="s">
        <v>508</v>
      </c>
      <c r="H10" s="168" t="s">
        <v>509</v>
      </c>
      <c r="I10" s="168" t="s">
        <v>510</v>
      </c>
      <c r="J10" s="168" t="s">
        <v>507</v>
      </c>
    </row>
    <row r="11" spans="1:10" s="165" customFormat="1" ht="15.75" customHeight="1">
      <c r="A11" s="167"/>
      <c r="B11" s="22"/>
      <c r="C11" s="168"/>
      <c r="D11" s="168"/>
      <c r="E11" s="168"/>
      <c r="F11" s="168" t="s">
        <v>511</v>
      </c>
      <c r="G11" s="168"/>
      <c r="H11" s="168"/>
      <c r="I11" s="168"/>
      <c r="J11" s="168" t="s">
        <v>512</v>
      </c>
    </row>
    <row r="12" spans="1:10" ht="32.25" customHeight="1">
      <c r="A12" s="79" t="s">
        <v>495</v>
      </c>
      <c r="B12" s="82" t="s">
        <v>195</v>
      </c>
      <c r="C12" s="19"/>
      <c r="D12" s="19"/>
      <c r="E12" s="85" t="s">
        <v>496</v>
      </c>
      <c r="F12" s="85" t="s">
        <v>496</v>
      </c>
      <c r="G12" s="19"/>
      <c r="H12" s="85" t="s">
        <v>513</v>
      </c>
      <c r="I12" s="85" t="s">
        <v>496</v>
      </c>
      <c r="J12" s="85" t="s">
        <v>496</v>
      </c>
    </row>
    <row r="13" spans="1:11" ht="16.5">
      <c r="A13" s="186" t="s">
        <v>111</v>
      </c>
      <c r="B13" s="285" t="s">
        <v>573</v>
      </c>
      <c r="C13" s="216">
        <v>3</v>
      </c>
      <c r="D13" s="170">
        <v>3</v>
      </c>
      <c r="E13" s="170" t="s">
        <v>843</v>
      </c>
      <c r="F13" s="170">
        <v>7</v>
      </c>
      <c r="G13" s="170">
        <v>71</v>
      </c>
      <c r="H13" s="170">
        <v>11024579</v>
      </c>
      <c r="I13" s="170">
        <v>1588364</v>
      </c>
      <c r="J13" s="170">
        <v>636826</v>
      </c>
      <c r="K13" s="229"/>
    </row>
    <row r="14" spans="1:10" ht="16.5">
      <c r="A14" s="80" t="s">
        <v>2</v>
      </c>
      <c r="B14" s="286" t="s">
        <v>3</v>
      </c>
      <c r="C14" s="227">
        <v>4608</v>
      </c>
      <c r="D14" s="170">
        <v>329166</v>
      </c>
      <c r="E14" s="170" t="s">
        <v>843</v>
      </c>
      <c r="F14" s="170">
        <v>1356221</v>
      </c>
      <c r="G14" s="170">
        <v>6</v>
      </c>
      <c r="H14" s="170">
        <v>113421</v>
      </c>
      <c r="I14" s="170" t="s">
        <v>843</v>
      </c>
      <c r="J14" s="170">
        <v>38214</v>
      </c>
    </row>
    <row r="15" spans="1:10" ht="16.5">
      <c r="A15" s="80" t="s">
        <v>110</v>
      </c>
      <c r="B15" s="286"/>
      <c r="C15" s="170" t="s">
        <v>843</v>
      </c>
      <c r="D15" s="170" t="s">
        <v>843</v>
      </c>
      <c r="E15" s="170" t="s">
        <v>843</v>
      </c>
      <c r="F15" s="170" t="s">
        <v>843</v>
      </c>
      <c r="G15" s="170" t="s">
        <v>843</v>
      </c>
      <c r="H15" s="170" t="s">
        <v>843</v>
      </c>
      <c r="I15" s="170" t="s">
        <v>843</v>
      </c>
      <c r="J15" s="170" t="s">
        <v>843</v>
      </c>
    </row>
    <row r="16" spans="1:10" ht="16.5">
      <c r="A16" s="80" t="s">
        <v>112</v>
      </c>
      <c r="B16" s="286" t="s">
        <v>144</v>
      </c>
      <c r="C16" s="170">
        <v>350</v>
      </c>
      <c r="D16" s="170">
        <v>37451</v>
      </c>
      <c r="E16" s="170" t="s">
        <v>843</v>
      </c>
      <c r="F16" s="170">
        <v>36998</v>
      </c>
      <c r="G16" s="170" t="s">
        <v>843</v>
      </c>
      <c r="H16" s="170" t="s">
        <v>843</v>
      </c>
      <c r="I16" s="170" t="s">
        <v>843</v>
      </c>
      <c r="J16" s="170" t="s">
        <v>843</v>
      </c>
    </row>
    <row r="17" spans="1:10" ht="16.5">
      <c r="A17" s="80" t="s">
        <v>695</v>
      </c>
      <c r="B17" s="286" t="s">
        <v>696</v>
      </c>
      <c r="C17" s="170">
        <v>349</v>
      </c>
      <c r="D17" s="170">
        <v>256656</v>
      </c>
      <c r="E17" s="170" t="s">
        <v>843</v>
      </c>
      <c r="F17" s="170">
        <v>156204</v>
      </c>
      <c r="G17" s="170" t="s">
        <v>843</v>
      </c>
      <c r="H17" s="170" t="s">
        <v>843</v>
      </c>
      <c r="I17" s="170" t="s">
        <v>843</v>
      </c>
      <c r="J17" s="170" t="s">
        <v>843</v>
      </c>
    </row>
    <row r="18" spans="1:10" ht="16.5">
      <c r="A18" s="80" t="s">
        <v>113</v>
      </c>
      <c r="B18" s="286" t="s">
        <v>669</v>
      </c>
      <c r="C18" s="170" t="s">
        <v>843</v>
      </c>
      <c r="D18" s="170" t="s">
        <v>843</v>
      </c>
      <c r="E18" s="170" t="s">
        <v>843</v>
      </c>
      <c r="F18" s="170" t="s">
        <v>843</v>
      </c>
      <c r="G18" s="170" t="s">
        <v>843</v>
      </c>
      <c r="H18" s="170" t="s">
        <v>843</v>
      </c>
      <c r="I18" s="170" t="s">
        <v>843</v>
      </c>
      <c r="J18" s="170" t="s">
        <v>843</v>
      </c>
    </row>
    <row r="19" spans="1:10" ht="16.5">
      <c r="A19" s="80" t="s">
        <v>114</v>
      </c>
      <c r="B19" s="286" t="s">
        <v>670</v>
      </c>
      <c r="C19" s="170">
        <v>767</v>
      </c>
      <c r="D19" s="170">
        <v>90744</v>
      </c>
      <c r="E19" s="170" t="s">
        <v>843</v>
      </c>
      <c r="F19" s="170">
        <v>153871</v>
      </c>
      <c r="G19" s="170" t="s">
        <v>843</v>
      </c>
      <c r="H19" s="170" t="s">
        <v>843</v>
      </c>
      <c r="I19" s="170" t="s">
        <v>843</v>
      </c>
      <c r="J19" s="170" t="s">
        <v>843</v>
      </c>
    </row>
    <row r="20" spans="1:10" ht="16.5">
      <c r="A20" s="80" t="s">
        <v>115</v>
      </c>
      <c r="B20" s="286"/>
      <c r="C20" s="170" t="s">
        <v>843</v>
      </c>
      <c r="D20" s="170" t="s">
        <v>843</v>
      </c>
      <c r="E20" s="170" t="s">
        <v>843</v>
      </c>
      <c r="F20" s="170" t="s">
        <v>843</v>
      </c>
      <c r="G20" s="170" t="s">
        <v>843</v>
      </c>
      <c r="H20" s="170" t="s">
        <v>843</v>
      </c>
      <c r="I20" s="170" t="s">
        <v>843</v>
      </c>
      <c r="J20" s="170" t="s">
        <v>843</v>
      </c>
    </row>
    <row r="21" spans="1:10" ht="16.5">
      <c r="A21" s="80" t="s">
        <v>527</v>
      </c>
      <c r="B21" s="286" t="s">
        <v>544</v>
      </c>
      <c r="C21" s="170" t="s">
        <v>843</v>
      </c>
      <c r="D21" s="170" t="s">
        <v>843</v>
      </c>
      <c r="E21" s="170" t="s">
        <v>843</v>
      </c>
      <c r="F21" s="170" t="s">
        <v>843</v>
      </c>
      <c r="G21" s="170" t="s">
        <v>843</v>
      </c>
      <c r="H21" s="170" t="s">
        <v>843</v>
      </c>
      <c r="I21" s="170" t="s">
        <v>843</v>
      </c>
      <c r="J21" s="170" t="s">
        <v>843</v>
      </c>
    </row>
    <row r="22" spans="1:10" ht="16.5">
      <c r="A22" s="192" t="s">
        <v>528</v>
      </c>
      <c r="B22" s="287" t="s">
        <v>521</v>
      </c>
      <c r="C22" s="170">
        <v>62</v>
      </c>
      <c r="D22" s="170">
        <v>9684</v>
      </c>
      <c r="E22" s="170" t="s">
        <v>843</v>
      </c>
      <c r="F22" s="170">
        <v>15806</v>
      </c>
      <c r="G22" s="170" t="s">
        <v>843</v>
      </c>
      <c r="H22" s="170" t="s">
        <v>843</v>
      </c>
      <c r="I22" s="170" t="s">
        <v>843</v>
      </c>
      <c r="J22" s="170" t="s">
        <v>843</v>
      </c>
    </row>
    <row r="23" spans="1:10" ht="16.5">
      <c r="A23" s="80" t="s">
        <v>116</v>
      </c>
      <c r="B23" s="286" t="s">
        <v>148</v>
      </c>
      <c r="C23" s="170" t="s">
        <v>843</v>
      </c>
      <c r="D23" s="170" t="s">
        <v>843</v>
      </c>
      <c r="E23" s="170" t="s">
        <v>843</v>
      </c>
      <c r="F23" s="170" t="s">
        <v>843</v>
      </c>
      <c r="G23" s="170" t="s">
        <v>843</v>
      </c>
      <c r="H23" s="170" t="s">
        <v>843</v>
      </c>
      <c r="I23" s="170" t="s">
        <v>843</v>
      </c>
      <c r="J23" s="170" t="s">
        <v>843</v>
      </c>
    </row>
    <row r="24" spans="1:10" ht="16.5">
      <c r="A24" s="80" t="s">
        <v>807</v>
      </c>
      <c r="B24" s="286" t="s">
        <v>808</v>
      </c>
      <c r="C24" s="170" t="s">
        <v>843</v>
      </c>
      <c r="D24" s="170" t="s">
        <v>843</v>
      </c>
      <c r="E24" s="170" t="s">
        <v>843</v>
      </c>
      <c r="F24" s="170" t="s">
        <v>843</v>
      </c>
      <c r="G24" s="170" t="s">
        <v>843</v>
      </c>
      <c r="H24" s="170" t="s">
        <v>843</v>
      </c>
      <c r="I24" s="170" t="s">
        <v>843</v>
      </c>
      <c r="J24" s="170" t="s">
        <v>843</v>
      </c>
    </row>
    <row r="25" spans="1:10" ht="16.5">
      <c r="A25" s="80" t="s">
        <v>697</v>
      </c>
      <c r="B25" s="286" t="s">
        <v>698</v>
      </c>
      <c r="C25" s="170">
        <v>28</v>
      </c>
      <c r="D25" s="170">
        <v>28332</v>
      </c>
      <c r="E25" s="170" t="s">
        <v>843</v>
      </c>
      <c r="F25" s="170">
        <v>28026</v>
      </c>
      <c r="G25" s="170">
        <v>1</v>
      </c>
      <c r="H25" s="170">
        <v>106910</v>
      </c>
      <c r="I25" s="170">
        <v>33092</v>
      </c>
      <c r="J25" s="170">
        <v>6584</v>
      </c>
    </row>
    <row r="26" spans="1:10" ht="16.5">
      <c r="A26" s="80" t="s">
        <v>781</v>
      </c>
      <c r="B26" s="286" t="s">
        <v>782</v>
      </c>
      <c r="C26" s="170">
        <v>24</v>
      </c>
      <c r="D26" s="170">
        <v>467</v>
      </c>
      <c r="E26" s="170" t="s">
        <v>843</v>
      </c>
      <c r="F26" s="170">
        <v>547</v>
      </c>
      <c r="G26" s="170" t="s">
        <v>843</v>
      </c>
      <c r="H26" s="170" t="s">
        <v>843</v>
      </c>
      <c r="I26" s="170" t="s">
        <v>843</v>
      </c>
      <c r="J26" s="170" t="s">
        <v>843</v>
      </c>
    </row>
    <row r="27" spans="1:10" ht="16.5">
      <c r="A27" s="192" t="s">
        <v>572</v>
      </c>
      <c r="B27" s="287"/>
      <c r="C27" s="170" t="s">
        <v>843</v>
      </c>
      <c r="D27" s="170" t="s">
        <v>843</v>
      </c>
      <c r="E27" s="170" t="s">
        <v>843</v>
      </c>
      <c r="F27" s="170" t="s">
        <v>843</v>
      </c>
      <c r="G27" s="170" t="s">
        <v>843</v>
      </c>
      <c r="H27" s="170" t="s">
        <v>843</v>
      </c>
      <c r="I27" s="170" t="s">
        <v>843</v>
      </c>
      <c r="J27" s="170" t="s">
        <v>843</v>
      </c>
    </row>
    <row r="28" spans="1:10" ht="16.5">
      <c r="A28" s="80" t="s">
        <v>117</v>
      </c>
      <c r="B28" s="286" t="s">
        <v>545</v>
      </c>
      <c r="C28" s="170">
        <v>160</v>
      </c>
      <c r="D28" s="170">
        <v>18078</v>
      </c>
      <c r="E28" s="170" t="s">
        <v>843</v>
      </c>
      <c r="F28" s="170">
        <v>52287</v>
      </c>
      <c r="G28" s="170">
        <v>6106</v>
      </c>
      <c r="H28" s="170">
        <v>9364215</v>
      </c>
      <c r="I28" s="170">
        <v>287742</v>
      </c>
      <c r="J28" s="170">
        <v>1234358</v>
      </c>
    </row>
    <row r="29" spans="1:10" ht="16.5">
      <c r="A29" s="80" t="s">
        <v>798</v>
      </c>
      <c r="B29" s="286" t="s">
        <v>799</v>
      </c>
      <c r="C29" s="170" t="s">
        <v>843</v>
      </c>
      <c r="D29" s="170" t="s">
        <v>843</v>
      </c>
      <c r="E29" s="170" t="s">
        <v>843</v>
      </c>
      <c r="F29" s="170" t="s">
        <v>843</v>
      </c>
      <c r="G29" s="170" t="s">
        <v>843</v>
      </c>
      <c r="H29" s="170" t="s">
        <v>843</v>
      </c>
      <c r="I29" s="170" t="s">
        <v>843</v>
      </c>
      <c r="J29" s="170" t="s">
        <v>843</v>
      </c>
    </row>
    <row r="30" spans="1:10" ht="16.5">
      <c r="A30" s="80" t="s">
        <v>671</v>
      </c>
      <c r="B30" s="286" t="s">
        <v>672</v>
      </c>
      <c r="C30" s="170">
        <v>14</v>
      </c>
      <c r="D30" s="170">
        <v>3374</v>
      </c>
      <c r="E30" s="170" t="s">
        <v>843</v>
      </c>
      <c r="F30" s="170">
        <v>4118</v>
      </c>
      <c r="G30" s="170" t="s">
        <v>843</v>
      </c>
      <c r="H30" s="170" t="s">
        <v>843</v>
      </c>
      <c r="I30" s="170" t="s">
        <v>843</v>
      </c>
      <c r="J30" s="170" t="s">
        <v>843</v>
      </c>
    </row>
    <row r="31" spans="1:10" ht="16.5">
      <c r="A31" s="80" t="s">
        <v>679</v>
      </c>
      <c r="B31" s="286" t="s">
        <v>100</v>
      </c>
      <c r="C31" s="170" t="s">
        <v>843</v>
      </c>
      <c r="D31" s="170" t="s">
        <v>843</v>
      </c>
      <c r="E31" s="170" t="s">
        <v>843</v>
      </c>
      <c r="F31" s="170" t="s">
        <v>843</v>
      </c>
      <c r="G31" s="170" t="s">
        <v>843</v>
      </c>
      <c r="H31" s="170" t="s">
        <v>843</v>
      </c>
      <c r="I31" s="170" t="s">
        <v>843</v>
      </c>
      <c r="J31" s="170" t="s">
        <v>843</v>
      </c>
    </row>
    <row r="32" spans="1:10" ht="16.5">
      <c r="A32" s="192" t="s">
        <v>529</v>
      </c>
      <c r="B32" s="287" t="s">
        <v>546</v>
      </c>
      <c r="C32" s="170">
        <v>96</v>
      </c>
      <c r="D32" s="170">
        <v>18534</v>
      </c>
      <c r="E32" s="170" t="s">
        <v>843</v>
      </c>
      <c r="F32" s="170">
        <v>133344</v>
      </c>
      <c r="G32" s="170" t="s">
        <v>843</v>
      </c>
      <c r="H32" s="170" t="s">
        <v>843</v>
      </c>
      <c r="I32" s="170" t="s">
        <v>843</v>
      </c>
      <c r="J32" s="170" t="s">
        <v>843</v>
      </c>
    </row>
    <row r="33" spans="1:10" ht="16.5">
      <c r="A33" s="192" t="s">
        <v>530</v>
      </c>
      <c r="B33" s="287"/>
      <c r="C33" s="170" t="s">
        <v>843</v>
      </c>
      <c r="D33" s="170" t="s">
        <v>843</v>
      </c>
      <c r="E33" s="170" t="s">
        <v>843</v>
      </c>
      <c r="F33" s="170" t="s">
        <v>843</v>
      </c>
      <c r="G33" s="170" t="s">
        <v>843</v>
      </c>
      <c r="H33" s="170" t="s">
        <v>843</v>
      </c>
      <c r="I33" s="170" t="s">
        <v>843</v>
      </c>
      <c r="J33" s="170" t="s">
        <v>843</v>
      </c>
    </row>
    <row r="34" spans="1:10" ht="16.5">
      <c r="A34" s="192" t="s">
        <v>531</v>
      </c>
      <c r="B34" s="287" t="s">
        <v>699</v>
      </c>
      <c r="C34" s="170" t="s">
        <v>843</v>
      </c>
      <c r="D34" s="170" t="s">
        <v>843</v>
      </c>
      <c r="E34" s="170" t="s">
        <v>843</v>
      </c>
      <c r="F34" s="170" t="s">
        <v>843</v>
      </c>
      <c r="G34" s="170" t="s">
        <v>843</v>
      </c>
      <c r="H34" s="170" t="s">
        <v>843</v>
      </c>
      <c r="I34" s="170" t="s">
        <v>843</v>
      </c>
      <c r="J34" s="170" t="s">
        <v>843</v>
      </c>
    </row>
    <row r="35" spans="1:12" s="113" customFormat="1" ht="16.5">
      <c r="A35" s="80" t="s">
        <v>683</v>
      </c>
      <c r="B35" s="286" t="s">
        <v>547</v>
      </c>
      <c r="C35" s="170">
        <v>33</v>
      </c>
      <c r="D35" s="170">
        <v>1603</v>
      </c>
      <c r="E35" s="170" t="s">
        <v>843</v>
      </c>
      <c r="F35" s="170">
        <v>7242</v>
      </c>
      <c r="G35" s="170" t="s">
        <v>843</v>
      </c>
      <c r="H35" s="170" t="s">
        <v>843</v>
      </c>
      <c r="I35" s="170" t="s">
        <v>843</v>
      </c>
      <c r="J35" s="170" t="s">
        <v>843</v>
      </c>
      <c r="L35"/>
    </row>
    <row r="36" spans="1:12" s="113" customFormat="1" ht="16.5">
      <c r="A36" s="192" t="s">
        <v>684</v>
      </c>
      <c r="B36" s="288" t="s">
        <v>685</v>
      </c>
      <c r="C36" s="170" t="s">
        <v>843</v>
      </c>
      <c r="D36" s="170" t="s">
        <v>843</v>
      </c>
      <c r="E36" s="170" t="s">
        <v>843</v>
      </c>
      <c r="F36" s="170" t="s">
        <v>843</v>
      </c>
      <c r="G36" s="170" t="s">
        <v>843</v>
      </c>
      <c r="H36" s="170" t="s">
        <v>843</v>
      </c>
      <c r="I36" s="170" t="s">
        <v>843</v>
      </c>
      <c r="J36" s="170" t="s">
        <v>843</v>
      </c>
      <c r="L36"/>
    </row>
    <row r="37" spans="1:10" ht="16.5">
      <c r="A37" s="80" t="s">
        <v>839</v>
      </c>
      <c r="B37" s="299" t="s">
        <v>840</v>
      </c>
      <c r="C37" s="170" t="s">
        <v>843</v>
      </c>
      <c r="D37" s="170" t="s">
        <v>843</v>
      </c>
      <c r="E37" s="170" t="s">
        <v>843</v>
      </c>
      <c r="F37" s="170" t="s">
        <v>843</v>
      </c>
      <c r="G37" s="170" t="s">
        <v>843</v>
      </c>
      <c r="H37" s="170" t="s">
        <v>843</v>
      </c>
      <c r="I37" s="170" t="s">
        <v>843</v>
      </c>
      <c r="J37" s="170" t="s">
        <v>843</v>
      </c>
    </row>
    <row r="38" spans="1:12" s="113" customFormat="1" ht="16.5">
      <c r="A38" s="192" t="s">
        <v>841</v>
      </c>
      <c r="B38" s="300" t="s">
        <v>844</v>
      </c>
      <c r="C38" s="170">
        <v>273</v>
      </c>
      <c r="D38" s="170">
        <v>32028</v>
      </c>
      <c r="E38" s="170" t="s">
        <v>843</v>
      </c>
      <c r="F38" s="170">
        <v>48226</v>
      </c>
      <c r="G38" s="170">
        <v>2123</v>
      </c>
      <c r="H38" s="170">
        <v>3336418</v>
      </c>
      <c r="I38" s="170">
        <v>64338</v>
      </c>
      <c r="J38" s="170">
        <v>132894</v>
      </c>
      <c r="L38"/>
    </row>
    <row r="39" spans="1:10" ht="16.5">
      <c r="A39" s="292" t="s">
        <v>837</v>
      </c>
      <c r="B39" s="303" t="s">
        <v>845</v>
      </c>
      <c r="C39" s="304" t="s">
        <v>843</v>
      </c>
      <c r="D39" s="171" t="s">
        <v>843</v>
      </c>
      <c r="E39" s="171" t="s">
        <v>843</v>
      </c>
      <c r="F39" s="171" t="s">
        <v>843</v>
      </c>
      <c r="G39" s="171" t="s">
        <v>843</v>
      </c>
      <c r="H39" s="171" t="s">
        <v>843</v>
      </c>
      <c r="I39" s="171" t="s">
        <v>843</v>
      </c>
      <c r="J39" s="171" t="s">
        <v>843</v>
      </c>
    </row>
    <row r="40" spans="1:12" s="113" customFormat="1" ht="16.5">
      <c r="A40" s="80" t="s">
        <v>555</v>
      </c>
      <c r="B40" s="286" t="s">
        <v>556</v>
      </c>
      <c r="C40" s="193" t="s">
        <v>843</v>
      </c>
      <c r="D40" s="193" t="s">
        <v>843</v>
      </c>
      <c r="E40" s="193" t="s">
        <v>843</v>
      </c>
      <c r="F40" s="193" t="s">
        <v>843</v>
      </c>
      <c r="G40" s="193" t="s">
        <v>843</v>
      </c>
      <c r="H40" s="193" t="s">
        <v>843</v>
      </c>
      <c r="I40" s="193" t="s">
        <v>843</v>
      </c>
      <c r="J40" s="193" t="s">
        <v>843</v>
      </c>
      <c r="L40"/>
    </row>
    <row r="41" spans="1:10" ht="16.5">
      <c r="A41" s="80" t="s">
        <v>700</v>
      </c>
      <c r="B41" s="286" t="s">
        <v>694</v>
      </c>
      <c r="C41" s="170" t="s">
        <v>843</v>
      </c>
      <c r="D41" s="170" t="s">
        <v>843</v>
      </c>
      <c r="E41" s="170" t="s">
        <v>843</v>
      </c>
      <c r="F41" s="170" t="s">
        <v>843</v>
      </c>
      <c r="G41" s="170" t="s">
        <v>843</v>
      </c>
      <c r="H41" s="170" t="s">
        <v>843</v>
      </c>
      <c r="I41" s="170" t="s">
        <v>843</v>
      </c>
      <c r="J41" s="170" t="s">
        <v>843</v>
      </c>
    </row>
    <row r="42" spans="1:10" ht="16.5">
      <c r="A42" s="80" t="s">
        <v>532</v>
      </c>
      <c r="B42" s="286" t="s">
        <v>517</v>
      </c>
      <c r="C42" s="170">
        <v>3</v>
      </c>
      <c r="D42" s="170">
        <v>1613</v>
      </c>
      <c r="E42" s="170" t="s">
        <v>843</v>
      </c>
      <c r="F42" s="170">
        <v>1402</v>
      </c>
      <c r="G42" s="170">
        <v>53</v>
      </c>
      <c r="H42" s="170">
        <v>405087</v>
      </c>
      <c r="I42" s="170">
        <v>2789</v>
      </c>
      <c r="J42" s="170">
        <v>13009</v>
      </c>
    </row>
    <row r="43" spans="1:10" ht="16.5">
      <c r="A43" s="80" t="s">
        <v>118</v>
      </c>
      <c r="B43" s="286"/>
      <c r="C43" s="170" t="s">
        <v>843</v>
      </c>
      <c r="D43" s="170" t="s">
        <v>843</v>
      </c>
      <c r="E43" s="170" t="s">
        <v>843</v>
      </c>
      <c r="F43" s="170" t="s">
        <v>843</v>
      </c>
      <c r="G43" s="170" t="s">
        <v>843</v>
      </c>
      <c r="H43" s="170" t="s">
        <v>843</v>
      </c>
      <c r="I43" s="170" t="s">
        <v>843</v>
      </c>
      <c r="J43" s="170" t="s">
        <v>843</v>
      </c>
    </row>
    <row r="44" spans="1:10" ht="16.5">
      <c r="A44" s="80" t="s">
        <v>821</v>
      </c>
      <c r="B44" s="299" t="s">
        <v>822</v>
      </c>
      <c r="C44" s="170" t="s">
        <v>843</v>
      </c>
      <c r="D44" s="170" t="s">
        <v>843</v>
      </c>
      <c r="E44" s="170" t="s">
        <v>843</v>
      </c>
      <c r="F44" s="170" t="s">
        <v>843</v>
      </c>
      <c r="G44" s="170" t="s">
        <v>843</v>
      </c>
      <c r="H44" s="170" t="s">
        <v>843</v>
      </c>
      <c r="I44" s="170" t="s">
        <v>843</v>
      </c>
      <c r="J44" s="170" t="s">
        <v>843</v>
      </c>
    </row>
    <row r="45" spans="1:10" ht="16.5">
      <c r="A45" s="80" t="s">
        <v>777</v>
      </c>
      <c r="B45" s="286" t="s">
        <v>776</v>
      </c>
      <c r="C45" s="170" t="s">
        <v>843</v>
      </c>
      <c r="D45" s="170" t="s">
        <v>843</v>
      </c>
      <c r="E45" s="170" t="s">
        <v>843</v>
      </c>
      <c r="F45" s="170" t="s">
        <v>843</v>
      </c>
      <c r="G45" s="170" t="s">
        <v>843</v>
      </c>
      <c r="H45" s="170" t="s">
        <v>843</v>
      </c>
      <c r="I45" s="170" t="s">
        <v>843</v>
      </c>
      <c r="J45" s="170" t="s">
        <v>843</v>
      </c>
    </row>
    <row r="46" spans="1:10" ht="16.5">
      <c r="A46" s="80" t="s">
        <v>119</v>
      </c>
      <c r="B46" s="286" t="s">
        <v>152</v>
      </c>
      <c r="C46" s="170">
        <v>34</v>
      </c>
      <c r="D46" s="170">
        <v>7001</v>
      </c>
      <c r="E46" s="170" t="s">
        <v>843</v>
      </c>
      <c r="F46" s="170">
        <v>23939</v>
      </c>
      <c r="G46" s="170" t="s">
        <v>843</v>
      </c>
      <c r="H46" s="170" t="s">
        <v>843</v>
      </c>
      <c r="I46" s="170" t="s">
        <v>843</v>
      </c>
      <c r="J46" s="170" t="s">
        <v>843</v>
      </c>
    </row>
    <row r="47" spans="1:10" ht="16.5">
      <c r="A47" s="80" t="s">
        <v>120</v>
      </c>
      <c r="B47" s="286" t="s">
        <v>154</v>
      </c>
      <c r="C47" s="170" t="s">
        <v>843</v>
      </c>
      <c r="D47" s="170" t="s">
        <v>843</v>
      </c>
      <c r="E47" s="170" t="s">
        <v>843</v>
      </c>
      <c r="F47" s="170" t="s">
        <v>843</v>
      </c>
      <c r="G47" s="170" t="s">
        <v>843</v>
      </c>
      <c r="H47" s="170" t="s">
        <v>843</v>
      </c>
      <c r="I47" s="170" t="s">
        <v>843</v>
      </c>
      <c r="J47" s="170" t="s">
        <v>843</v>
      </c>
    </row>
    <row r="48" spans="1:10" ht="16.5">
      <c r="A48" s="80" t="s">
        <v>121</v>
      </c>
      <c r="B48" s="286" t="s">
        <v>156</v>
      </c>
      <c r="C48" s="170">
        <v>5</v>
      </c>
      <c r="D48" s="170">
        <v>35306</v>
      </c>
      <c r="E48" s="170" t="s">
        <v>843</v>
      </c>
      <c r="F48" s="170">
        <v>813537</v>
      </c>
      <c r="G48" s="170">
        <v>153324</v>
      </c>
      <c r="H48" s="170">
        <v>36513770</v>
      </c>
      <c r="I48" s="170">
        <v>6747731</v>
      </c>
      <c r="J48" s="170">
        <v>1646351</v>
      </c>
    </row>
    <row r="49" spans="1:10" ht="16.5">
      <c r="A49" s="80" t="s">
        <v>122</v>
      </c>
      <c r="B49" s="286" t="s">
        <v>158</v>
      </c>
      <c r="C49" s="170">
        <v>718</v>
      </c>
      <c r="D49" s="170">
        <v>23517</v>
      </c>
      <c r="E49" s="170" t="s">
        <v>843</v>
      </c>
      <c r="F49" s="170">
        <v>42392</v>
      </c>
      <c r="G49" s="170" t="s">
        <v>843</v>
      </c>
      <c r="H49" s="170" t="s">
        <v>843</v>
      </c>
      <c r="I49" s="170" t="s">
        <v>843</v>
      </c>
      <c r="J49" s="170" t="s">
        <v>843</v>
      </c>
    </row>
    <row r="50" spans="1:10" ht="16.5">
      <c r="A50" s="80" t="s">
        <v>123</v>
      </c>
      <c r="B50" s="286" t="s">
        <v>557</v>
      </c>
      <c r="C50" s="170">
        <v>7673</v>
      </c>
      <c r="D50" s="170">
        <v>213444</v>
      </c>
      <c r="E50" s="170" t="s">
        <v>843</v>
      </c>
      <c r="F50" s="170">
        <v>791553</v>
      </c>
      <c r="G50" s="170">
        <v>168334</v>
      </c>
      <c r="H50" s="170">
        <v>56936970</v>
      </c>
      <c r="I50" s="170">
        <v>20353727</v>
      </c>
      <c r="J50" s="170">
        <v>2358084</v>
      </c>
    </row>
    <row r="51" spans="1:10" ht="16.5">
      <c r="A51" s="80" t="s">
        <v>124</v>
      </c>
      <c r="B51" s="286"/>
      <c r="C51" s="170" t="s">
        <v>843</v>
      </c>
      <c r="D51" s="170" t="s">
        <v>843</v>
      </c>
      <c r="E51" s="170" t="s">
        <v>843</v>
      </c>
      <c r="F51" s="170" t="s">
        <v>843</v>
      </c>
      <c r="G51" s="170" t="s">
        <v>843</v>
      </c>
      <c r="H51" s="170" t="s">
        <v>843</v>
      </c>
      <c r="I51" s="170" t="s">
        <v>843</v>
      </c>
      <c r="J51" s="170" t="s">
        <v>843</v>
      </c>
    </row>
    <row r="52" spans="1:10" ht="16.5">
      <c r="A52" s="80" t="s">
        <v>533</v>
      </c>
      <c r="B52" s="286"/>
      <c r="C52" s="170" t="s">
        <v>843</v>
      </c>
      <c r="D52" s="170" t="s">
        <v>843</v>
      </c>
      <c r="E52" s="170" t="s">
        <v>843</v>
      </c>
      <c r="F52" s="170" t="s">
        <v>843</v>
      </c>
      <c r="G52" s="170" t="s">
        <v>843</v>
      </c>
      <c r="H52" s="170" t="s">
        <v>843</v>
      </c>
      <c r="I52" s="170" t="s">
        <v>843</v>
      </c>
      <c r="J52" s="170" t="s">
        <v>843</v>
      </c>
    </row>
    <row r="53" spans="1:10" ht="16.5">
      <c r="A53" s="80" t="s">
        <v>125</v>
      </c>
      <c r="B53" s="286"/>
      <c r="C53" s="170" t="s">
        <v>843</v>
      </c>
      <c r="D53" s="170" t="s">
        <v>843</v>
      </c>
      <c r="E53" s="170" t="s">
        <v>843</v>
      </c>
      <c r="F53" s="170" t="s">
        <v>843</v>
      </c>
      <c r="G53" s="170" t="s">
        <v>843</v>
      </c>
      <c r="H53" s="170" t="s">
        <v>843</v>
      </c>
      <c r="I53" s="170" t="s">
        <v>843</v>
      </c>
      <c r="J53" s="170" t="s">
        <v>843</v>
      </c>
    </row>
    <row r="54" spans="1:10" ht="16.5">
      <c r="A54" s="80" t="s">
        <v>126</v>
      </c>
      <c r="B54" s="286" t="s">
        <v>163</v>
      </c>
      <c r="C54" s="170">
        <v>8</v>
      </c>
      <c r="D54" s="170">
        <v>204</v>
      </c>
      <c r="E54" s="170" t="s">
        <v>843</v>
      </c>
      <c r="F54" s="170">
        <v>515</v>
      </c>
      <c r="G54" s="170" t="s">
        <v>843</v>
      </c>
      <c r="H54" s="170" t="s">
        <v>843</v>
      </c>
      <c r="I54" s="170" t="s">
        <v>843</v>
      </c>
      <c r="J54" s="170" t="s">
        <v>843</v>
      </c>
    </row>
    <row r="55" spans="1:10" ht="16.5">
      <c r="A55" s="80" t="s">
        <v>796</v>
      </c>
      <c r="B55" s="286"/>
      <c r="C55" s="170" t="s">
        <v>843</v>
      </c>
      <c r="D55" s="170" t="s">
        <v>843</v>
      </c>
      <c r="E55" s="170" t="s">
        <v>843</v>
      </c>
      <c r="F55" s="170" t="s">
        <v>843</v>
      </c>
      <c r="G55" s="170" t="s">
        <v>843</v>
      </c>
      <c r="H55" s="170" t="s">
        <v>843</v>
      </c>
      <c r="I55" s="170" t="s">
        <v>843</v>
      </c>
      <c r="J55" s="170" t="s">
        <v>843</v>
      </c>
    </row>
    <row r="56" spans="1:10" ht="16.5">
      <c r="A56" s="80" t="s">
        <v>668</v>
      </c>
      <c r="B56" s="286" t="s">
        <v>667</v>
      </c>
      <c r="C56" s="170" t="s">
        <v>843</v>
      </c>
      <c r="D56" s="170" t="s">
        <v>843</v>
      </c>
      <c r="E56" s="170" t="s">
        <v>843</v>
      </c>
      <c r="F56" s="170" t="s">
        <v>843</v>
      </c>
      <c r="G56" s="170" t="s">
        <v>843</v>
      </c>
      <c r="H56" s="170" t="s">
        <v>843</v>
      </c>
      <c r="I56" s="170" t="s">
        <v>843</v>
      </c>
      <c r="J56" s="170" t="s">
        <v>843</v>
      </c>
    </row>
    <row r="57" spans="1:10" ht="16.5">
      <c r="A57" s="80" t="s">
        <v>534</v>
      </c>
      <c r="B57" s="286"/>
      <c r="C57" s="170" t="s">
        <v>843</v>
      </c>
      <c r="D57" s="170" t="s">
        <v>843</v>
      </c>
      <c r="E57" s="170" t="s">
        <v>843</v>
      </c>
      <c r="F57" s="170" t="s">
        <v>843</v>
      </c>
      <c r="G57" s="170" t="s">
        <v>843</v>
      </c>
      <c r="H57" s="170" t="s">
        <v>843</v>
      </c>
      <c r="I57" s="170" t="s">
        <v>843</v>
      </c>
      <c r="J57" s="170" t="s">
        <v>843</v>
      </c>
    </row>
    <row r="58" spans="1:10" ht="16.5">
      <c r="A58" s="80" t="s">
        <v>127</v>
      </c>
      <c r="B58" s="286" t="s">
        <v>166</v>
      </c>
      <c r="C58" s="170" t="s">
        <v>843</v>
      </c>
      <c r="D58" s="170" t="s">
        <v>843</v>
      </c>
      <c r="E58" s="170" t="s">
        <v>843</v>
      </c>
      <c r="F58" s="170" t="s">
        <v>843</v>
      </c>
      <c r="G58" s="170">
        <v>62473</v>
      </c>
      <c r="H58" s="170">
        <v>13555375</v>
      </c>
      <c r="I58" s="170">
        <v>1632882</v>
      </c>
      <c r="J58" s="170">
        <v>814469</v>
      </c>
    </row>
    <row r="59" spans="1:10" ht="16.5">
      <c r="A59" s="80" t="s">
        <v>633</v>
      </c>
      <c r="B59" s="286" t="s">
        <v>634</v>
      </c>
      <c r="C59" s="170">
        <v>230</v>
      </c>
      <c r="D59" s="170">
        <v>19556</v>
      </c>
      <c r="E59" s="170" t="s">
        <v>843</v>
      </c>
      <c r="F59" s="170">
        <v>39110</v>
      </c>
      <c r="G59" s="170">
        <v>62</v>
      </c>
      <c r="H59" s="170">
        <v>5923677</v>
      </c>
      <c r="I59" s="170" t="s">
        <v>843</v>
      </c>
      <c r="J59" s="170">
        <v>546703</v>
      </c>
    </row>
    <row r="60" spans="1:10" ht="16.5">
      <c r="A60" s="80" t="s">
        <v>806</v>
      </c>
      <c r="B60" s="286"/>
      <c r="C60" s="170" t="s">
        <v>843</v>
      </c>
      <c r="D60" s="170" t="s">
        <v>843</v>
      </c>
      <c r="E60" s="170" t="s">
        <v>843</v>
      </c>
      <c r="F60" s="170" t="s">
        <v>843</v>
      </c>
      <c r="G60" s="170" t="s">
        <v>843</v>
      </c>
      <c r="H60" s="170" t="s">
        <v>843</v>
      </c>
      <c r="I60" s="170" t="s">
        <v>843</v>
      </c>
      <c r="J60" s="170" t="s">
        <v>843</v>
      </c>
    </row>
    <row r="61" spans="1:10" ht="16.5">
      <c r="A61" s="80" t="s">
        <v>128</v>
      </c>
      <c r="B61" s="286"/>
      <c r="C61" s="170" t="s">
        <v>843</v>
      </c>
      <c r="D61" s="170" t="s">
        <v>843</v>
      </c>
      <c r="E61" s="170" t="s">
        <v>843</v>
      </c>
      <c r="F61" s="170" t="s">
        <v>843</v>
      </c>
      <c r="G61" s="170" t="s">
        <v>843</v>
      </c>
      <c r="H61" s="170" t="s">
        <v>843</v>
      </c>
      <c r="I61" s="170" t="s">
        <v>843</v>
      </c>
      <c r="J61" s="170" t="s">
        <v>843</v>
      </c>
    </row>
    <row r="62" spans="1:10" ht="16.5">
      <c r="A62" s="80" t="s">
        <v>778</v>
      </c>
      <c r="B62" s="286"/>
      <c r="C62" s="170" t="s">
        <v>843</v>
      </c>
      <c r="D62" s="170" t="s">
        <v>843</v>
      </c>
      <c r="E62" s="170" t="s">
        <v>843</v>
      </c>
      <c r="F62" s="170" t="s">
        <v>843</v>
      </c>
      <c r="G62" s="170" t="s">
        <v>843</v>
      </c>
      <c r="H62" s="170" t="s">
        <v>843</v>
      </c>
      <c r="I62" s="170" t="s">
        <v>843</v>
      </c>
      <c r="J62" s="170" t="s">
        <v>843</v>
      </c>
    </row>
    <row r="63" spans="1:12" s="113" customFormat="1" ht="16.5">
      <c r="A63" s="292" t="s">
        <v>681</v>
      </c>
      <c r="B63" s="293"/>
      <c r="C63" s="171" t="s">
        <v>843</v>
      </c>
      <c r="D63" s="171" t="s">
        <v>843</v>
      </c>
      <c r="E63" s="171" t="s">
        <v>843</v>
      </c>
      <c r="F63" s="171" t="s">
        <v>843</v>
      </c>
      <c r="G63" s="171" t="s">
        <v>843</v>
      </c>
      <c r="H63" s="171" t="s">
        <v>843</v>
      </c>
      <c r="I63" s="171" t="s">
        <v>843</v>
      </c>
      <c r="J63" s="171" t="s">
        <v>843</v>
      </c>
      <c r="L63"/>
    </row>
    <row r="64" spans="1:10" ht="16.5">
      <c r="A64" s="80" t="s">
        <v>129</v>
      </c>
      <c r="B64" s="286" t="s">
        <v>168</v>
      </c>
      <c r="C64" s="170" t="s">
        <v>843</v>
      </c>
      <c r="D64" s="170" t="s">
        <v>843</v>
      </c>
      <c r="E64" s="170" t="s">
        <v>843</v>
      </c>
      <c r="F64" s="170" t="s">
        <v>843</v>
      </c>
      <c r="G64" s="170" t="s">
        <v>843</v>
      </c>
      <c r="H64" s="170" t="s">
        <v>843</v>
      </c>
      <c r="I64" s="170" t="s">
        <v>843</v>
      </c>
      <c r="J64" s="170" t="s">
        <v>843</v>
      </c>
    </row>
    <row r="65" spans="1:10" ht="16.5">
      <c r="A65" s="80" t="s">
        <v>570</v>
      </c>
      <c r="B65" s="286" t="s">
        <v>568</v>
      </c>
      <c r="C65" s="170" t="s">
        <v>843</v>
      </c>
      <c r="D65" s="170" t="s">
        <v>843</v>
      </c>
      <c r="E65" s="170" t="s">
        <v>843</v>
      </c>
      <c r="F65" s="170" t="s">
        <v>843</v>
      </c>
      <c r="G65" s="170" t="s">
        <v>843</v>
      </c>
      <c r="H65" s="170" t="s">
        <v>843</v>
      </c>
      <c r="I65" s="170" t="s">
        <v>843</v>
      </c>
      <c r="J65" s="170" t="s">
        <v>843</v>
      </c>
    </row>
    <row r="66" spans="1:10" ht="16.5">
      <c r="A66" s="80" t="s">
        <v>676</v>
      </c>
      <c r="B66" s="286"/>
      <c r="C66" s="170" t="s">
        <v>843</v>
      </c>
      <c r="D66" s="170" t="s">
        <v>843</v>
      </c>
      <c r="E66" s="170" t="s">
        <v>843</v>
      </c>
      <c r="F66" s="170" t="s">
        <v>843</v>
      </c>
      <c r="G66" s="170" t="s">
        <v>843</v>
      </c>
      <c r="H66" s="170" t="s">
        <v>843</v>
      </c>
      <c r="I66" s="170" t="s">
        <v>843</v>
      </c>
      <c r="J66" s="170" t="s">
        <v>843</v>
      </c>
    </row>
    <row r="67" spans="1:10" ht="16.5">
      <c r="A67" s="80" t="s">
        <v>130</v>
      </c>
      <c r="B67" s="286" t="s">
        <v>170</v>
      </c>
      <c r="C67" s="170" t="s">
        <v>843</v>
      </c>
      <c r="D67" s="170" t="s">
        <v>843</v>
      </c>
      <c r="E67" s="170" t="s">
        <v>843</v>
      </c>
      <c r="F67" s="170" t="s">
        <v>843</v>
      </c>
      <c r="G67" s="170" t="s">
        <v>843</v>
      </c>
      <c r="H67" s="170" t="s">
        <v>843</v>
      </c>
      <c r="I67" s="170" t="s">
        <v>843</v>
      </c>
      <c r="J67" s="170" t="s">
        <v>843</v>
      </c>
    </row>
    <row r="68" spans="1:10" ht="16.5">
      <c r="A68" s="192" t="s">
        <v>686</v>
      </c>
      <c r="B68" s="287"/>
      <c r="C68" s="170" t="s">
        <v>843</v>
      </c>
      <c r="D68" s="170" t="s">
        <v>843</v>
      </c>
      <c r="E68" s="170" t="s">
        <v>843</v>
      </c>
      <c r="F68" s="170" t="s">
        <v>843</v>
      </c>
      <c r="G68" s="170" t="s">
        <v>843</v>
      </c>
      <c r="H68" s="170" t="s">
        <v>843</v>
      </c>
      <c r="I68" s="170" t="s">
        <v>843</v>
      </c>
      <c r="J68" s="170" t="s">
        <v>843</v>
      </c>
    </row>
    <row r="69" spans="1:10" ht="16.5">
      <c r="A69" s="80" t="s">
        <v>535</v>
      </c>
      <c r="B69" s="286" t="s">
        <v>457</v>
      </c>
      <c r="C69" s="170">
        <v>1203</v>
      </c>
      <c r="D69" s="170">
        <v>77802</v>
      </c>
      <c r="E69" s="170" t="s">
        <v>843</v>
      </c>
      <c r="F69" s="170">
        <v>192655</v>
      </c>
      <c r="G69" s="170">
        <v>81</v>
      </c>
      <c r="H69" s="170">
        <v>1514720</v>
      </c>
      <c r="I69" s="170" t="s">
        <v>843</v>
      </c>
      <c r="J69" s="170">
        <v>25855</v>
      </c>
    </row>
    <row r="70" spans="1:10" ht="16.5">
      <c r="A70" s="80" t="s">
        <v>794</v>
      </c>
      <c r="B70" s="286" t="s">
        <v>795</v>
      </c>
      <c r="C70" s="170" t="s">
        <v>843</v>
      </c>
      <c r="D70" s="170" t="s">
        <v>843</v>
      </c>
      <c r="E70" s="170" t="s">
        <v>843</v>
      </c>
      <c r="F70" s="170" t="s">
        <v>843</v>
      </c>
      <c r="G70" s="170" t="s">
        <v>843</v>
      </c>
      <c r="H70" s="170" t="s">
        <v>843</v>
      </c>
      <c r="I70" s="170" t="s">
        <v>843</v>
      </c>
      <c r="J70" s="170" t="s">
        <v>843</v>
      </c>
    </row>
    <row r="71" spans="1:10" ht="16.5">
      <c r="A71" s="80" t="s">
        <v>772</v>
      </c>
      <c r="B71" s="286" t="s">
        <v>773</v>
      </c>
      <c r="C71" s="170">
        <v>12</v>
      </c>
      <c r="D71" s="170">
        <v>13326</v>
      </c>
      <c r="E71" s="170" t="s">
        <v>843</v>
      </c>
      <c r="F71" s="170">
        <v>6576</v>
      </c>
      <c r="G71" s="170" t="s">
        <v>843</v>
      </c>
      <c r="H71" s="170" t="s">
        <v>843</v>
      </c>
      <c r="I71" s="170" t="s">
        <v>843</v>
      </c>
      <c r="J71" s="170" t="s">
        <v>843</v>
      </c>
    </row>
    <row r="72" spans="1:12" s="113" customFormat="1" ht="16.5">
      <c r="A72" s="80" t="s">
        <v>536</v>
      </c>
      <c r="B72" s="286" t="s">
        <v>542</v>
      </c>
      <c r="C72" s="170" t="s">
        <v>843</v>
      </c>
      <c r="D72" s="170" t="s">
        <v>843</v>
      </c>
      <c r="E72" s="170" t="s">
        <v>843</v>
      </c>
      <c r="F72" s="170" t="s">
        <v>843</v>
      </c>
      <c r="G72" s="170" t="s">
        <v>843</v>
      </c>
      <c r="H72" s="170" t="s">
        <v>843</v>
      </c>
      <c r="I72" s="170" t="s">
        <v>843</v>
      </c>
      <c r="J72" s="170" t="s">
        <v>843</v>
      </c>
      <c r="L72"/>
    </row>
    <row r="73" spans="1:10" ht="16.5">
      <c r="A73" s="80" t="s">
        <v>537</v>
      </c>
      <c r="B73" s="286" t="s">
        <v>558</v>
      </c>
      <c r="C73" s="170" t="s">
        <v>843</v>
      </c>
      <c r="D73" s="170" t="s">
        <v>843</v>
      </c>
      <c r="E73" s="170" t="s">
        <v>843</v>
      </c>
      <c r="F73" s="170" t="s">
        <v>843</v>
      </c>
      <c r="G73" s="170" t="s">
        <v>843</v>
      </c>
      <c r="H73" s="170" t="s">
        <v>843</v>
      </c>
      <c r="I73" s="170" t="s">
        <v>843</v>
      </c>
      <c r="J73" s="170" t="s">
        <v>843</v>
      </c>
    </row>
    <row r="74" spans="1:10" ht="16.5">
      <c r="A74" s="80" t="s">
        <v>787</v>
      </c>
      <c r="B74" s="286"/>
      <c r="C74" s="170" t="s">
        <v>843</v>
      </c>
      <c r="D74" s="170" t="s">
        <v>843</v>
      </c>
      <c r="E74" s="170" t="s">
        <v>843</v>
      </c>
      <c r="F74" s="170" t="s">
        <v>843</v>
      </c>
      <c r="G74" s="170" t="s">
        <v>843</v>
      </c>
      <c r="H74" s="170" t="s">
        <v>843</v>
      </c>
      <c r="I74" s="170" t="s">
        <v>843</v>
      </c>
      <c r="J74" s="170" t="s">
        <v>843</v>
      </c>
    </row>
    <row r="75" spans="1:10" ht="16.5">
      <c r="A75" s="80" t="s">
        <v>789</v>
      </c>
      <c r="B75" s="286" t="s">
        <v>790</v>
      </c>
      <c r="C75" s="170" t="s">
        <v>843</v>
      </c>
      <c r="D75" s="170" t="s">
        <v>843</v>
      </c>
      <c r="E75" s="170" t="s">
        <v>843</v>
      </c>
      <c r="F75" s="170" t="s">
        <v>843</v>
      </c>
      <c r="G75" s="170" t="s">
        <v>843</v>
      </c>
      <c r="H75" s="170" t="s">
        <v>843</v>
      </c>
      <c r="I75" s="170" t="s">
        <v>843</v>
      </c>
      <c r="J75" s="170" t="s">
        <v>843</v>
      </c>
    </row>
    <row r="76" spans="1:10" ht="16.5">
      <c r="A76" s="80" t="s">
        <v>786</v>
      </c>
      <c r="B76" s="286" t="s">
        <v>785</v>
      </c>
      <c r="C76" s="170">
        <v>987</v>
      </c>
      <c r="D76" s="170">
        <v>22674</v>
      </c>
      <c r="E76" s="170" t="s">
        <v>843</v>
      </c>
      <c r="F76" s="170">
        <v>49253</v>
      </c>
      <c r="G76" s="170">
        <v>2198</v>
      </c>
      <c r="H76" s="170">
        <v>177169</v>
      </c>
      <c r="I76" s="170">
        <v>18193</v>
      </c>
      <c r="J76" s="170">
        <v>26949</v>
      </c>
    </row>
    <row r="77" spans="1:10" ht="16.5">
      <c r="A77" s="80" t="s">
        <v>812</v>
      </c>
      <c r="B77" s="286" t="s">
        <v>813</v>
      </c>
      <c r="C77" s="170" t="s">
        <v>843</v>
      </c>
      <c r="D77" s="170" t="s">
        <v>843</v>
      </c>
      <c r="E77" s="170" t="s">
        <v>843</v>
      </c>
      <c r="F77" s="170" t="s">
        <v>843</v>
      </c>
      <c r="G77" s="170" t="s">
        <v>843</v>
      </c>
      <c r="H77" s="170" t="s">
        <v>843</v>
      </c>
      <c r="I77" s="170" t="s">
        <v>843</v>
      </c>
      <c r="J77" s="170" t="s">
        <v>843</v>
      </c>
    </row>
    <row r="78" spans="1:10" ht="16.5">
      <c r="A78" s="80" t="s">
        <v>538</v>
      </c>
      <c r="B78" s="286"/>
      <c r="C78" s="170" t="s">
        <v>843</v>
      </c>
      <c r="D78" s="170" t="s">
        <v>843</v>
      </c>
      <c r="E78" s="170" t="s">
        <v>843</v>
      </c>
      <c r="F78" s="170" t="s">
        <v>843</v>
      </c>
      <c r="G78" s="170" t="s">
        <v>843</v>
      </c>
      <c r="H78" s="170" t="s">
        <v>843</v>
      </c>
      <c r="I78" s="170" t="s">
        <v>843</v>
      </c>
      <c r="J78" s="170" t="s">
        <v>843</v>
      </c>
    </row>
    <row r="79" spans="1:10" ht="16.5">
      <c r="A79" s="80" t="s">
        <v>539</v>
      </c>
      <c r="B79" s="286"/>
      <c r="C79" s="170">
        <v>310</v>
      </c>
      <c r="D79" s="170">
        <v>84495</v>
      </c>
      <c r="E79" s="170" t="s">
        <v>843</v>
      </c>
      <c r="F79" s="170">
        <v>185624</v>
      </c>
      <c r="G79" s="170">
        <v>30</v>
      </c>
      <c r="H79" s="170">
        <v>56246</v>
      </c>
      <c r="I79" s="170">
        <v>38</v>
      </c>
      <c r="J79" s="170">
        <v>3506</v>
      </c>
    </row>
    <row r="80" spans="1:10" ht="16.5">
      <c r="A80" s="80" t="s">
        <v>171</v>
      </c>
      <c r="B80" s="286"/>
      <c r="C80" s="170">
        <v>1</v>
      </c>
      <c r="D80" s="170">
        <v>9342</v>
      </c>
      <c r="E80" s="170" t="s">
        <v>843</v>
      </c>
      <c r="F80" s="170">
        <v>58</v>
      </c>
      <c r="G80" s="170" t="s">
        <v>843</v>
      </c>
      <c r="H80" s="170" t="s">
        <v>843</v>
      </c>
      <c r="I80" s="170" t="s">
        <v>843</v>
      </c>
      <c r="J80" s="170" t="s">
        <v>843</v>
      </c>
    </row>
    <row r="81" spans="1:10" ht="16.5">
      <c r="A81" s="80" t="s">
        <v>802</v>
      </c>
      <c r="B81" s="299" t="s">
        <v>819</v>
      </c>
      <c r="C81" s="170" t="s">
        <v>843</v>
      </c>
      <c r="D81" s="170" t="s">
        <v>843</v>
      </c>
      <c r="E81" s="170" t="s">
        <v>843</v>
      </c>
      <c r="F81" s="170" t="s">
        <v>843</v>
      </c>
      <c r="G81" s="170" t="s">
        <v>843</v>
      </c>
      <c r="H81" s="170" t="s">
        <v>843</v>
      </c>
      <c r="I81" s="170" t="s">
        <v>843</v>
      </c>
      <c r="J81" s="170" t="s">
        <v>843</v>
      </c>
    </row>
    <row r="82" spans="1:10" ht="18" customHeight="1">
      <c r="A82" s="80"/>
      <c r="B82" s="78"/>
      <c r="C82" s="280"/>
      <c r="D82" s="280"/>
      <c r="E82" s="280"/>
      <c r="F82" s="280"/>
      <c r="G82" s="280"/>
      <c r="H82" s="280"/>
      <c r="I82" s="280"/>
      <c r="J82" s="280"/>
    </row>
    <row r="83" spans="1:10" ht="18" customHeight="1">
      <c r="A83" s="81" t="s">
        <v>471</v>
      </c>
      <c r="B83" s="83" t="s">
        <v>196</v>
      </c>
      <c r="C83" s="281">
        <f>SUM(C13:C81)</f>
        <v>17951</v>
      </c>
      <c r="D83" s="281">
        <f aca="true" t="shared" si="0" ref="D83:J83">SUM(D13:D81)</f>
        <v>1334400</v>
      </c>
      <c r="E83" s="182">
        <f t="shared" si="0"/>
        <v>0</v>
      </c>
      <c r="F83" s="281">
        <f t="shared" si="0"/>
        <v>4139511</v>
      </c>
      <c r="G83" s="281">
        <f t="shared" si="0"/>
        <v>394862</v>
      </c>
      <c r="H83" s="281">
        <f t="shared" si="0"/>
        <v>139028557</v>
      </c>
      <c r="I83" s="281">
        <f t="shared" si="0"/>
        <v>30728896</v>
      </c>
      <c r="J83" s="275">
        <f t="shared" si="0"/>
        <v>7483802</v>
      </c>
    </row>
    <row r="84" ht="15.75" customHeight="1">
      <c r="A84" s="13" t="s">
        <v>107</v>
      </c>
    </row>
    <row r="85" spans="1:3" ht="15.75" customHeight="1">
      <c r="A85" s="13" t="s">
        <v>107</v>
      </c>
      <c r="C85" s="179"/>
    </row>
    <row r="86" ht="15.75" customHeight="1"/>
  </sheetData>
  <sheetProtection/>
  <mergeCells count="5">
    <mergeCell ref="A2:J2"/>
    <mergeCell ref="C8:F8"/>
    <mergeCell ref="G8:J8"/>
    <mergeCell ref="A5:C5"/>
    <mergeCell ref="A1:I1"/>
  </mergeCells>
  <printOptions/>
  <pageMargins left="0.31496062992125984" right="0.31496062992125984" top="0.31496062992125984" bottom="0.2362204724409449" header="0.1968503937007874" footer="0.1968503937007874"/>
  <pageSetup fitToHeight="3" horizontalDpi="600" verticalDpi="600" orientation="landscape" paperSize="9" scale="70" r:id="rId1"/>
  <rowBreaks count="2" manualBreakCount="2">
    <brk id="39" max="9" man="1"/>
    <brk id="63" max="9" man="1"/>
  </rowBreaks>
</worksheet>
</file>

<file path=xl/worksheets/sheet32.xml><?xml version="1.0" encoding="utf-8"?>
<worksheet xmlns="http://schemas.openxmlformats.org/spreadsheetml/2006/main" xmlns:r="http://schemas.openxmlformats.org/officeDocument/2006/relationships">
  <sheetPr>
    <pageSetUpPr fitToPage="1"/>
  </sheetPr>
  <dimension ref="A1:H94"/>
  <sheetViews>
    <sheetView view="pageBreakPreview" zoomScale="80" zoomScaleSheetLayoutView="80" zoomScalePageLayoutView="0" workbookViewId="0" topLeftCell="A76">
      <selection activeCell="G100" sqref="G100"/>
    </sheetView>
  </sheetViews>
  <sheetFormatPr defaultColWidth="9.00390625" defaultRowHeight="16.5"/>
  <cols>
    <col min="1" max="1" width="45.625" style="0" customWidth="1"/>
    <col min="2" max="2" width="23.875" style="0" customWidth="1"/>
    <col min="3" max="3" width="2.625" style="0" customWidth="1"/>
    <col min="4" max="4" width="29.625" style="0" bestFit="1" customWidth="1"/>
    <col min="5" max="5" width="16.875" style="0" bestFit="1" customWidth="1"/>
    <col min="6" max="6" width="2.625" style="0" customWidth="1"/>
    <col min="7" max="7" width="15.625" style="0" customWidth="1"/>
    <col min="8" max="8" width="12.125" style="0" customWidth="1"/>
  </cols>
  <sheetData>
    <row r="1" spans="1:8" ht="20.25">
      <c r="A1" s="401" t="s">
        <v>447</v>
      </c>
      <c r="B1" s="401"/>
      <c r="C1" s="401"/>
      <c r="D1" s="401"/>
      <c r="E1" s="401"/>
      <c r="F1" s="401"/>
      <c r="G1" s="401"/>
      <c r="H1" s="401"/>
    </row>
    <row r="2" spans="1:8" ht="21">
      <c r="A2" s="402" t="s">
        <v>446</v>
      </c>
      <c r="B2" s="402"/>
      <c r="C2" s="402"/>
      <c r="D2" s="402"/>
      <c r="E2" s="402"/>
      <c r="F2" s="402"/>
      <c r="G2" s="402"/>
      <c r="H2" s="402"/>
    </row>
    <row r="4" spans="1:8" ht="16.5">
      <c r="A4" s="25"/>
      <c r="B4" s="26"/>
      <c r="D4" s="25"/>
      <c r="E4" s="26"/>
      <c r="G4" s="25"/>
      <c r="H4" s="26"/>
    </row>
    <row r="5" spans="1:8" ht="16.5">
      <c r="A5" s="27" t="s">
        <v>132</v>
      </c>
      <c r="B5" s="295" t="s">
        <v>255</v>
      </c>
      <c r="D5" s="27" t="s">
        <v>133</v>
      </c>
      <c r="E5" s="295" t="s">
        <v>134</v>
      </c>
      <c r="G5" s="27" t="s">
        <v>135</v>
      </c>
      <c r="H5" s="295" t="s">
        <v>136</v>
      </c>
    </row>
    <row r="6" spans="1:8" ht="16.5">
      <c r="A6" s="28"/>
      <c r="B6" s="29"/>
      <c r="D6" s="28"/>
      <c r="E6" s="29"/>
      <c r="G6" s="30" t="s">
        <v>137</v>
      </c>
      <c r="H6" s="296" t="s">
        <v>138</v>
      </c>
    </row>
    <row r="8" spans="1:8" ht="15" customHeight="1">
      <c r="A8" s="36" t="s">
        <v>687</v>
      </c>
      <c r="B8" s="33" t="s">
        <v>4</v>
      </c>
      <c r="D8" s="32" t="s">
        <v>5</v>
      </c>
      <c r="E8" s="33" t="s">
        <v>6</v>
      </c>
      <c r="G8" s="32" t="s">
        <v>141</v>
      </c>
      <c r="H8" s="33" t="s">
        <v>142</v>
      </c>
    </row>
    <row r="9" spans="1:8" ht="15" customHeight="1">
      <c r="A9" s="32" t="s">
        <v>7</v>
      </c>
      <c r="B9" s="33" t="s">
        <v>8</v>
      </c>
      <c r="D9" s="34" t="s">
        <v>9</v>
      </c>
      <c r="E9" s="35" t="s">
        <v>10</v>
      </c>
      <c r="G9" s="34" t="s">
        <v>141</v>
      </c>
      <c r="H9" s="35" t="s">
        <v>142</v>
      </c>
    </row>
    <row r="10" spans="1:8" ht="15" customHeight="1">
      <c r="A10" s="32" t="s">
        <v>11</v>
      </c>
      <c r="D10" s="32" t="s">
        <v>110</v>
      </c>
      <c r="G10" s="32" t="s">
        <v>139</v>
      </c>
      <c r="H10" s="33" t="s">
        <v>140</v>
      </c>
    </row>
    <row r="11" spans="1:8" ht="15" customHeight="1">
      <c r="A11" s="32" t="s">
        <v>143</v>
      </c>
      <c r="B11" s="33" t="s">
        <v>563</v>
      </c>
      <c r="D11" s="32" t="s">
        <v>112</v>
      </c>
      <c r="E11" s="33" t="s">
        <v>144</v>
      </c>
      <c r="G11" s="32" t="s">
        <v>141</v>
      </c>
      <c r="H11" s="33" t="s">
        <v>142</v>
      </c>
    </row>
    <row r="12" spans="1:8" ht="15" customHeight="1">
      <c r="A12" s="32" t="s">
        <v>524</v>
      </c>
      <c r="D12" s="32" t="s">
        <v>701</v>
      </c>
      <c r="E12" s="33" t="s">
        <v>696</v>
      </c>
      <c r="G12" s="32" t="s">
        <v>141</v>
      </c>
      <c r="H12" s="33" t="s">
        <v>142</v>
      </c>
    </row>
    <row r="13" spans="1:8" ht="15" customHeight="1">
      <c r="A13" s="32" t="s">
        <v>145</v>
      </c>
      <c r="B13" s="33" t="s">
        <v>565</v>
      </c>
      <c r="D13" s="32" t="s">
        <v>113</v>
      </c>
      <c r="E13" s="33" t="s">
        <v>564</v>
      </c>
      <c r="G13" s="32" t="s">
        <v>141</v>
      </c>
      <c r="H13" s="33" t="s">
        <v>142</v>
      </c>
    </row>
    <row r="14" spans="1:8" ht="15" customHeight="1">
      <c r="A14" s="32" t="s">
        <v>146</v>
      </c>
      <c r="B14" s="33" t="s">
        <v>561</v>
      </c>
      <c r="D14" s="32" t="s">
        <v>114</v>
      </c>
      <c r="E14" s="33" t="s">
        <v>562</v>
      </c>
      <c r="G14" s="32" t="s">
        <v>141</v>
      </c>
      <c r="H14" s="33" t="s">
        <v>142</v>
      </c>
    </row>
    <row r="15" spans="1:8" ht="15" customHeight="1">
      <c r="A15" s="32" t="s">
        <v>147</v>
      </c>
      <c r="B15" s="111"/>
      <c r="D15" s="34" t="s">
        <v>115</v>
      </c>
      <c r="E15" s="33"/>
      <c r="G15" s="32" t="s">
        <v>141</v>
      </c>
      <c r="H15" s="33" t="s">
        <v>142</v>
      </c>
    </row>
    <row r="16" spans="1:8" ht="15" customHeight="1">
      <c r="A16" s="32" t="s">
        <v>514</v>
      </c>
      <c r="B16" s="111" t="s">
        <v>515</v>
      </c>
      <c r="D16" s="34" t="s">
        <v>467</v>
      </c>
      <c r="E16" s="33" t="s">
        <v>468</v>
      </c>
      <c r="G16" s="32" t="s">
        <v>139</v>
      </c>
      <c r="H16" s="33" t="s">
        <v>140</v>
      </c>
    </row>
    <row r="17" ht="15" customHeight="1"/>
    <row r="18" spans="1:8" ht="15" customHeight="1">
      <c r="A18" s="31" t="s">
        <v>554</v>
      </c>
      <c r="B18" s="33" t="s">
        <v>520</v>
      </c>
      <c r="D18" s="34" t="s">
        <v>522</v>
      </c>
      <c r="E18" s="33" t="s">
        <v>521</v>
      </c>
      <c r="G18" s="32" t="s">
        <v>139</v>
      </c>
      <c r="H18" s="33" t="s">
        <v>140</v>
      </c>
    </row>
    <row r="19" spans="1:8" ht="15" customHeight="1">
      <c r="A19" s="32" t="s">
        <v>519</v>
      </c>
      <c r="B19" s="33" t="s">
        <v>172</v>
      </c>
      <c r="D19" s="32" t="s">
        <v>116</v>
      </c>
      <c r="E19" s="33" t="s">
        <v>148</v>
      </c>
      <c r="G19" s="32" t="s">
        <v>141</v>
      </c>
      <c r="H19" s="33" t="s">
        <v>142</v>
      </c>
    </row>
    <row r="20" spans="1:8" ht="15" customHeight="1">
      <c r="A20" s="32" t="s">
        <v>809</v>
      </c>
      <c r="B20" s="33" t="s">
        <v>811</v>
      </c>
      <c r="D20" s="32" t="s">
        <v>810</v>
      </c>
      <c r="E20" s="33" t="s">
        <v>808</v>
      </c>
      <c r="G20" s="32" t="s">
        <v>139</v>
      </c>
      <c r="H20" s="33" t="s">
        <v>140</v>
      </c>
    </row>
    <row r="21" spans="1:8" ht="15" customHeight="1">
      <c r="A21" s="32" t="s">
        <v>449</v>
      </c>
      <c r="B21" s="33" t="s">
        <v>149</v>
      </c>
      <c r="D21" s="32" t="s">
        <v>697</v>
      </c>
      <c r="E21" s="33" t="s">
        <v>698</v>
      </c>
      <c r="G21" s="32" t="s">
        <v>139</v>
      </c>
      <c r="H21" s="33" t="s">
        <v>140</v>
      </c>
    </row>
    <row r="22" spans="1:8" ht="15" customHeight="1">
      <c r="A22" s="32" t="s">
        <v>779</v>
      </c>
      <c r="B22" s="33" t="s">
        <v>780</v>
      </c>
      <c r="D22" s="32" t="s">
        <v>781</v>
      </c>
      <c r="E22" s="33" t="s">
        <v>782</v>
      </c>
      <c r="G22" s="32" t="s">
        <v>139</v>
      </c>
      <c r="H22" s="33" t="s">
        <v>140</v>
      </c>
    </row>
    <row r="23" ht="15" customHeight="1"/>
    <row r="24" spans="1:8" ht="15" customHeight="1">
      <c r="A24" s="31" t="s">
        <v>574</v>
      </c>
      <c r="D24" s="32" t="s">
        <v>575</v>
      </c>
      <c r="G24" s="32" t="s">
        <v>139</v>
      </c>
      <c r="H24" s="33" t="s">
        <v>140</v>
      </c>
    </row>
    <row r="25" spans="1:8" ht="15" customHeight="1">
      <c r="A25" s="32" t="s">
        <v>576</v>
      </c>
      <c r="B25" s="33" t="s">
        <v>442</v>
      </c>
      <c r="D25" s="32" t="s">
        <v>117</v>
      </c>
      <c r="E25" s="33" t="s">
        <v>462</v>
      </c>
      <c r="G25" s="32" t="s">
        <v>139</v>
      </c>
      <c r="H25" s="33" t="s">
        <v>140</v>
      </c>
    </row>
    <row r="26" spans="1:8" ht="15" customHeight="1">
      <c r="A26" s="32" t="s">
        <v>800</v>
      </c>
      <c r="B26" s="33" t="s">
        <v>801</v>
      </c>
      <c r="D26" s="32" t="s">
        <v>798</v>
      </c>
      <c r="E26" s="33" t="s">
        <v>799</v>
      </c>
      <c r="G26" s="32" t="s">
        <v>139</v>
      </c>
      <c r="H26" s="33" t="s">
        <v>140</v>
      </c>
    </row>
    <row r="27" spans="1:8" ht="15" customHeight="1">
      <c r="A27" s="32" t="s">
        <v>675</v>
      </c>
      <c r="B27" s="33" t="s">
        <v>831</v>
      </c>
      <c r="D27" s="32" t="s">
        <v>671</v>
      </c>
      <c r="E27" s="33" t="s">
        <v>672</v>
      </c>
      <c r="G27" s="32" t="s">
        <v>139</v>
      </c>
      <c r="H27" s="33" t="s">
        <v>140</v>
      </c>
    </row>
    <row r="28" spans="1:8" ht="15" customHeight="1">
      <c r="A28" s="32" t="s">
        <v>678</v>
      </c>
      <c r="B28" s="33" t="s">
        <v>559</v>
      </c>
      <c r="D28" s="32" t="s">
        <v>680</v>
      </c>
      <c r="E28" s="33" t="s">
        <v>560</v>
      </c>
      <c r="G28" s="38" t="s">
        <v>139</v>
      </c>
      <c r="H28" s="39" t="s">
        <v>140</v>
      </c>
    </row>
    <row r="29" spans="1:8" ht="15" customHeight="1">
      <c r="A29" s="32" t="s">
        <v>461</v>
      </c>
      <c r="B29" s="33" t="s">
        <v>101</v>
      </c>
      <c r="D29" s="32" t="s">
        <v>460</v>
      </c>
      <c r="E29" s="33" t="s">
        <v>459</v>
      </c>
      <c r="G29" s="32" t="s">
        <v>139</v>
      </c>
      <c r="H29" s="33" t="s">
        <v>140</v>
      </c>
    </row>
    <row r="30" ht="15" customHeight="1"/>
    <row r="31" spans="1:8" ht="27" customHeight="1">
      <c r="A31" s="34" t="s">
        <v>768</v>
      </c>
      <c r="D31" s="38" t="s">
        <v>270</v>
      </c>
      <c r="E31" s="33"/>
      <c r="G31" s="38" t="s">
        <v>139</v>
      </c>
      <c r="H31" s="39" t="s">
        <v>140</v>
      </c>
    </row>
    <row r="32" ht="15" customHeight="1"/>
    <row r="33" spans="1:8" ht="15" customHeight="1">
      <c r="A33" s="31" t="s">
        <v>548</v>
      </c>
      <c r="B33" s="33" t="s">
        <v>443</v>
      </c>
      <c r="D33" s="32" t="s">
        <v>269</v>
      </c>
      <c r="E33" s="33" t="s">
        <v>444</v>
      </c>
      <c r="G33" s="32" t="s">
        <v>139</v>
      </c>
      <c r="H33" s="33" t="s">
        <v>140</v>
      </c>
    </row>
    <row r="34" spans="1:8" ht="15" customHeight="1">
      <c r="A34" s="32" t="s">
        <v>688</v>
      </c>
      <c r="B34" s="33" t="s">
        <v>689</v>
      </c>
      <c r="D34" s="32" t="s">
        <v>690</v>
      </c>
      <c r="E34" s="33" t="s">
        <v>466</v>
      </c>
      <c r="G34" s="38" t="s">
        <v>139</v>
      </c>
      <c r="H34" s="39" t="s">
        <v>140</v>
      </c>
    </row>
    <row r="35" spans="1:8" ht="15" customHeight="1">
      <c r="A35" s="32" t="s">
        <v>691</v>
      </c>
      <c r="B35" s="33" t="s">
        <v>830</v>
      </c>
      <c r="D35" s="32" t="s">
        <v>684</v>
      </c>
      <c r="E35" s="33" t="s">
        <v>685</v>
      </c>
      <c r="G35" s="38" t="s">
        <v>139</v>
      </c>
      <c r="H35" s="39" t="s">
        <v>140</v>
      </c>
    </row>
    <row r="36" spans="1:8" ht="15" customHeight="1">
      <c r="A36" s="32" t="s">
        <v>833</v>
      </c>
      <c r="B36" s="33" t="s">
        <v>835</v>
      </c>
      <c r="D36" s="32" t="s">
        <v>839</v>
      </c>
      <c r="E36" s="33" t="s">
        <v>840</v>
      </c>
      <c r="G36" s="32" t="s">
        <v>139</v>
      </c>
      <c r="H36" s="33" t="s">
        <v>140</v>
      </c>
    </row>
    <row r="37" spans="1:8" ht="15" customHeight="1">
      <c r="A37" s="32" t="s">
        <v>626</v>
      </c>
      <c r="B37" s="33" t="s">
        <v>824</v>
      </c>
      <c r="D37" s="32" t="s">
        <v>841</v>
      </c>
      <c r="E37" s="33" t="s">
        <v>842</v>
      </c>
      <c r="G37" s="32" t="s">
        <v>139</v>
      </c>
      <c r="H37" s="33" t="s">
        <v>140</v>
      </c>
    </row>
    <row r="38" spans="1:8" ht="15" customHeight="1">
      <c r="A38" s="32" t="s">
        <v>832</v>
      </c>
      <c r="B38" s="33" t="s">
        <v>834</v>
      </c>
      <c r="D38" s="32" t="s">
        <v>837</v>
      </c>
      <c r="E38" s="33" t="s">
        <v>838</v>
      </c>
      <c r="G38" s="32" t="s">
        <v>266</v>
      </c>
      <c r="H38" s="33" t="s">
        <v>140</v>
      </c>
    </row>
    <row r="39" ht="15" customHeight="1"/>
    <row r="40" spans="1:8" ht="15" customHeight="1">
      <c r="A40" s="31" t="s">
        <v>553</v>
      </c>
      <c r="D40" s="32" t="s">
        <v>549</v>
      </c>
      <c r="E40" s="33" t="s">
        <v>551</v>
      </c>
      <c r="G40" s="32" t="s">
        <v>141</v>
      </c>
      <c r="H40" s="33" t="s">
        <v>142</v>
      </c>
    </row>
    <row r="41" spans="1:8" ht="15" customHeight="1">
      <c r="A41" s="32" t="s">
        <v>693</v>
      </c>
      <c r="B41" s="33" t="s">
        <v>827</v>
      </c>
      <c r="D41" s="32" t="s">
        <v>700</v>
      </c>
      <c r="E41" s="33" t="s">
        <v>694</v>
      </c>
      <c r="G41" s="32" t="s">
        <v>139</v>
      </c>
      <c r="H41" s="33" t="s">
        <v>140</v>
      </c>
    </row>
    <row r="42" spans="1:8" ht="15" customHeight="1">
      <c r="A42" s="34"/>
      <c r="D42" s="32"/>
      <c r="E42" s="32"/>
      <c r="G42" s="38"/>
      <c r="H42" s="39"/>
    </row>
    <row r="43" spans="1:8" ht="15" customHeight="1">
      <c r="A43" s="31" t="s">
        <v>552</v>
      </c>
      <c r="B43" s="33" t="s">
        <v>516</v>
      </c>
      <c r="D43" s="32" t="s">
        <v>518</v>
      </c>
      <c r="E43" s="33" t="s">
        <v>517</v>
      </c>
      <c r="G43" s="32" t="s">
        <v>141</v>
      </c>
      <c r="H43" s="33" t="s">
        <v>142</v>
      </c>
    </row>
    <row r="44" spans="1:8" ht="15" customHeight="1">
      <c r="A44" s="32" t="s">
        <v>12</v>
      </c>
      <c r="D44" s="32" t="s">
        <v>118</v>
      </c>
      <c r="G44" s="32" t="s">
        <v>141</v>
      </c>
      <c r="H44" s="33" t="s">
        <v>142</v>
      </c>
    </row>
    <row r="45" spans="1:8" ht="15" customHeight="1">
      <c r="A45" s="32" t="s">
        <v>823</v>
      </c>
      <c r="B45" s="33" t="s">
        <v>825</v>
      </c>
      <c r="D45" s="32" t="s">
        <v>821</v>
      </c>
      <c r="E45" s="33" t="s">
        <v>822</v>
      </c>
      <c r="G45" s="32" t="s">
        <v>139</v>
      </c>
      <c r="H45" s="33" t="s">
        <v>140</v>
      </c>
    </row>
    <row r="46" spans="1:8" ht="15" customHeight="1">
      <c r="A46" s="32" t="s">
        <v>774</v>
      </c>
      <c r="B46" s="33" t="s">
        <v>775</v>
      </c>
      <c r="D46" s="32" t="s">
        <v>777</v>
      </c>
      <c r="E46" s="33" t="s">
        <v>776</v>
      </c>
      <c r="G46" s="32" t="s">
        <v>139</v>
      </c>
      <c r="H46" s="33" t="s">
        <v>140</v>
      </c>
    </row>
    <row r="47" spans="1:8" ht="15" customHeight="1">
      <c r="A47" s="32" t="s">
        <v>151</v>
      </c>
      <c r="B47" s="33" t="s">
        <v>826</v>
      </c>
      <c r="D47" s="32" t="s">
        <v>119</v>
      </c>
      <c r="E47" s="33" t="s">
        <v>152</v>
      </c>
      <c r="G47" s="32" t="s">
        <v>139</v>
      </c>
      <c r="H47" s="33" t="s">
        <v>140</v>
      </c>
    </row>
    <row r="48" spans="1:8" ht="15" customHeight="1">
      <c r="A48" s="32" t="s">
        <v>153</v>
      </c>
      <c r="B48" s="33" t="s">
        <v>828</v>
      </c>
      <c r="D48" s="32" t="s">
        <v>120</v>
      </c>
      <c r="E48" s="33" t="s">
        <v>154</v>
      </c>
      <c r="G48" s="32" t="s">
        <v>141</v>
      </c>
      <c r="H48" s="33" t="s">
        <v>142</v>
      </c>
    </row>
    <row r="49" spans="1:8" ht="15" customHeight="1">
      <c r="A49" s="32" t="s">
        <v>155</v>
      </c>
      <c r="D49" s="32" t="s">
        <v>121</v>
      </c>
      <c r="E49" s="33" t="s">
        <v>156</v>
      </c>
      <c r="G49" s="32" t="s">
        <v>139</v>
      </c>
      <c r="H49" s="33" t="s">
        <v>140</v>
      </c>
    </row>
    <row r="50" ht="15" customHeight="1"/>
    <row r="51" spans="1:8" ht="15" customHeight="1">
      <c r="A51" s="31" t="s">
        <v>523</v>
      </c>
      <c r="B51" s="33" t="s">
        <v>157</v>
      </c>
      <c r="D51" s="32" t="s">
        <v>122</v>
      </c>
      <c r="E51" s="33" t="s">
        <v>158</v>
      </c>
      <c r="G51" s="32" t="s">
        <v>141</v>
      </c>
      <c r="H51" s="33" t="s">
        <v>142</v>
      </c>
    </row>
    <row r="52" ht="15" customHeight="1"/>
    <row r="53" spans="1:8" ht="15" customHeight="1">
      <c r="A53" s="31" t="s">
        <v>448</v>
      </c>
      <c r="B53" s="33" t="s">
        <v>465</v>
      </c>
      <c r="D53" s="32" t="s">
        <v>123</v>
      </c>
      <c r="E53" s="33" t="s">
        <v>464</v>
      </c>
      <c r="G53" s="32" t="s">
        <v>139</v>
      </c>
      <c r="H53" s="33" t="s">
        <v>140</v>
      </c>
    </row>
    <row r="54" spans="1:8" ht="15" customHeight="1">
      <c r="A54" s="32" t="s">
        <v>159</v>
      </c>
      <c r="D54" s="32" t="s">
        <v>124</v>
      </c>
      <c r="G54" s="32" t="s">
        <v>139</v>
      </c>
      <c r="H54" s="33" t="s">
        <v>140</v>
      </c>
    </row>
    <row r="55" spans="1:8" ht="27" customHeight="1">
      <c r="A55" s="34" t="s">
        <v>160</v>
      </c>
      <c r="D55" s="38" t="s">
        <v>161</v>
      </c>
      <c r="G55" s="38" t="s">
        <v>141</v>
      </c>
      <c r="H55" s="39" t="s">
        <v>142</v>
      </c>
    </row>
    <row r="56" ht="15" customHeight="1"/>
    <row r="57" spans="1:8" ht="15" customHeight="1">
      <c r="A57" s="31" t="s">
        <v>804</v>
      </c>
      <c r="D57" s="32" t="s">
        <v>125</v>
      </c>
      <c r="G57" s="32" t="s">
        <v>139</v>
      </c>
      <c r="H57" s="33" t="s">
        <v>140</v>
      </c>
    </row>
    <row r="58" ht="15" customHeight="1"/>
    <row r="59" spans="1:8" ht="15" customHeight="1">
      <c r="A59" s="31" t="s">
        <v>525</v>
      </c>
      <c r="B59" s="33" t="s">
        <v>162</v>
      </c>
      <c r="D59" s="32" t="s">
        <v>126</v>
      </c>
      <c r="E59" s="33" t="s">
        <v>163</v>
      </c>
      <c r="G59" s="32" t="s">
        <v>139</v>
      </c>
      <c r="H59" s="33" t="s">
        <v>140</v>
      </c>
    </row>
    <row r="60" spans="1:8" ht="15" customHeight="1">
      <c r="A60" s="32" t="s">
        <v>797</v>
      </c>
      <c r="B60" s="33"/>
      <c r="D60" s="32" t="s">
        <v>796</v>
      </c>
      <c r="E60" s="33"/>
      <c r="G60" s="38" t="s">
        <v>141</v>
      </c>
      <c r="H60" s="39" t="s">
        <v>142</v>
      </c>
    </row>
    <row r="61" spans="1:8" ht="15" customHeight="1">
      <c r="A61" s="32" t="s">
        <v>635</v>
      </c>
      <c r="B61" s="33" t="s">
        <v>636</v>
      </c>
      <c r="D61" s="32" t="s">
        <v>637</v>
      </c>
      <c r="E61" s="33" t="s">
        <v>638</v>
      </c>
      <c r="G61" s="38" t="s">
        <v>141</v>
      </c>
      <c r="H61" s="39" t="s">
        <v>142</v>
      </c>
    </row>
    <row r="62" spans="1:8" ht="15" customHeight="1">
      <c r="A62" s="32" t="s">
        <v>452</v>
      </c>
      <c r="B62" s="33"/>
      <c r="D62" s="32" t="s">
        <v>453</v>
      </c>
      <c r="E62" s="32"/>
      <c r="G62" s="32" t="s">
        <v>450</v>
      </c>
      <c r="H62" s="33" t="s">
        <v>140</v>
      </c>
    </row>
    <row r="63" spans="1:8" ht="15" customHeight="1">
      <c r="A63" s="32" t="s">
        <v>164</v>
      </c>
      <c r="B63" s="33" t="s">
        <v>165</v>
      </c>
      <c r="D63" s="32" t="s">
        <v>127</v>
      </c>
      <c r="E63" s="33" t="s">
        <v>166</v>
      </c>
      <c r="G63" s="32" t="s">
        <v>139</v>
      </c>
      <c r="H63" s="33" t="s">
        <v>140</v>
      </c>
    </row>
    <row r="64" spans="1:8" ht="15" customHeight="1">
      <c r="A64" s="32" t="s">
        <v>629</v>
      </c>
      <c r="B64" s="33" t="s">
        <v>632</v>
      </c>
      <c r="D64" s="32" t="s">
        <v>631</v>
      </c>
      <c r="E64" s="33" t="s">
        <v>630</v>
      </c>
      <c r="G64" s="32" t="s">
        <v>139</v>
      </c>
      <c r="H64" s="33" t="s">
        <v>140</v>
      </c>
    </row>
    <row r="65" ht="15" customHeight="1"/>
    <row r="66" spans="1:8" ht="15" customHeight="1">
      <c r="A66" s="31" t="s">
        <v>805</v>
      </c>
      <c r="D66" s="32" t="s">
        <v>806</v>
      </c>
      <c r="G66" s="32" t="s">
        <v>139</v>
      </c>
      <c r="H66" s="33" t="s">
        <v>140</v>
      </c>
    </row>
    <row r="67" spans="1:8" ht="15" customHeight="1">
      <c r="A67" s="32"/>
      <c r="D67" s="32"/>
      <c r="G67" s="32"/>
      <c r="H67" s="33"/>
    </row>
    <row r="68" spans="1:8" ht="15" customHeight="1">
      <c r="A68" s="31" t="s">
        <v>167</v>
      </c>
      <c r="D68" s="32" t="s">
        <v>128</v>
      </c>
      <c r="G68" s="32" t="s">
        <v>139</v>
      </c>
      <c r="H68" s="33" t="s">
        <v>140</v>
      </c>
    </row>
    <row r="69" spans="1:8" ht="15" customHeight="1">
      <c r="A69" s="32" t="s">
        <v>627</v>
      </c>
      <c r="D69" s="32" t="s">
        <v>628</v>
      </c>
      <c r="G69" s="32" t="s">
        <v>139</v>
      </c>
      <c r="H69" s="33" t="s">
        <v>140</v>
      </c>
    </row>
    <row r="70" spans="1:8" ht="15" customHeight="1">
      <c r="A70" s="32" t="s">
        <v>702</v>
      </c>
      <c r="D70" s="32" t="s">
        <v>682</v>
      </c>
      <c r="G70" s="32" t="s">
        <v>139</v>
      </c>
      <c r="H70" s="33" t="s">
        <v>140</v>
      </c>
    </row>
    <row r="71" ht="15" customHeight="1"/>
    <row r="72" spans="1:8" ht="27" customHeight="1">
      <c r="A72" s="37" t="s">
        <v>526</v>
      </c>
      <c r="D72" s="38" t="s">
        <v>129</v>
      </c>
      <c r="E72" s="39" t="s">
        <v>168</v>
      </c>
      <c r="G72" s="38" t="s">
        <v>141</v>
      </c>
      <c r="H72" s="39" t="s">
        <v>142</v>
      </c>
    </row>
    <row r="73" spans="1:8" ht="15" customHeight="1">
      <c r="A73" s="34" t="s">
        <v>566</v>
      </c>
      <c r="B73" s="33" t="s">
        <v>829</v>
      </c>
      <c r="D73" s="38" t="s">
        <v>567</v>
      </c>
      <c r="E73" s="39" t="s">
        <v>568</v>
      </c>
      <c r="G73" s="38" t="s">
        <v>141</v>
      </c>
      <c r="H73" s="39" t="s">
        <v>142</v>
      </c>
    </row>
    <row r="74" spans="1:8" ht="15" customHeight="1">
      <c r="A74" s="221" t="s">
        <v>677</v>
      </c>
      <c r="B74" s="222"/>
      <c r="C74" s="222"/>
      <c r="D74" s="221" t="s">
        <v>677</v>
      </c>
      <c r="E74" s="222"/>
      <c r="F74" s="222"/>
      <c r="G74" s="221" t="s">
        <v>139</v>
      </c>
      <c r="H74" s="223" t="s">
        <v>140</v>
      </c>
    </row>
    <row r="75" spans="1:8" ht="15" customHeight="1">
      <c r="A75" s="32" t="s">
        <v>169</v>
      </c>
      <c r="B75" s="33" t="s">
        <v>268</v>
      </c>
      <c r="D75" s="32" t="s">
        <v>130</v>
      </c>
      <c r="E75" s="33" t="s">
        <v>170</v>
      </c>
      <c r="G75" s="32" t="s">
        <v>139</v>
      </c>
      <c r="H75" s="33" t="s">
        <v>140</v>
      </c>
    </row>
    <row r="76" spans="1:8" ht="15" customHeight="1">
      <c r="A76" s="32" t="s">
        <v>692</v>
      </c>
      <c r="B76" s="33"/>
      <c r="D76" s="32" t="s">
        <v>686</v>
      </c>
      <c r="E76" s="33"/>
      <c r="G76" s="32" t="s">
        <v>139</v>
      </c>
      <c r="H76" s="33" t="s">
        <v>140</v>
      </c>
    </row>
    <row r="77" spans="1:8" ht="15" customHeight="1">
      <c r="A77" s="32" t="s">
        <v>455</v>
      </c>
      <c r="B77" s="33" t="s">
        <v>463</v>
      </c>
      <c r="D77" s="32" t="s">
        <v>456</v>
      </c>
      <c r="E77" s="33" t="s">
        <v>457</v>
      </c>
      <c r="G77" s="32" t="s">
        <v>139</v>
      </c>
      <c r="H77" s="33" t="s">
        <v>140</v>
      </c>
    </row>
    <row r="78" spans="1:8" ht="15" customHeight="1">
      <c r="A78" s="32" t="s">
        <v>793</v>
      </c>
      <c r="B78" s="33"/>
      <c r="D78" s="32" t="s">
        <v>794</v>
      </c>
      <c r="E78" s="39" t="s">
        <v>795</v>
      </c>
      <c r="G78" s="32" t="s">
        <v>150</v>
      </c>
      <c r="H78" s="33" t="s">
        <v>142</v>
      </c>
    </row>
    <row r="79" ht="15" customHeight="1"/>
    <row r="80" spans="1:8" ht="15" customHeight="1">
      <c r="A80" s="32" t="s">
        <v>770</v>
      </c>
      <c r="B80" s="33" t="s">
        <v>771</v>
      </c>
      <c r="D80" s="32" t="s">
        <v>772</v>
      </c>
      <c r="E80" s="33" t="s">
        <v>773</v>
      </c>
      <c r="G80" s="32" t="s">
        <v>139</v>
      </c>
      <c r="H80" s="33" t="s">
        <v>140</v>
      </c>
    </row>
    <row r="81" spans="1:8" ht="15" customHeight="1">
      <c r="A81" s="32" t="s">
        <v>769</v>
      </c>
      <c r="B81" s="33" t="s">
        <v>543</v>
      </c>
      <c r="D81" s="32" t="s">
        <v>541</v>
      </c>
      <c r="E81" s="33" t="s">
        <v>550</v>
      </c>
      <c r="G81" s="32" t="s">
        <v>150</v>
      </c>
      <c r="H81" s="33" t="s">
        <v>142</v>
      </c>
    </row>
    <row r="82" spans="1:8" ht="15" customHeight="1">
      <c r="A82" s="32" t="s">
        <v>540</v>
      </c>
      <c r="D82" s="32" t="s">
        <v>458</v>
      </c>
      <c r="E82" s="33" t="s">
        <v>577</v>
      </c>
      <c r="G82" s="32" t="s">
        <v>139</v>
      </c>
      <c r="H82" s="33" t="s">
        <v>140</v>
      </c>
    </row>
    <row r="83" spans="1:8" ht="15" customHeight="1">
      <c r="A83" s="32"/>
      <c r="D83" s="32"/>
      <c r="E83" s="33"/>
      <c r="G83" s="32"/>
      <c r="H83" s="33"/>
    </row>
    <row r="84" spans="1:8" ht="15" customHeight="1">
      <c r="A84" s="32" t="s">
        <v>788</v>
      </c>
      <c r="D84" s="32" t="s">
        <v>787</v>
      </c>
      <c r="G84" s="32" t="s">
        <v>139</v>
      </c>
      <c r="H84" s="33" t="s">
        <v>140</v>
      </c>
    </row>
    <row r="85" spans="1:8" ht="15" customHeight="1">
      <c r="A85" s="32"/>
      <c r="D85" s="32"/>
      <c r="E85" s="33"/>
      <c r="G85" s="32"/>
      <c r="H85" s="33"/>
    </row>
    <row r="86" spans="1:8" ht="15" customHeight="1">
      <c r="A86" s="32" t="s">
        <v>791</v>
      </c>
      <c r="B86" s="33" t="s">
        <v>792</v>
      </c>
      <c r="D86" s="32" t="s">
        <v>789</v>
      </c>
      <c r="E86" s="33" t="s">
        <v>790</v>
      </c>
      <c r="G86" s="32" t="s">
        <v>139</v>
      </c>
      <c r="H86" s="33" t="s">
        <v>140</v>
      </c>
    </row>
    <row r="87" spans="1:8" ht="15" customHeight="1">
      <c r="A87" s="32"/>
      <c r="D87" s="32"/>
      <c r="E87" s="33"/>
      <c r="G87" s="32"/>
      <c r="H87" s="33"/>
    </row>
    <row r="88" spans="1:8" ht="15" customHeight="1">
      <c r="A88" s="32" t="s">
        <v>784</v>
      </c>
      <c r="B88" s="33" t="s">
        <v>783</v>
      </c>
      <c r="D88" s="32" t="s">
        <v>786</v>
      </c>
      <c r="E88" s="33" t="s">
        <v>785</v>
      </c>
      <c r="G88" s="32" t="s">
        <v>139</v>
      </c>
      <c r="H88" s="33" t="s">
        <v>140</v>
      </c>
    </row>
    <row r="89" ht="15" customHeight="1"/>
    <row r="90" spans="1:8" ht="15" customHeight="1">
      <c r="A90" s="20" t="s">
        <v>815</v>
      </c>
      <c r="B90" s="297" t="s">
        <v>814</v>
      </c>
      <c r="D90" s="298" t="s">
        <v>812</v>
      </c>
      <c r="E90" s="297" t="s">
        <v>813</v>
      </c>
      <c r="G90" s="32" t="s">
        <v>139</v>
      </c>
      <c r="H90" s="33" t="s">
        <v>140</v>
      </c>
    </row>
    <row r="91" spans="1:8" ht="15" customHeight="1">
      <c r="A91" s="32" t="s">
        <v>817</v>
      </c>
      <c r="D91" s="32" t="s">
        <v>445</v>
      </c>
      <c r="G91" s="32" t="s">
        <v>139</v>
      </c>
      <c r="H91" s="33" t="s">
        <v>140</v>
      </c>
    </row>
    <row r="92" spans="1:8" ht="15" customHeight="1">
      <c r="A92" s="32" t="s">
        <v>816</v>
      </c>
      <c r="D92" s="32" t="s">
        <v>267</v>
      </c>
      <c r="G92" s="32" t="s">
        <v>139</v>
      </c>
      <c r="H92" s="33" t="s">
        <v>140</v>
      </c>
    </row>
    <row r="93" spans="1:8" ht="27" customHeight="1">
      <c r="A93" s="34" t="s">
        <v>569</v>
      </c>
      <c r="D93" s="38" t="s">
        <v>171</v>
      </c>
      <c r="E93" s="39"/>
      <c r="G93" s="38" t="s">
        <v>139</v>
      </c>
      <c r="H93" s="39" t="s">
        <v>140</v>
      </c>
    </row>
    <row r="94" spans="1:8" ht="16.5">
      <c r="A94" s="34" t="s">
        <v>803</v>
      </c>
      <c r="B94" s="297" t="s">
        <v>818</v>
      </c>
      <c r="D94" s="38" t="s">
        <v>802</v>
      </c>
      <c r="E94" s="39" t="s">
        <v>836</v>
      </c>
      <c r="G94" s="38" t="s">
        <v>139</v>
      </c>
      <c r="H94" s="39" t="s">
        <v>140</v>
      </c>
    </row>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sheetData>
  <sheetProtection/>
  <mergeCells count="2">
    <mergeCell ref="A1:H1"/>
    <mergeCell ref="A2:H2"/>
  </mergeCells>
  <printOptions horizontalCentered="1"/>
  <pageMargins left="0.196850393700787" right="0.196850393700787" top="0.31496062992126" bottom="0.236220472440945" header="0.511811023622047" footer="0.511811023622047"/>
  <pageSetup fitToHeight="3" fitToWidth="1" horizontalDpi="600" verticalDpi="600" orientation="landscape" paperSize="9" scale="94" r:id="rId1"/>
  <rowBreaks count="2" manualBreakCount="2">
    <brk id="38" max="7" man="1"/>
    <brk id="70" max="7" man="1"/>
  </rowBreaks>
</worksheet>
</file>

<file path=xl/worksheets/sheet4.xml><?xml version="1.0" encoding="utf-8"?>
<worksheet xmlns="http://schemas.openxmlformats.org/spreadsheetml/2006/main" xmlns:r="http://schemas.openxmlformats.org/officeDocument/2006/relationships">
  <dimension ref="A1:N31"/>
  <sheetViews>
    <sheetView view="pageBreakPreview" zoomScale="75" zoomScaleNormal="80" zoomScaleSheetLayoutView="75" zoomScalePageLayoutView="0" workbookViewId="0" topLeftCell="A16">
      <selection activeCell="I10" sqref="I10"/>
    </sheetView>
  </sheetViews>
  <sheetFormatPr defaultColWidth="9.00390625" defaultRowHeight="16.5"/>
  <cols>
    <col min="1" max="1" width="6.125" style="8" customWidth="1"/>
    <col min="2" max="2" width="30.125" style="8" customWidth="1"/>
    <col min="3" max="4" width="16.375" style="8" customWidth="1"/>
    <col min="5" max="5" width="16.25390625" style="8" customWidth="1"/>
    <col min="6" max="7" width="16.375" style="8" customWidth="1"/>
    <col min="8" max="8" width="19.375" style="8" customWidth="1"/>
    <col min="9" max="9" width="11.75390625" style="196" bestFit="1" customWidth="1"/>
    <col min="10" max="11" width="9.00390625" style="196" customWidth="1"/>
    <col min="12" max="16384" width="9.00390625" style="13" customWidth="1"/>
  </cols>
  <sheetData>
    <row r="1" spans="8:11" s="43" customFormat="1" ht="6" customHeight="1" thickBot="1">
      <c r="H1" s="73"/>
      <c r="I1" s="92"/>
      <c r="J1" s="92"/>
      <c r="K1" s="92"/>
    </row>
    <row r="2" spans="1:11" s="8" customFormat="1" ht="31.5" customHeight="1" thickBot="1">
      <c r="A2" s="311" t="s">
        <v>193</v>
      </c>
      <c r="B2" s="311"/>
      <c r="C2" s="311"/>
      <c r="D2" s="311"/>
      <c r="E2" s="311"/>
      <c r="F2" s="311"/>
      <c r="G2" s="311"/>
      <c r="H2" s="104" t="s">
        <v>609</v>
      </c>
      <c r="I2" s="12"/>
      <c r="J2" s="12"/>
      <c r="K2" s="12"/>
    </row>
    <row r="3" spans="1:11" s="8" customFormat="1" ht="25.5" customHeight="1">
      <c r="A3" s="324" t="str">
        <f>'Form HKLQ1-1'!A3:H3</f>
        <v>二零二零年一月至九月
January to September 2020</v>
      </c>
      <c r="B3" s="324"/>
      <c r="C3" s="324"/>
      <c r="D3" s="324"/>
      <c r="E3" s="324"/>
      <c r="F3" s="324"/>
      <c r="G3" s="324"/>
      <c r="H3" s="93"/>
      <c r="I3" s="12"/>
      <c r="J3" s="12"/>
      <c r="K3" s="12"/>
    </row>
    <row r="4" spans="1:8" ht="3" customHeight="1">
      <c r="A4" s="2"/>
      <c r="B4" s="2"/>
      <c r="C4" s="2"/>
      <c r="D4" s="3"/>
      <c r="E4" s="3"/>
      <c r="F4" s="3"/>
      <c r="G4" s="1"/>
      <c r="H4" s="1"/>
    </row>
    <row r="5" spans="1:8" ht="3" customHeight="1">
      <c r="A5" s="1"/>
      <c r="B5" s="1"/>
      <c r="C5" s="5"/>
      <c r="D5" s="5"/>
      <c r="E5" s="5"/>
      <c r="F5" s="5"/>
      <c r="G5" s="1"/>
      <c r="H5" s="1"/>
    </row>
    <row r="6" spans="1:11" s="41" customFormat="1" ht="3" customHeight="1">
      <c r="A6" s="318"/>
      <c r="B6" s="318"/>
      <c r="C6" s="70"/>
      <c r="D6" s="70"/>
      <c r="E6" s="70"/>
      <c r="F6" s="70"/>
      <c r="G6" s="72"/>
      <c r="H6" s="72"/>
      <c r="I6" s="208"/>
      <c r="J6" s="208"/>
      <c r="K6" s="208"/>
    </row>
    <row r="7" spans="1:11" s="41" customFormat="1" ht="27" customHeight="1">
      <c r="A7" s="318" t="s">
        <v>607</v>
      </c>
      <c r="B7" s="318"/>
      <c r="C7" s="318"/>
      <c r="D7" s="318"/>
      <c r="E7" s="318"/>
      <c r="F7" s="318"/>
      <c r="G7" s="72"/>
      <c r="H7" s="72"/>
      <c r="I7" s="208"/>
      <c r="J7" s="208"/>
      <c r="K7" s="208"/>
    </row>
    <row r="8" spans="1:8" ht="6" customHeight="1">
      <c r="A8" s="7"/>
      <c r="B8" s="1"/>
      <c r="C8" s="5"/>
      <c r="D8" s="5"/>
      <c r="E8" s="5"/>
      <c r="F8" s="5"/>
      <c r="G8" s="1"/>
      <c r="H8" s="1"/>
    </row>
    <row r="9" spans="1:11" s="43" customFormat="1" ht="21" customHeight="1">
      <c r="A9" s="42"/>
      <c r="B9" s="42"/>
      <c r="C9" s="313" t="s">
        <v>610</v>
      </c>
      <c r="D9" s="325"/>
      <c r="E9" s="325"/>
      <c r="F9" s="325"/>
      <c r="G9" s="325"/>
      <c r="H9" s="326"/>
      <c r="I9" s="92"/>
      <c r="J9" s="92"/>
      <c r="K9" s="92"/>
    </row>
    <row r="10" spans="1:11" s="43" customFormat="1" ht="54" customHeight="1">
      <c r="A10" s="47" t="s">
        <v>277</v>
      </c>
      <c r="B10" s="48" t="s">
        <v>278</v>
      </c>
      <c r="C10" s="199" t="s">
        <v>611</v>
      </c>
      <c r="D10" s="199" t="s">
        <v>612</v>
      </c>
      <c r="E10" s="199" t="s">
        <v>613</v>
      </c>
      <c r="F10" s="199" t="s">
        <v>614</v>
      </c>
      <c r="G10" s="199" t="s">
        <v>615</v>
      </c>
      <c r="H10" s="48" t="s">
        <v>13</v>
      </c>
      <c r="I10" s="92"/>
      <c r="J10" s="92"/>
      <c r="K10" s="92"/>
    </row>
    <row r="11" spans="1:11" s="43" customFormat="1" ht="21" customHeight="1">
      <c r="A11" s="51" t="s">
        <v>284</v>
      </c>
      <c r="B11" s="52" t="s">
        <v>285</v>
      </c>
      <c r="C11" s="55" t="s">
        <v>261</v>
      </c>
      <c r="D11" s="55" t="s">
        <v>261</v>
      </c>
      <c r="E11" s="55" t="s">
        <v>261</v>
      </c>
      <c r="F11" s="55" t="s">
        <v>261</v>
      </c>
      <c r="G11" s="55" t="s">
        <v>261</v>
      </c>
      <c r="H11" s="55" t="s">
        <v>261</v>
      </c>
      <c r="I11" s="308"/>
      <c r="J11" s="321"/>
      <c r="K11" s="321"/>
    </row>
    <row r="12" spans="1:14" s="43" customFormat="1" ht="21" customHeight="1">
      <c r="A12" s="56"/>
      <c r="B12" s="57" t="s">
        <v>286</v>
      </c>
      <c r="C12" s="173">
        <v>30163972</v>
      </c>
      <c r="D12" s="173">
        <v>30682925</v>
      </c>
      <c r="E12" s="173">
        <v>12971917</v>
      </c>
      <c r="F12" s="173">
        <v>3275843</v>
      </c>
      <c r="G12" s="173">
        <v>2541534</v>
      </c>
      <c r="H12" s="224">
        <v>49472219</v>
      </c>
      <c r="I12" s="207"/>
      <c r="J12" s="207"/>
      <c r="K12" s="207"/>
      <c r="L12" s="207"/>
      <c r="M12" s="207"/>
      <c r="N12" s="207"/>
    </row>
    <row r="13" spans="1:14" s="43" customFormat="1" ht="43.5" customHeight="1">
      <c r="A13" s="56"/>
      <c r="B13" s="59" t="s">
        <v>287</v>
      </c>
      <c r="C13" s="173">
        <v>0</v>
      </c>
      <c r="D13" s="173">
        <v>31868</v>
      </c>
      <c r="E13" s="173">
        <v>200</v>
      </c>
      <c r="F13" s="173">
        <v>3600</v>
      </c>
      <c r="G13" s="173">
        <v>404996</v>
      </c>
      <c r="H13" s="173">
        <v>440664</v>
      </c>
      <c r="I13" s="207"/>
      <c r="J13" s="207"/>
      <c r="K13" s="207"/>
      <c r="L13" s="207"/>
      <c r="M13" s="207"/>
      <c r="N13" s="207"/>
    </row>
    <row r="14" spans="1:14" s="43" customFormat="1" ht="21" customHeight="1">
      <c r="A14" s="56"/>
      <c r="B14" s="59" t="s">
        <v>288</v>
      </c>
      <c r="C14" s="173">
        <v>0</v>
      </c>
      <c r="D14" s="173">
        <v>1311</v>
      </c>
      <c r="E14" s="173">
        <v>4337</v>
      </c>
      <c r="F14" s="173">
        <v>17755</v>
      </c>
      <c r="G14" s="173">
        <v>64043</v>
      </c>
      <c r="H14" s="224">
        <v>87446</v>
      </c>
      <c r="I14" s="207"/>
      <c r="J14" s="207"/>
      <c r="K14" s="207"/>
      <c r="L14" s="207"/>
      <c r="M14" s="207"/>
      <c r="N14" s="207"/>
    </row>
    <row r="15" spans="1:14" s="43" customFormat="1" ht="21" customHeight="1">
      <c r="A15" s="56"/>
      <c r="B15" s="59" t="s">
        <v>289</v>
      </c>
      <c r="C15" s="173">
        <v>8612</v>
      </c>
      <c r="D15" s="173">
        <v>562</v>
      </c>
      <c r="E15" s="173">
        <v>8225</v>
      </c>
      <c r="F15" s="173">
        <v>81802</v>
      </c>
      <c r="G15" s="173">
        <v>43081</v>
      </c>
      <c r="H15" s="224">
        <v>133670</v>
      </c>
      <c r="I15" s="207"/>
      <c r="J15" s="207"/>
      <c r="K15" s="207"/>
      <c r="L15" s="207"/>
      <c r="M15" s="207"/>
      <c r="N15" s="207"/>
    </row>
    <row r="16" spans="1:14" s="43" customFormat="1" ht="21" customHeight="1">
      <c r="A16" s="56"/>
      <c r="B16" s="62" t="s">
        <v>290</v>
      </c>
      <c r="C16" s="173">
        <v>1823110</v>
      </c>
      <c r="D16" s="173">
        <v>4308044</v>
      </c>
      <c r="E16" s="173">
        <v>3350018</v>
      </c>
      <c r="F16" s="173">
        <v>725597</v>
      </c>
      <c r="G16" s="173">
        <v>20401</v>
      </c>
      <c r="H16" s="173">
        <v>8404060</v>
      </c>
      <c r="I16" s="207"/>
      <c r="J16" s="207"/>
      <c r="K16" s="207"/>
      <c r="L16" s="207"/>
      <c r="M16" s="207"/>
      <c r="N16" s="207"/>
    </row>
    <row r="17" spans="1:14" s="43" customFormat="1" ht="21" customHeight="1">
      <c r="A17" s="63"/>
      <c r="B17" s="64" t="s">
        <v>291</v>
      </c>
      <c r="C17" s="173">
        <v>31995694</v>
      </c>
      <c r="D17" s="173">
        <v>35024710</v>
      </c>
      <c r="E17" s="173">
        <v>16334697</v>
      </c>
      <c r="F17" s="173">
        <v>4104597</v>
      </c>
      <c r="G17" s="173">
        <v>3074055</v>
      </c>
      <c r="H17" s="173">
        <v>58538059</v>
      </c>
      <c r="I17" s="207"/>
      <c r="J17" s="207"/>
      <c r="K17" s="207"/>
      <c r="L17" s="207"/>
      <c r="M17" s="207"/>
      <c r="N17" s="207"/>
    </row>
    <row r="18" spans="1:14" s="43" customFormat="1" ht="21" customHeight="1">
      <c r="A18" s="66" t="s">
        <v>298</v>
      </c>
      <c r="B18" s="67" t="s">
        <v>292</v>
      </c>
      <c r="C18" s="173">
        <v>0</v>
      </c>
      <c r="D18" s="173">
        <v>0</v>
      </c>
      <c r="E18" s="173">
        <v>0</v>
      </c>
      <c r="F18" s="173">
        <v>0</v>
      </c>
      <c r="G18" s="173">
        <v>289</v>
      </c>
      <c r="H18" s="173">
        <v>289</v>
      </c>
      <c r="I18" s="207"/>
      <c r="J18" s="207"/>
      <c r="K18" s="207"/>
      <c r="L18" s="207"/>
      <c r="M18" s="207"/>
      <c r="N18" s="207"/>
    </row>
    <row r="19" spans="1:14" s="43" customFormat="1" ht="43.5" customHeight="1">
      <c r="A19" s="68" t="s">
        <v>299</v>
      </c>
      <c r="B19" s="67" t="s">
        <v>293</v>
      </c>
      <c r="C19" s="173">
        <v>7306364</v>
      </c>
      <c r="D19" s="173">
        <v>0</v>
      </c>
      <c r="E19" s="173">
        <v>36005</v>
      </c>
      <c r="F19" s="173">
        <v>147448</v>
      </c>
      <c r="G19" s="173">
        <v>318111</v>
      </c>
      <c r="H19" s="173">
        <v>501564</v>
      </c>
      <c r="I19" s="207"/>
      <c r="J19" s="207"/>
      <c r="K19" s="207"/>
      <c r="L19" s="207"/>
      <c r="M19" s="207"/>
      <c r="N19" s="207"/>
    </row>
    <row r="20" spans="1:14" s="43" customFormat="1" ht="43.5" customHeight="1">
      <c r="A20" s="56"/>
      <c r="B20" s="59" t="s">
        <v>608</v>
      </c>
      <c r="C20" s="173">
        <v>0</v>
      </c>
      <c r="D20" s="173">
        <v>36</v>
      </c>
      <c r="E20" s="173">
        <v>0</v>
      </c>
      <c r="F20" s="173">
        <v>98</v>
      </c>
      <c r="G20" s="173">
        <v>22385</v>
      </c>
      <c r="H20" s="173">
        <v>22519</v>
      </c>
      <c r="I20" s="207"/>
      <c r="J20" s="207"/>
      <c r="K20" s="207"/>
      <c r="L20" s="207"/>
      <c r="M20" s="207"/>
      <c r="N20" s="207"/>
    </row>
    <row r="21" spans="1:14" s="43" customFormat="1" ht="21" customHeight="1">
      <c r="A21" s="56"/>
      <c r="B21" s="59" t="s">
        <v>288</v>
      </c>
      <c r="C21" s="173">
        <v>0</v>
      </c>
      <c r="D21" s="173">
        <v>53</v>
      </c>
      <c r="E21" s="173">
        <v>36</v>
      </c>
      <c r="F21" s="173">
        <v>270</v>
      </c>
      <c r="G21" s="173">
        <v>777</v>
      </c>
      <c r="H21" s="173">
        <v>1136</v>
      </c>
      <c r="I21" s="207"/>
      <c r="J21" s="207"/>
      <c r="K21" s="207"/>
      <c r="L21" s="207"/>
      <c r="M21" s="207"/>
      <c r="N21" s="207"/>
    </row>
    <row r="22" spans="1:14" s="43" customFormat="1" ht="21" customHeight="1">
      <c r="A22" s="56"/>
      <c r="B22" s="59" t="s">
        <v>289</v>
      </c>
      <c r="C22" s="173">
        <v>0</v>
      </c>
      <c r="D22" s="173">
        <v>0</v>
      </c>
      <c r="E22" s="173">
        <v>78</v>
      </c>
      <c r="F22" s="173">
        <v>189</v>
      </c>
      <c r="G22" s="173">
        <v>1976</v>
      </c>
      <c r="H22" s="173">
        <v>2243</v>
      </c>
      <c r="I22" s="207"/>
      <c r="J22" s="207"/>
      <c r="K22" s="207"/>
      <c r="L22" s="207"/>
      <c r="M22" s="207"/>
      <c r="N22" s="207"/>
    </row>
    <row r="23" spans="1:14" s="43" customFormat="1" ht="21" customHeight="1">
      <c r="A23" s="63"/>
      <c r="B23" s="64" t="s">
        <v>300</v>
      </c>
      <c r="C23" s="173">
        <v>7306364</v>
      </c>
      <c r="D23" s="173">
        <v>89</v>
      </c>
      <c r="E23" s="173">
        <v>36119</v>
      </c>
      <c r="F23" s="173">
        <v>148005</v>
      </c>
      <c r="G23" s="173">
        <v>343249</v>
      </c>
      <c r="H23" s="173">
        <v>527462</v>
      </c>
      <c r="I23" s="207"/>
      <c r="J23" s="207"/>
      <c r="K23" s="207"/>
      <c r="L23" s="207"/>
      <c r="M23" s="207"/>
      <c r="N23" s="207"/>
    </row>
    <row r="24" spans="1:14" s="43" customFormat="1" ht="21" customHeight="1">
      <c r="A24" s="66" t="s">
        <v>301</v>
      </c>
      <c r="B24" s="67" t="s">
        <v>302</v>
      </c>
      <c r="C24" s="173">
        <v>0</v>
      </c>
      <c r="D24" s="173">
        <v>0</v>
      </c>
      <c r="E24" s="173">
        <v>1023</v>
      </c>
      <c r="F24" s="173">
        <v>4049</v>
      </c>
      <c r="G24" s="173">
        <v>62509</v>
      </c>
      <c r="H24" s="173">
        <v>67581</v>
      </c>
      <c r="I24" s="207"/>
      <c r="J24" s="207"/>
      <c r="K24" s="207"/>
      <c r="L24" s="207"/>
      <c r="M24" s="207"/>
      <c r="N24" s="207"/>
    </row>
    <row r="25" spans="1:14" s="43" customFormat="1" ht="21" customHeight="1">
      <c r="A25" s="66" t="s">
        <v>303</v>
      </c>
      <c r="B25" s="67" t="s">
        <v>304</v>
      </c>
      <c r="C25" s="173">
        <v>0</v>
      </c>
      <c r="D25" s="173">
        <v>0</v>
      </c>
      <c r="E25" s="173">
        <v>0</v>
      </c>
      <c r="F25" s="173">
        <v>0</v>
      </c>
      <c r="G25" s="173">
        <v>0</v>
      </c>
      <c r="H25" s="173">
        <v>0</v>
      </c>
      <c r="I25" s="207"/>
      <c r="J25" s="207"/>
      <c r="K25" s="207"/>
      <c r="L25" s="207"/>
      <c r="M25" s="207"/>
      <c r="N25" s="207"/>
    </row>
    <row r="26" spans="1:14" s="43" customFormat="1" ht="21" customHeight="1">
      <c r="A26" s="66" t="s">
        <v>305</v>
      </c>
      <c r="B26" s="67" t="s">
        <v>306</v>
      </c>
      <c r="C26" s="173">
        <v>0</v>
      </c>
      <c r="D26" s="173">
        <v>0</v>
      </c>
      <c r="E26" s="173">
        <v>0</v>
      </c>
      <c r="F26" s="173">
        <v>0</v>
      </c>
      <c r="G26" s="173">
        <v>0</v>
      </c>
      <c r="H26" s="173">
        <v>0</v>
      </c>
      <c r="I26" s="207"/>
      <c r="J26" s="207"/>
      <c r="K26" s="207"/>
      <c r="L26" s="207"/>
      <c r="M26" s="207"/>
      <c r="N26" s="207"/>
    </row>
    <row r="27" spans="1:14" s="43" customFormat="1" ht="21" customHeight="1">
      <c r="A27" s="69"/>
      <c r="B27" s="64" t="s">
        <v>307</v>
      </c>
      <c r="C27" s="65">
        <f aca="true" t="shared" si="0" ref="C27:H27">C17+C18+C23+C24+C25+C26</f>
        <v>39302058</v>
      </c>
      <c r="D27" s="65">
        <f t="shared" si="0"/>
        <v>35024799</v>
      </c>
      <c r="E27" s="65">
        <f t="shared" si="0"/>
        <v>16371839</v>
      </c>
      <c r="F27" s="65">
        <f t="shared" si="0"/>
        <v>4256651</v>
      </c>
      <c r="G27" s="65">
        <f t="shared" si="0"/>
        <v>3480102</v>
      </c>
      <c r="H27" s="65">
        <f t="shared" si="0"/>
        <v>59133391</v>
      </c>
      <c r="I27" s="207"/>
      <c r="J27" s="207"/>
      <c r="K27" s="207"/>
      <c r="L27" s="207"/>
      <c r="M27" s="207"/>
      <c r="N27" s="207"/>
    </row>
    <row r="29" spans="1:8" ht="15.75">
      <c r="A29" s="9"/>
      <c r="C29" s="225"/>
      <c r="H29" s="10"/>
    </row>
    <row r="30" spans="1:8" ht="15.75">
      <c r="A30" s="9"/>
      <c r="H30" s="11"/>
    </row>
    <row r="31" ht="15.75">
      <c r="H31" s="12"/>
    </row>
  </sheetData>
  <sheetProtection/>
  <mergeCells count="6">
    <mergeCell ref="J11:K11"/>
    <mergeCell ref="A2:G2"/>
    <mergeCell ref="A3:G3"/>
    <mergeCell ref="C9:H9"/>
    <mergeCell ref="A6:B6"/>
    <mergeCell ref="A7:F7"/>
  </mergeCells>
  <conditionalFormatting sqref="I12:K27">
    <cfRule type="cellIs" priority="2" dxfId="2" operator="notEqual" stopIfTrue="1">
      <formula>0</formula>
    </cfRule>
  </conditionalFormatting>
  <conditionalFormatting sqref="I12:K28">
    <cfRule type="cellIs" priority="1" dxfId="0" operator="notEqual" stopIfTrue="1">
      <formula>0</formula>
    </cfRule>
  </conditionalFormatting>
  <dataValidations count="4">
    <dataValidation type="whole" allowBlank="1" showInputMessage="1" showErrorMessage="1" errorTitle="No Decimal" error="No Decimal is allowed" sqref="H29">
      <formula1>-999999999999</formula1>
      <formula2>999999999999</formula2>
    </dataValidation>
    <dataValidation type="custom" showInputMessage="1" showErrorMessage="1" errorTitle="NO INPUT is allowed" sqref="C20:F21 F13 C13:E14">
      <formula1>" "</formula1>
    </dataValidation>
    <dataValidation type="custom" allowBlank="1" showInputMessage="1" showErrorMessage="1" errorTitle="NO INPUT is allowed" sqref="C22:F22 C15:F15">
      <formula1>" "</formula1>
    </dataValidation>
    <dataValidation type="custom" showInputMessage="1" errorTitle="NO INPUT is allowed" sqref="F14">
      <formula1>" "</formula1>
    </dataValidation>
  </dataValidations>
  <printOptions/>
  <pageMargins left="0.5511811023622047" right="0.5511811023622047" top="0" bottom="0" header="0.5118110236220472" footer="0.5118110236220472"/>
  <pageSetup horizontalDpi="600" verticalDpi="600" orientation="landscape" paperSize="9" scale="98" r:id="rId1"/>
</worksheet>
</file>

<file path=xl/worksheets/sheet5.xml><?xml version="1.0" encoding="utf-8"?>
<worksheet xmlns="http://schemas.openxmlformats.org/spreadsheetml/2006/main" xmlns:r="http://schemas.openxmlformats.org/officeDocument/2006/relationships">
  <dimension ref="A1:T35"/>
  <sheetViews>
    <sheetView view="pageBreakPreview" zoomScale="75" zoomScaleNormal="80" zoomScaleSheetLayoutView="75" zoomScalePageLayoutView="0" workbookViewId="0" topLeftCell="A3">
      <selection activeCell="A3" sqref="A3:M3"/>
    </sheetView>
  </sheetViews>
  <sheetFormatPr defaultColWidth="9.00390625" defaultRowHeight="16.5"/>
  <cols>
    <col min="1" max="1" width="6.125" style="8" customWidth="1"/>
    <col min="2" max="2" width="30.125" style="8" customWidth="1"/>
    <col min="3" max="14" width="14.625" style="8" customWidth="1"/>
    <col min="15" max="18" width="9.00390625" style="196" customWidth="1"/>
    <col min="19" max="16384" width="9.00390625" style="13" customWidth="1"/>
  </cols>
  <sheetData>
    <row r="1" spans="14:18" s="43" customFormat="1" ht="6" customHeight="1" thickBot="1">
      <c r="N1" s="73"/>
      <c r="O1" s="92"/>
      <c r="P1" s="92"/>
      <c r="Q1" s="92"/>
      <c r="R1" s="92"/>
    </row>
    <row r="2" spans="1:18" s="8" customFormat="1" ht="41.25" customHeight="1" thickBot="1">
      <c r="A2" s="311" t="s">
        <v>56</v>
      </c>
      <c r="B2" s="311"/>
      <c r="C2" s="311"/>
      <c r="D2" s="311"/>
      <c r="E2" s="311"/>
      <c r="F2" s="311"/>
      <c r="G2" s="311"/>
      <c r="H2" s="311"/>
      <c r="I2" s="311"/>
      <c r="J2" s="311"/>
      <c r="K2" s="311"/>
      <c r="L2" s="311"/>
      <c r="M2" s="311"/>
      <c r="N2" s="104" t="s">
        <v>84</v>
      </c>
      <c r="O2" s="12"/>
      <c r="P2" s="12"/>
      <c r="Q2" s="12"/>
      <c r="R2" s="12"/>
    </row>
    <row r="3" spans="1:18" s="8" customFormat="1" ht="25.5" customHeight="1">
      <c r="A3" s="324" t="str">
        <f>'Form HKLQ1-1'!A3:H3</f>
        <v>二零二零年一月至九月
January to September 2020</v>
      </c>
      <c r="B3" s="324"/>
      <c r="C3" s="324"/>
      <c r="D3" s="324"/>
      <c r="E3" s="324"/>
      <c r="F3" s="324"/>
      <c r="G3" s="324"/>
      <c r="H3" s="324"/>
      <c r="I3" s="324"/>
      <c r="J3" s="324"/>
      <c r="K3" s="324"/>
      <c r="L3" s="324"/>
      <c r="M3" s="324"/>
      <c r="N3" s="93"/>
      <c r="O3" s="12"/>
      <c r="P3" s="12"/>
      <c r="Q3" s="12"/>
      <c r="R3" s="12"/>
    </row>
    <row r="4" spans="1:14" ht="3" customHeight="1">
      <c r="A4" s="2"/>
      <c r="B4" s="2"/>
      <c r="C4" s="2"/>
      <c r="D4" s="3"/>
      <c r="E4" s="3"/>
      <c r="F4" s="3"/>
      <c r="G4" s="3"/>
      <c r="H4" s="3"/>
      <c r="I4" s="3"/>
      <c r="J4" s="3"/>
      <c r="K4" s="3"/>
      <c r="L4" s="3"/>
      <c r="M4" s="1"/>
      <c r="N4" s="1"/>
    </row>
    <row r="5" spans="1:14" ht="3" customHeight="1">
      <c r="A5" s="1"/>
      <c r="B5" s="1"/>
      <c r="C5" s="5"/>
      <c r="D5" s="5"/>
      <c r="E5" s="5"/>
      <c r="F5" s="5"/>
      <c r="G5" s="5"/>
      <c r="H5" s="5"/>
      <c r="I5" s="5"/>
      <c r="J5" s="5"/>
      <c r="K5" s="5"/>
      <c r="L5" s="5"/>
      <c r="M5" s="1"/>
      <c r="N5" s="1"/>
    </row>
    <row r="6" spans="1:18" s="41" customFormat="1" ht="3" customHeight="1">
      <c r="A6" s="318"/>
      <c r="B6" s="318"/>
      <c r="C6" s="70"/>
      <c r="D6" s="70"/>
      <c r="E6" s="70"/>
      <c r="F6" s="70"/>
      <c r="G6" s="70"/>
      <c r="H6" s="70"/>
      <c r="I6" s="70"/>
      <c r="J6" s="70"/>
      <c r="K6" s="70"/>
      <c r="L6" s="70"/>
      <c r="M6" s="72"/>
      <c r="N6" s="72"/>
      <c r="O6" s="208"/>
      <c r="P6" s="208"/>
      <c r="Q6" s="208"/>
      <c r="R6" s="208"/>
    </row>
    <row r="7" spans="1:18" s="41" customFormat="1" ht="27.75" customHeight="1">
      <c r="A7" s="318" t="s">
        <v>57</v>
      </c>
      <c r="B7" s="318"/>
      <c r="C7" s="318"/>
      <c r="D7" s="318"/>
      <c r="E7" s="318"/>
      <c r="F7" s="318"/>
      <c r="G7" s="318"/>
      <c r="H7" s="318"/>
      <c r="I7" s="318"/>
      <c r="J7" s="318"/>
      <c r="K7" s="198"/>
      <c r="L7" s="198"/>
      <c r="M7" s="72"/>
      <c r="N7" s="72"/>
      <c r="O7" s="208"/>
      <c r="P7" s="208"/>
      <c r="Q7" s="208"/>
      <c r="R7" s="208"/>
    </row>
    <row r="8" spans="1:14" ht="6" customHeight="1">
      <c r="A8" s="7"/>
      <c r="B8" s="1"/>
      <c r="C8" s="5"/>
      <c r="D8" s="5"/>
      <c r="E8" s="5"/>
      <c r="F8" s="5"/>
      <c r="G8" s="5"/>
      <c r="H8" s="5"/>
      <c r="I8" s="5"/>
      <c r="J8" s="5"/>
      <c r="K8" s="5"/>
      <c r="L8" s="5"/>
      <c r="M8" s="1"/>
      <c r="N8" s="1"/>
    </row>
    <row r="9" spans="1:18" s="43" customFormat="1" ht="21" customHeight="1">
      <c r="A9" s="42"/>
      <c r="B9" s="42"/>
      <c r="C9" s="313" t="s">
        <v>85</v>
      </c>
      <c r="D9" s="325"/>
      <c r="E9" s="325"/>
      <c r="F9" s="325"/>
      <c r="G9" s="325"/>
      <c r="H9" s="325"/>
      <c r="I9" s="325"/>
      <c r="J9" s="325"/>
      <c r="K9" s="325"/>
      <c r="L9" s="325"/>
      <c r="M9" s="325"/>
      <c r="N9" s="326"/>
      <c r="O9" s="92"/>
      <c r="P9" s="92"/>
      <c r="Q9" s="92"/>
      <c r="R9" s="92"/>
    </row>
    <row r="10" spans="1:18" s="43" customFormat="1" ht="21" customHeight="1">
      <c r="A10" s="44"/>
      <c r="B10" s="45"/>
      <c r="C10" s="322" t="s">
        <v>14</v>
      </c>
      <c r="D10" s="334"/>
      <c r="E10" s="328" t="s">
        <v>86</v>
      </c>
      <c r="F10" s="335"/>
      <c r="G10" s="322" t="s">
        <v>87</v>
      </c>
      <c r="H10" s="334"/>
      <c r="I10" s="322" t="s">
        <v>92</v>
      </c>
      <c r="J10" s="334"/>
      <c r="K10" s="322" t="s">
        <v>93</v>
      </c>
      <c r="L10" s="334"/>
      <c r="M10" s="327" t="s">
        <v>94</v>
      </c>
      <c r="N10" s="323"/>
      <c r="O10" s="92"/>
      <c r="P10" s="92"/>
      <c r="Q10" s="92"/>
      <c r="R10" s="92"/>
    </row>
    <row r="11" spans="1:18" s="43" customFormat="1" ht="54" customHeight="1">
      <c r="A11" s="47" t="s">
        <v>58</v>
      </c>
      <c r="B11" s="48" t="s">
        <v>59</v>
      </c>
      <c r="C11" s="48" t="s">
        <v>60</v>
      </c>
      <c r="D11" s="48" t="s">
        <v>61</v>
      </c>
      <c r="E11" s="48" t="s">
        <v>60</v>
      </c>
      <c r="F11" s="48" t="s">
        <v>61</v>
      </c>
      <c r="G11" s="48" t="s">
        <v>60</v>
      </c>
      <c r="H11" s="48" t="s">
        <v>61</v>
      </c>
      <c r="I11" s="48" t="s">
        <v>60</v>
      </c>
      <c r="J11" s="48" t="s">
        <v>61</v>
      </c>
      <c r="K11" s="48" t="s">
        <v>60</v>
      </c>
      <c r="L11" s="48" t="s">
        <v>61</v>
      </c>
      <c r="M11" s="48" t="s">
        <v>60</v>
      </c>
      <c r="N11" s="48" t="s">
        <v>61</v>
      </c>
      <c r="O11" s="92"/>
      <c r="P11" s="92"/>
      <c r="Q11" s="92"/>
      <c r="R11" s="92"/>
    </row>
    <row r="12" spans="1:18" s="43" customFormat="1" ht="21" customHeight="1">
      <c r="A12" s="51" t="s">
        <v>62</v>
      </c>
      <c r="B12" s="52" t="s">
        <v>63</v>
      </c>
      <c r="C12" s="55" t="s">
        <v>64</v>
      </c>
      <c r="D12" s="55" t="s">
        <v>64</v>
      </c>
      <c r="E12" s="55" t="s">
        <v>64</v>
      </c>
      <c r="F12" s="55" t="s">
        <v>64</v>
      </c>
      <c r="G12" s="55" t="s">
        <v>64</v>
      </c>
      <c r="H12" s="55" t="s">
        <v>64</v>
      </c>
      <c r="I12" s="55" t="s">
        <v>64</v>
      </c>
      <c r="J12" s="55" t="s">
        <v>64</v>
      </c>
      <c r="K12" s="55" t="s">
        <v>64</v>
      </c>
      <c r="L12" s="55" t="s">
        <v>64</v>
      </c>
      <c r="M12" s="55" t="s">
        <v>64</v>
      </c>
      <c r="N12" s="55" t="s">
        <v>64</v>
      </c>
      <c r="O12" s="319"/>
      <c r="P12" s="331"/>
      <c r="Q12" s="321"/>
      <c r="R12" s="321"/>
    </row>
    <row r="13" spans="1:20" s="43" customFormat="1" ht="21" customHeight="1">
      <c r="A13" s="56"/>
      <c r="B13" s="57" t="s">
        <v>65</v>
      </c>
      <c r="C13" s="173">
        <v>6518537</v>
      </c>
      <c r="D13" s="173">
        <v>11475618</v>
      </c>
      <c r="E13" s="173">
        <v>11883336</v>
      </c>
      <c r="F13" s="173">
        <v>29987700</v>
      </c>
      <c r="G13" s="173">
        <v>11245221</v>
      </c>
      <c r="H13" s="173">
        <v>6518144</v>
      </c>
      <c r="I13" s="173">
        <v>516342</v>
      </c>
      <c r="J13" s="173">
        <v>1489927</v>
      </c>
      <c r="K13" s="173">
        <v>536</v>
      </c>
      <c r="L13" s="173">
        <v>830</v>
      </c>
      <c r="M13" s="173">
        <v>30163972</v>
      </c>
      <c r="N13" s="224">
        <v>49472219</v>
      </c>
      <c r="O13" s="207"/>
      <c r="P13" s="207"/>
      <c r="Q13" s="207"/>
      <c r="R13" s="207"/>
      <c r="S13" s="207"/>
      <c r="T13" s="205"/>
    </row>
    <row r="14" spans="1:20" s="43" customFormat="1" ht="43.5" customHeight="1">
      <c r="A14" s="56"/>
      <c r="B14" s="59" t="s">
        <v>66</v>
      </c>
      <c r="C14" s="173">
        <v>0</v>
      </c>
      <c r="D14" s="173">
        <v>430103</v>
      </c>
      <c r="E14" s="173">
        <v>0</v>
      </c>
      <c r="F14" s="173">
        <v>346</v>
      </c>
      <c r="G14" s="173">
        <v>0</v>
      </c>
      <c r="H14" s="173">
        <v>9822</v>
      </c>
      <c r="I14" s="173">
        <v>0</v>
      </c>
      <c r="J14" s="173">
        <v>393</v>
      </c>
      <c r="K14" s="173">
        <v>0</v>
      </c>
      <c r="L14" s="173">
        <v>0</v>
      </c>
      <c r="M14" s="173">
        <v>0</v>
      </c>
      <c r="N14" s="173">
        <v>440664</v>
      </c>
      <c r="O14" s="207"/>
      <c r="P14" s="207"/>
      <c r="Q14" s="207"/>
      <c r="R14" s="92"/>
      <c r="S14" s="207"/>
      <c r="T14" s="205"/>
    </row>
    <row r="15" spans="1:20" s="43" customFormat="1" ht="21" customHeight="1">
      <c r="A15" s="56"/>
      <c r="B15" s="59" t="s">
        <v>67</v>
      </c>
      <c r="C15" s="173">
        <v>0</v>
      </c>
      <c r="D15" s="173">
        <v>82124</v>
      </c>
      <c r="E15" s="173">
        <v>0</v>
      </c>
      <c r="F15" s="173">
        <v>3275</v>
      </c>
      <c r="G15" s="173">
        <v>0</v>
      </c>
      <c r="H15" s="173">
        <v>1638</v>
      </c>
      <c r="I15" s="173">
        <v>0</v>
      </c>
      <c r="J15" s="173">
        <v>407</v>
      </c>
      <c r="K15" s="173">
        <v>0</v>
      </c>
      <c r="L15" s="173">
        <v>2</v>
      </c>
      <c r="M15" s="173">
        <v>0</v>
      </c>
      <c r="N15" s="224">
        <v>87446</v>
      </c>
      <c r="O15" s="207"/>
      <c r="P15" s="207"/>
      <c r="Q15" s="207"/>
      <c r="R15" s="92"/>
      <c r="S15" s="207"/>
      <c r="T15" s="205"/>
    </row>
    <row r="16" spans="1:20" s="43" customFormat="1" ht="21" customHeight="1">
      <c r="A16" s="56"/>
      <c r="B16" s="59" t="s">
        <v>68</v>
      </c>
      <c r="C16" s="173">
        <v>6974</v>
      </c>
      <c r="D16" s="173">
        <v>128269</v>
      </c>
      <c r="E16" s="173">
        <v>31</v>
      </c>
      <c r="F16" s="173">
        <v>292</v>
      </c>
      <c r="G16" s="173">
        <v>1607</v>
      </c>
      <c r="H16" s="173">
        <v>5067</v>
      </c>
      <c r="I16" s="173">
        <v>0</v>
      </c>
      <c r="J16" s="173">
        <v>42</v>
      </c>
      <c r="K16" s="173">
        <v>0</v>
      </c>
      <c r="L16" s="173">
        <v>0</v>
      </c>
      <c r="M16" s="173">
        <v>8612</v>
      </c>
      <c r="N16" s="224">
        <v>133670</v>
      </c>
      <c r="O16" s="207"/>
      <c r="P16" s="207"/>
      <c r="Q16" s="207"/>
      <c r="R16" s="92"/>
      <c r="S16" s="207"/>
      <c r="T16" s="205"/>
    </row>
    <row r="17" spans="1:20" s="43" customFormat="1" ht="21" customHeight="1">
      <c r="A17" s="56"/>
      <c r="B17" s="62" t="s">
        <v>69</v>
      </c>
      <c r="C17" s="173">
        <v>191262</v>
      </c>
      <c r="D17" s="173">
        <v>1394879</v>
      </c>
      <c r="E17" s="173">
        <v>140668</v>
      </c>
      <c r="F17" s="173">
        <v>6088752</v>
      </c>
      <c r="G17" s="173">
        <v>32713</v>
      </c>
      <c r="H17" s="173">
        <v>901402</v>
      </c>
      <c r="I17" s="173">
        <v>1458467</v>
      </c>
      <c r="J17" s="173">
        <v>18665</v>
      </c>
      <c r="K17" s="173">
        <v>0</v>
      </c>
      <c r="L17" s="173">
        <v>362</v>
      </c>
      <c r="M17" s="173">
        <v>1823110</v>
      </c>
      <c r="N17" s="173">
        <v>8404060</v>
      </c>
      <c r="O17" s="207"/>
      <c r="P17" s="207"/>
      <c r="Q17" s="207"/>
      <c r="R17" s="92"/>
      <c r="S17" s="207"/>
      <c r="T17" s="205"/>
    </row>
    <row r="18" spans="1:20" s="43" customFormat="1" ht="21" customHeight="1">
      <c r="A18" s="63"/>
      <c r="B18" s="64" t="s">
        <v>70</v>
      </c>
      <c r="C18" s="173">
        <v>6716773</v>
      </c>
      <c r="D18" s="173">
        <v>13510993</v>
      </c>
      <c r="E18" s="173">
        <v>12024035</v>
      </c>
      <c r="F18" s="173">
        <v>36080365</v>
      </c>
      <c r="G18" s="173">
        <v>11279541</v>
      </c>
      <c r="H18" s="173">
        <v>7436073</v>
      </c>
      <c r="I18" s="173">
        <v>1974809</v>
      </c>
      <c r="J18" s="173">
        <v>1509434</v>
      </c>
      <c r="K18" s="173">
        <v>536</v>
      </c>
      <c r="L18" s="173">
        <v>1194</v>
      </c>
      <c r="M18" s="173">
        <v>31995694</v>
      </c>
      <c r="N18" s="173">
        <v>58538059</v>
      </c>
      <c r="O18" s="207"/>
      <c r="P18" s="207"/>
      <c r="Q18" s="207"/>
      <c r="R18" s="92"/>
      <c r="S18" s="207"/>
      <c r="T18" s="205"/>
    </row>
    <row r="19" spans="1:20" s="43" customFormat="1" ht="21" customHeight="1">
      <c r="A19" s="66" t="s">
        <v>71</v>
      </c>
      <c r="B19" s="67" t="s">
        <v>72</v>
      </c>
      <c r="C19" s="173">
        <v>0</v>
      </c>
      <c r="D19" s="173">
        <v>289</v>
      </c>
      <c r="E19" s="173">
        <v>0</v>
      </c>
      <c r="F19" s="173">
        <v>0</v>
      </c>
      <c r="G19" s="173">
        <v>0</v>
      </c>
      <c r="H19" s="173">
        <v>0</v>
      </c>
      <c r="I19" s="173">
        <v>0</v>
      </c>
      <c r="J19" s="173">
        <v>0</v>
      </c>
      <c r="K19" s="173">
        <v>0</v>
      </c>
      <c r="L19" s="173">
        <v>0</v>
      </c>
      <c r="M19" s="173">
        <v>0</v>
      </c>
      <c r="N19" s="173">
        <v>289</v>
      </c>
      <c r="O19" s="207"/>
      <c r="P19" s="207"/>
      <c r="Q19" s="207"/>
      <c r="R19" s="92"/>
      <c r="S19" s="207"/>
      <c r="T19" s="205"/>
    </row>
    <row r="20" spans="1:20" s="43" customFormat="1" ht="43.5" customHeight="1">
      <c r="A20" s="68" t="s">
        <v>73</v>
      </c>
      <c r="B20" s="67" t="s">
        <v>74</v>
      </c>
      <c r="C20" s="173">
        <v>6446458</v>
      </c>
      <c r="D20" s="173">
        <v>349168</v>
      </c>
      <c r="E20" s="173">
        <v>-32</v>
      </c>
      <c r="F20" s="173">
        <v>-466</v>
      </c>
      <c r="G20" s="173">
        <v>859938</v>
      </c>
      <c r="H20" s="173">
        <v>152862</v>
      </c>
      <c r="I20" s="173">
        <v>0</v>
      </c>
      <c r="J20" s="173">
        <v>0</v>
      </c>
      <c r="K20" s="173">
        <v>0</v>
      </c>
      <c r="L20" s="173">
        <v>0</v>
      </c>
      <c r="M20" s="173">
        <v>7306364</v>
      </c>
      <c r="N20" s="173">
        <v>501564</v>
      </c>
      <c r="O20" s="207"/>
      <c r="P20" s="207"/>
      <c r="Q20" s="207"/>
      <c r="R20" s="92"/>
      <c r="S20" s="207"/>
      <c r="T20" s="205"/>
    </row>
    <row r="21" spans="1:20" s="43" customFormat="1" ht="43.5" customHeight="1">
      <c r="A21" s="56"/>
      <c r="B21" s="59" t="s">
        <v>75</v>
      </c>
      <c r="C21" s="173">
        <v>0</v>
      </c>
      <c r="D21" s="173">
        <v>22447</v>
      </c>
      <c r="E21" s="173">
        <v>0</v>
      </c>
      <c r="F21" s="173">
        <v>0</v>
      </c>
      <c r="G21" s="173">
        <v>0</v>
      </c>
      <c r="H21" s="173">
        <v>72</v>
      </c>
      <c r="I21" s="173">
        <v>0</v>
      </c>
      <c r="J21" s="173">
        <v>0</v>
      </c>
      <c r="K21" s="173">
        <v>0</v>
      </c>
      <c r="L21" s="173">
        <v>0</v>
      </c>
      <c r="M21" s="173">
        <v>0</v>
      </c>
      <c r="N21" s="173">
        <v>22519</v>
      </c>
      <c r="O21" s="207"/>
      <c r="P21" s="207"/>
      <c r="Q21" s="207"/>
      <c r="R21" s="92"/>
      <c r="S21" s="207"/>
      <c r="T21" s="205"/>
    </row>
    <row r="22" spans="1:20" s="43" customFormat="1" ht="21" customHeight="1">
      <c r="A22" s="56"/>
      <c r="B22" s="59" t="s">
        <v>67</v>
      </c>
      <c r="C22" s="173">
        <v>0</v>
      </c>
      <c r="D22" s="173">
        <v>1117</v>
      </c>
      <c r="E22" s="173">
        <v>0</v>
      </c>
      <c r="F22" s="173">
        <v>0</v>
      </c>
      <c r="G22" s="173">
        <v>0</v>
      </c>
      <c r="H22" s="173">
        <v>19</v>
      </c>
      <c r="I22" s="173">
        <v>0</v>
      </c>
      <c r="J22" s="173">
        <v>0</v>
      </c>
      <c r="K22" s="173">
        <v>0</v>
      </c>
      <c r="L22" s="173">
        <v>0</v>
      </c>
      <c r="M22" s="173">
        <v>0</v>
      </c>
      <c r="N22" s="173">
        <v>1136</v>
      </c>
      <c r="O22" s="207"/>
      <c r="P22" s="207"/>
      <c r="Q22" s="207"/>
      <c r="R22" s="92"/>
      <c r="S22" s="207"/>
      <c r="T22" s="205"/>
    </row>
    <row r="23" spans="1:20" s="43" customFormat="1" ht="21" customHeight="1">
      <c r="A23" s="56"/>
      <c r="B23" s="59" t="s">
        <v>68</v>
      </c>
      <c r="C23" s="173">
        <v>0</v>
      </c>
      <c r="D23" s="173">
        <v>2210</v>
      </c>
      <c r="E23" s="173">
        <v>0</v>
      </c>
      <c r="F23" s="173">
        <v>0</v>
      </c>
      <c r="G23" s="173">
        <v>0</v>
      </c>
      <c r="H23" s="173">
        <v>33</v>
      </c>
      <c r="I23" s="173">
        <v>0</v>
      </c>
      <c r="J23" s="173">
        <v>0</v>
      </c>
      <c r="K23" s="173">
        <v>0</v>
      </c>
      <c r="L23" s="173">
        <v>0</v>
      </c>
      <c r="M23" s="173">
        <v>0</v>
      </c>
      <c r="N23" s="173">
        <v>2243</v>
      </c>
      <c r="O23" s="207"/>
      <c r="P23" s="207"/>
      <c r="Q23" s="207"/>
      <c r="R23" s="92"/>
      <c r="S23" s="207"/>
      <c r="T23" s="205"/>
    </row>
    <row r="24" spans="1:20" s="43" customFormat="1" ht="21" customHeight="1">
      <c r="A24" s="63"/>
      <c r="B24" s="64" t="s">
        <v>76</v>
      </c>
      <c r="C24" s="173">
        <v>6446458</v>
      </c>
      <c r="D24" s="173">
        <v>374942</v>
      </c>
      <c r="E24" s="173">
        <v>-32</v>
      </c>
      <c r="F24" s="173">
        <v>-466</v>
      </c>
      <c r="G24" s="173">
        <v>859938</v>
      </c>
      <c r="H24" s="173">
        <v>152986</v>
      </c>
      <c r="I24" s="173">
        <v>0</v>
      </c>
      <c r="J24" s="173">
        <v>0</v>
      </c>
      <c r="K24" s="173">
        <v>0</v>
      </c>
      <c r="L24" s="173">
        <v>0</v>
      </c>
      <c r="M24" s="173">
        <v>7306364</v>
      </c>
      <c r="N24" s="173">
        <v>527462</v>
      </c>
      <c r="O24" s="207"/>
      <c r="P24" s="207"/>
      <c r="Q24" s="207"/>
      <c r="R24" s="92"/>
      <c r="S24" s="207"/>
      <c r="T24" s="205"/>
    </row>
    <row r="25" spans="1:20" s="43" customFormat="1" ht="21" customHeight="1">
      <c r="A25" s="66" t="s">
        <v>77</v>
      </c>
      <c r="B25" s="67" t="s">
        <v>78</v>
      </c>
      <c r="C25" s="173">
        <v>0</v>
      </c>
      <c r="D25" s="173">
        <v>50651</v>
      </c>
      <c r="E25" s="173">
        <v>0</v>
      </c>
      <c r="F25" s="173">
        <v>1612</v>
      </c>
      <c r="G25" s="173">
        <v>0</v>
      </c>
      <c r="H25" s="173">
        <v>459</v>
      </c>
      <c r="I25" s="173">
        <v>0</v>
      </c>
      <c r="J25" s="173">
        <v>14858</v>
      </c>
      <c r="K25" s="173">
        <v>0</v>
      </c>
      <c r="L25" s="173">
        <v>1</v>
      </c>
      <c r="M25" s="173">
        <v>0</v>
      </c>
      <c r="N25" s="173">
        <v>67581</v>
      </c>
      <c r="O25" s="207"/>
      <c r="P25" s="207"/>
      <c r="Q25" s="207"/>
      <c r="R25" s="92"/>
      <c r="S25" s="207"/>
      <c r="T25" s="205"/>
    </row>
    <row r="26" spans="1:20" s="43" customFormat="1" ht="21" customHeight="1">
      <c r="A26" s="66" t="s">
        <v>79</v>
      </c>
      <c r="B26" s="67" t="s">
        <v>80</v>
      </c>
      <c r="C26" s="173">
        <v>0</v>
      </c>
      <c r="D26" s="173">
        <v>0</v>
      </c>
      <c r="E26" s="173">
        <v>0</v>
      </c>
      <c r="F26" s="173">
        <v>0</v>
      </c>
      <c r="G26" s="173">
        <v>0</v>
      </c>
      <c r="H26" s="173">
        <v>0</v>
      </c>
      <c r="I26" s="173">
        <v>0</v>
      </c>
      <c r="J26" s="173">
        <v>0</v>
      </c>
      <c r="K26" s="173">
        <v>0</v>
      </c>
      <c r="L26" s="173">
        <v>0</v>
      </c>
      <c r="M26" s="173">
        <v>0</v>
      </c>
      <c r="N26" s="173">
        <v>0</v>
      </c>
      <c r="O26" s="207"/>
      <c r="P26" s="207"/>
      <c r="Q26" s="207"/>
      <c r="R26" s="92"/>
      <c r="S26" s="207"/>
      <c r="T26" s="205"/>
    </row>
    <row r="27" spans="1:20" s="43" customFormat="1" ht="21" customHeight="1">
      <c r="A27" s="66" t="s">
        <v>81</v>
      </c>
      <c r="B27" s="67" t="s">
        <v>82</v>
      </c>
      <c r="C27" s="173">
        <v>0</v>
      </c>
      <c r="D27" s="173">
        <v>0</v>
      </c>
      <c r="E27" s="173">
        <v>0</v>
      </c>
      <c r="F27" s="173">
        <v>0</v>
      </c>
      <c r="G27" s="173">
        <v>0</v>
      </c>
      <c r="H27" s="173">
        <v>0</v>
      </c>
      <c r="I27" s="173">
        <v>0</v>
      </c>
      <c r="J27" s="173">
        <v>0</v>
      </c>
      <c r="K27" s="173">
        <v>0</v>
      </c>
      <c r="L27" s="173">
        <v>0</v>
      </c>
      <c r="M27" s="173">
        <v>0</v>
      </c>
      <c r="N27" s="173">
        <v>0</v>
      </c>
      <c r="O27" s="207"/>
      <c r="P27" s="207"/>
      <c r="Q27" s="207"/>
      <c r="R27" s="92"/>
      <c r="S27" s="207"/>
      <c r="T27" s="205"/>
    </row>
    <row r="28" spans="1:20" s="43" customFormat="1" ht="21" customHeight="1">
      <c r="A28" s="69"/>
      <c r="B28" s="64" t="s">
        <v>83</v>
      </c>
      <c r="C28" s="65">
        <f>C18+C19+C24+C25+C26+C27</f>
        <v>13163231</v>
      </c>
      <c r="D28" s="65">
        <f>D18+D19+D24+D25+D26+D27</f>
        <v>13936875</v>
      </c>
      <c r="E28" s="65">
        <f aca="true" t="shared" si="0" ref="E28:N28">E18+E19+E24+E25+E26+E27</f>
        <v>12024003</v>
      </c>
      <c r="F28" s="65">
        <f t="shared" si="0"/>
        <v>36081511</v>
      </c>
      <c r="G28" s="65">
        <f t="shared" si="0"/>
        <v>12139479</v>
      </c>
      <c r="H28" s="65">
        <f t="shared" si="0"/>
        <v>7589518</v>
      </c>
      <c r="I28" s="65">
        <f t="shared" si="0"/>
        <v>1974809</v>
      </c>
      <c r="J28" s="65">
        <f t="shared" si="0"/>
        <v>1524292</v>
      </c>
      <c r="K28" s="65">
        <f>K18+K19+K24+K25+K26+K27</f>
        <v>536</v>
      </c>
      <c r="L28" s="65">
        <f>L18+L19+L24+L25+L26+L27</f>
        <v>1195</v>
      </c>
      <c r="M28" s="65">
        <f t="shared" si="0"/>
        <v>39302058</v>
      </c>
      <c r="N28" s="65">
        <f t="shared" si="0"/>
        <v>59133391</v>
      </c>
      <c r="O28" s="207"/>
      <c r="P28" s="207"/>
      <c r="Q28" s="207"/>
      <c r="R28" s="92"/>
      <c r="S28" s="207"/>
      <c r="T28" s="205"/>
    </row>
    <row r="29" spans="16:17" ht="11.25" customHeight="1">
      <c r="P29" s="207"/>
      <c r="Q29" s="207"/>
    </row>
    <row r="30" spans="1:14" ht="11.25" customHeight="1">
      <c r="A30" s="9"/>
      <c r="C30" s="225"/>
      <c r="N30" s="10"/>
    </row>
    <row r="31" spans="1:14" ht="22.5" customHeight="1">
      <c r="A31" s="201" t="s">
        <v>616</v>
      </c>
      <c r="N31" s="11"/>
    </row>
    <row r="32" spans="1:14" ht="22.5" customHeight="1">
      <c r="A32" s="330" t="s">
        <v>15</v>
      </c>
      <c r="B32" s="330"/>
      <c r="N32" s="12"/>
    </row>
    <row r="35" spans="3:14" ht="15.75">
      <c r="C35" s="214"/>
      <c r="D35" s="214"/>
      <c r="E35" s="214"/>
      <c r="F35" s="214"/>
      <c r="G35" s="214"/>
      <c r="H35" s="214"/>
      <c r="I35" s="214"/>
      <c r="J35" s="214"/>
      <c r="K35" s="214"/>
      <c r="L35" s="214"/>
      <c r="M35" s="214"/>
      <c r="N35" s="214"/>
    </row>
  </sheetData>
  <sheetProtection/>
  <mergeCells count="14">
    <mergeCell ref="A2:M2"/>
    <mergeCell ref="A3:M3"/>
    <mergeCell ref="C9:N9"/>
    <mergeCell ref="C10:D10"/>
    <mergeCell ref="A6:B6"/>
    <mergeCell ref="A7:J7"/>
    <mergeCell ref="I10:J10"/>
    <mergeCell ref="O12:P12"/>
    <mergeCell ref="Q12:R12"/>
    <mergeCell ref="M10:N10"/>
    <mergeCell ref="E10:F10"/>
    <mergeCell ref="A32:B32"/>
    <mergeCell ref="K10:L10"/>
    <mergeCell ref="G10:H10"/>
  </mergeCells>
  <conditionalFormatting sqref="O13:R28">
    <cfRule type="cellIs" priority="1" dxfId="0" operator="notEqual" stopIfTrue="1">
      <formula>0</formula>
    </cfRule>
  </conditionalFormatting>
  <dataValidations count="2">
    <dataValidation type="whole" allowBlank="1" showInputMessage="1" showErrorMessage="1" errorTitle="No Decimal" error="No Decimal is allowed" sqref="N30">
      <formula1>-999999999999</formula1>
      <formula2>999999999999</formula2>
    </dataValidation>
    <dataValidation allowBlank="1" sqref="C14:N27"/>
  </dataValidations>
  <printOptions/>
  <pageMargins left="0.5511811023622047" right="0.5511811023622047" top="0" bottom="0" header="0.5118110236220472" footer="0.5118110236220472"/>
  <pageSetup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dimension ref="A1:Q33"/>
  <sheetViews>
    <sheetView view="pageBreakPreview" zoomScale="80" zoomScaleNormal="80" zoomScaleSheetLayoutView="80" zoomScalePageLayoutView="0" workbookViewId="0" topLeftCell="A1">
      <selection activeCell="L29" sqref="L29"/>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9" width="15.625" style="8" customWidth="1"/>
    <col min="10" max="10" width="14.625" style="8" customWidth="1"/>
    <col min="11" max="11" width="15.625" style="8" customWidth="1"/>
    <col min="12" max="12" width="14.625" style="8" customWidth="1"/>
    <col min="13" max="16" width="9.00390625" style="196" customWidth="1"/>
    <col min="17" max="16384" width="9.00390625" style="13" customWidth="1"/>
  </cols>
  <sheetData>
    <row r="1" spans="12:16" s="43" customFormat="1" ht="6" customHeight="1" thickBot="1">
      <c r="L1" s="73"/>
      <c r="M1" s="92"/>
      <c r="N1" s="92"/>
      <c r="O1" s="92"/>
      <c r="P1" s="92"/>
    </row>
    <row r="2" spans="1:16" s="8" customFormat="1" ht="41.25" customHeight="1" thickBot="1">
      <c r="A2" s="311" t="s">
        <v>56</v>
      </c>
      <c r="B2" s="311"/>
      <c r="C2" s="311"/>
      <c r="D2" s="311"/>
      <c r="E2" s="311"/>
      <c r="F2" s="311"/>
      <c r="G2" s="311"/>
      <c r="H2" s="311"/>
      <c r="I2" s="311"/>
      <c r="J2" s="311"/>
      <c r="K2" s="311"/>
      <c r="L2" s="104" t="s">
        <v>640</v>
      </c>
      <c r="M2" s="12"/>
      <c r="N2" s="12"/>
      <c r="O2" s="12"/>
      <c r="P2" s="12"/>
    </row>
    <row r="3" spans="1:16" s="8" customFormat="1" ht="25.5" customHeight="1">
      <c r="A3" s="324" t="str">
        <f>'Form HKLQ1-1'!A3:H3</f>
        <v>二零二零年一月至九月
January to September 2020</v>
      </c>
      <c r="B3" s="324"/>
      <c r="C3" s="324"/>
      <c r="D3" s="324"/>
      <c r="E3" s="324"/>
      <c r="F3" s="324"/>
      <c r="G3" s="324"/>
      <c r="H3" s="324"/>
      <c r="I3" s="324"/>
      <c r="J3" s="324"/>
      <c r="K3" s="324"/>
      <c r="L3" s="93"/>
      <c r="M3" s="12"/>
      <c r="N3" s="12"/>
      <c r="O3" s="12"/>
      <c r="P3" s="12"/>
    </row>
    <row r="4" spans="1:12" ht="3" customHeight="1">
      <c r="A4" s="2"/>
      <c r="B4" s="2"/>
      <c r="C4" s="2"/>
      <c r="D4" s="3"/>
      <c r="E4" s="3"/>
      <c r="F4" s="3"/>
      <c r="G4" s="3"/>
      <c r="H4" s="3"/>
      <c r="I4" s="3"/>
      <c r="J4" s="3"/>
      <c r="K4" s="1"/>
      <c r="L4" s="1"/>
    </row>
    <row r="5" spans="1:12" ht="3" customHeight="1">
      <c r="A5" s="1"/>
      <c r="B5" s="1"/>
      <c r="C5" s="5"/>
      <c r="D5" s="5"/>
      <c r="E5" s="5"/>
      <c r="F5" s="5"/>
      <c r="G5" s="5"/>
      <c r="H5" s="5"/>
      <c r="I5" s="5"/>
      <c r="J5" s="5"/>
      <c r="K5" s="1"/>
      <c r="L5" s="1"/>
    </row>
    <row r="6" spans="1:16" s="41" customFormat="1" ht="3" customHeight="1">
      <c r="A6" s="318"/>
      <c r="B6" s="318"/>
      <c r="C6" s="70"/>
      <c r="D6" s="70"/>
      <c r="E6" s="70"/>
      <c r="F6" s="70"/>
      <c r="G6" s="70"/>
      <c r="H6" s="70"/>
      <c r="I6" s="70"/>
      <c r="J6" s="70"/>
      <c r="K6" s="72"/>
      <c r="L6" s="72"/>
      <c r="M6" s="208"/>
      <c r="N6" s="208"/>
      <c r="O6" s="208"/>
      <c r="P6" s="208"/>
    </row>
    <row r="7" spans="1:16" s="41" customFormat="1" ht="27.75" customHeight="1">
      <c r="A7" s="318" t="s">
        <v>57</v>
      </c>
      <c r="B7" s="318"/>
      <c r="C7" s="318"/>
      <c r="D7" s="318"/>
      <c r="E7" s="318"/>
      <c r="F7" s="318"/>
      <c r="G7" s="318"/>
      <c r="H7" s="318"/>
      <c r="I7" s="318"/>
      <c r="J7" s="318"/>
      <c r="K7" s="72"/>
      <c r="L7" s="72"/>
      <c r="M7" s="208"/>
      <c r="N7" s="208"/>
      <c r="O7" s="208"/>
      <c r="P7" s="208"/>
    </row>
    <row r="8" spans="1:12" ht="6" customHeight="1">
      <c r="A8" s="7"/>
      <c r="B8" s="1"/>
      <c r="C8" s="5"/>
      <c r="D8" s="5"/>
      <c r="E8" s="5"/>
      <c r="F8" s="5"/>
      <c r="G8" s="5"/>
      <c r="H8" s="5"/>
      <c r="I8" s="5"/>
      <c r="J8" s="5"/>
      <c r="K8" s="1"/>
      <c r="L8" s="1"/>
    </row>
    <row r="9" spans="1:16" s="43" customFormat="1" ht="21" customHeight="1">
      <c r="A9" s="42"/>
      <c r="B9" s="42"/>
      <c r="C9" s="313" t="s">
        <v>605</v>
      </c>
      <c r="D9" s="325"/>
      <c r="E9" s="325"/>
      <c r="F9" s="325"/>
      <c r="G9" s="325"/>
      <c r="H9" s="325"/>
      <c r="I9" s="325"/>
      <c r="J9" s="325"/>
      <c r="K9" s="325"/>
      <c r="L9" s="326"/>
      <c r="M9" s="92"/>
      <c r="N9" s="92"/>
      <c r="O9" s="92"/>
      <c r="P9" s="92"/>
    </row>
    <row r="10" spans="1:16" s="43" customFormat="1" ht="21" customHeight="1">
      <c r="A10" s="44"/>
      <c r="B10" s="45"/>
      <c r="C10" s="322" t="s">
        <v>88</v>
      </c>
      <c r="D10" s="323"/>
      <c r="E10" s="328" t="s">
        <v>89</v>
      </c>
      <c r="F10" s="317"/>
      <c r="G10" s="322" t="s">
        <v>90</v>
      </c>
      <c r="H10" s="323"/>
      <c r="I10" s="322" t="s">
        <v>91</v>
      </c>
      <c r="J10" s="323"/>
      <c r="K10" s="327" t="s">
        <v>606</v>
      </c>
      <c r="L10" s="323"/>
      <c r="M10" s="92"/>
      <c r="N10" s="92"/>
      <c r="O10" s="92"/>
      <c r="P10" s="92"/>
    </row>
    <row r="11" spans="1:16" s="43" customFormat="1" ht="21" customHeight="1">
      <c r="A11" s="44"/>
      <c r="B11" s="45"/>
      <c r="C11" s="327" t="s">
        <v>174</v>
      </c>
      <c r="D11" s="334"/>
      <c r="E11" s="327" t="s">
        <v>174</v>
      </c>
      <c r="F11" s="334"/>
      <c r="G11" s="327" t="s">
        <v>174</v>
      </c>
      <c r="H11" s="334"/>
      <c r="I11" s="327" t="s">
        <v>174</v>
      </c>
      <c r="J11" s="334"/>
      <c r="K11" s="327" t="s">
        <v>174</v>
      </c>
      <c r="L11" s="334"/>
      <c r="M11" s="92"/>
      <c r="N11" s="92"/>
      <c r="O11" s="92"/>
      <c r="P11" s="92"/>
    </row>
    <row r="12" spans="1:16" s="43" customFormat="1" ht="33" customHeight="1">
      <c r="A12" s="47" t="s">
        <v>58</v>
      </c>
      <c r="B12" s="48" t="s">
        <v>59</v>
      </c>
      <c r="C12" s="49" t="s">
        <v>178</v>
      </c>
      <c r="D12" s="50" t="s">
        <v>271</v>
      </c>
      <c r="E12" s="49" t="s">
        <v>178</v>
      </c>
      <c r="F12" s="50" t="s">
        <v>271</v>
      </c>
      <c r="G12" s="49" t="s">
        <v>178</v>
      </c>
      <c r="H12" s="50" t="s">
        <v>271</v>
      </c>
      <c r="I12" s="49" t="s">
        <v>178</v>
      </c>
      <c r="J12" s="50" t="s">
        <v>271</v>
      </c>
      <c r="K12" s="49" t="s">
        <v>178</v>
      </c>
      <c r="L12" s="50" t="s">
        <v>271</v>
      </c>
      <c r="M12" s="92"/>
      <c r="N12" s="92"/>
      <c r="O12" s="92"/>
      <c r="P12" s="92"/>
    </row>
    <row r="13" spans="1:16" s="43" customFormat="1" ht="21" customHeight="1">
      <c r="A13" s="51" t="s">
        <v>62</v>
      </c>
      <c r="B13" s="52" t="s">
        <v>63</v>
      </c>
      <c r="C13" s="55"/>
      <c r="D13" s="55"/>
      <c r="E13" s="55"/>
      <c r="F13" s="55"/>
      <c r="G13" s="55"/>
      <c r="H13" s="55"/>
      <c r="I13" s="55"/>
      <c r="J13" s="55"/>
      <c r="K13" s="55"/>
      <c r="L13" s="55"/>
      <c r="M13" s="319"/>
      <c r="N13" s="331"/>
      <c r="O13" s="321"/>
      <c r="P13" s="321"/>
    </row>
    <row r="14" spans="1:17" s="43" customFormat="1" ht="21" customHeight="1">
      <c r="A14" s="56"/>
      <c r="B14" s="57" t="s">
        <v>65</v>
      </c>
      <c r="C14" s="173">
        <v>2727</v>
      </c>
      <c r="D14" s="173">
        <v>376512</v>
      </c>
      <c r="E14" s="173">
        <v>67</v>
      </c>
      <c r="F14" s="173">
        <v>21900</v>
      </c>
      <c r="G14" s="173">
        <v>17948</v>
      </c>
      <c r="H14" s="173">
        <v>295066</v>
      </c>
      <c r="I14" s="173">
        <v>0</v>
      </c>
      <c r="J14" s="173">
        <v>54</v>
      </c>
      <c r="K14" s="173">
        <v>20742</v>
      </c>
      <c r="L14" s="173">
        <v>693532</v>
      </c>
      <c r="M14" s="262"/>
      <c r="N14" s="262"/>
      <c r="O14" s="207"/>
      <c r="P14" s="207"/>
      <c r="Q14" s="205"/>
    </row>
    <row r="15" spans="1:17" s="43" customFormat="1" ht="43.5" customHeight="1">
      <c r="A15" s="56"/>
      <c r="B15" s="59" t="s">
        <v>66</v>
      </c>
      <c r="C15" s="178"/>
      <c r="D15" s="169"/>
      <c r="E15" s="178"/>
      <c r="F15" s="169"/>
      <c r="G15" s="178"/>
      <c r="H15" s="169"/>
      <c r="I15" s="178"/>
      <c r="J15" s="169"/>
      <c r="K15" s="178"/>
      <c r="L15" s="169"/>
      <c r="M15" s="262"/>
      <c r="N15" s="262"/>
      <c r="O15" s="207"/>
      <c r="P15" s="92"/>
      <c r="Q15" s="205"/>
    </row>
    <row r="16" spans="1:17" s="43" customFormat="1" ht="21" customHeight="1">
      <c r="A16" s="56"/>
      <c r="B16" s="59" t="s">
        <v>67</v>
      </c>
      <c r="C16" s="169"/>
      <c r="D16" s="169"/>
      <c r="E16" s="169"/>
      <c r="F16" s="169"/>
      <c r="G16" s="169"/>
      <c r="H16" s="169"/>
      <c r="I16" s="169"/>
      <c r="J16" s="169"/>
      <c r="K16" s="169"/>
      <c r="L16" s="169"/>
      <c r="M16" s="262"/>
      <c r="N16" s="262"/>
      <c r="O16" s="207"/>
      <c r="P16" s="92"/>
      <c r="Q16" s="205"/>
    </row>
    <row r="17" spans="1:17" s="43" customFormat="1" ht="21" customHeight="1">
      <c r="A17" s="56"/>
      <c r="B17" s="59" t="s">
        <v>68</v>
      </c>
      <c r="C17" s="177"/>
      <c r="D17" s="177"/>
      <c r="E17" s="177"/>
      <c r="F17" s="177"/>
      <c r="G17" s="177"/>
      <c r="H17" s="177"/>
      <c r="I17" s="177"/>
      <c r="J17" s="177"/>
      <c r="K17" s="177"/>
      <c r="L17" s="177"/>
      <c r="M17" s="262"/>
      <c r="N17" s="262"/>
      <c r="O17" s="207"/>
      <c r="P17" s="92"/>
      <c r="Q17" s="205"/>
    </row>
    <row r="18" spans="1:17" s="43" customFormat="1" ht="21" customHeight="1">
      <c r="A18" s="56"/>
      <c r="B18" s="62" t="s">
        <v>69</v>
      </c>
      <c r="C18" s="173">
        <v>1736</v>
      </c>
      <c r="D18" s="173">
        <v>36613</v>
      </c>
      <c r="E18" s="173">
        <v>242</v>
      </c>
      <c r="F18" s="173">
        <v>1110</v>
      </c>
      <c r="G18" s="173">
        <v>205</v>
      </c>
      <c r="H18" s="173">
        <v>37048</v>
      </c>
      <c r="I18" s="173">
        <v>0</v>
      </c>
      <c r="J18" s="173">
        <v>0</v>
      </c>
      <c r="K18" s="173">
        <v>2183</v>
      </c>
      <c r="L18" s="173">
        <v>74771</v>
      </c>
      <c r="M18" s="262"/>
      <c r="N18" s="262"/>
      <c r="O18" s="207"/>
      <c r="P18" s="92"/>
      <c r="Q18" s="205"/>
    </row>
    <row r="19" spans="1:17" s="43" customFormat="1" ht="21" customHeight="1">
      <c r="A19" s="63"/>
      <c r="B19" s="64" t="s">
        <v>70</v>
      </c>
      <c r="C19" s="173">
        <v>4463</v>
      </c>
      <c r="D19" s="173">
        <v>413125</v>
      </c>
      <c r="E19" s="173">
        <v>309</v>
      </c>
      <c r="F19" s="173">
        <v>23010</v>
      </c>
      <c r="G19" s="173">
        <v>18153</v>
      </c>
      <c r="H19" s="173">
        <v>332114</v>
      </c>
      <c r="I19" s="173">
        <v>0</v>
      </c>
      <c r="J19" s="173">
        <v>54</v>
      </c>
      <c r="K19" s="173">
        <v>22925</v>
      </c>
      <c r="L19" s="173">
        <v>768303</v>
      </c>
      <c r="M19" s="262"/>
      <c r="N19" s="262"/>
      <c r="O19" s="207"/>
      <c r="P19" s="207"/>
      <c r="Q19" s="205"/>
    </row>
    <row r="20" spans="1:17" s="43" customFormat="1" ht="21" customHeight="1">
      <c r="A20" s="66" t="s">
        <v>71</v>
      </c>
      <c r="B20" s="67" t="s">
        <v>72</v>
      </c>
      <c r="C20" s="173">
        <v>0</v>
      </c>
      <c r="D20" s="173">
        <v>0</v>
      </c>
      <c r="E20" s="173">
        <v>0</v>
      </c>
      <c r="F20" s="173">
        <v>0</v>
      </c>
      <c r="G20" s="173">
        <v>0</v>
      </c>
      <c r="H20" s="173">
        <v>0</v>
      </c>
      <c r="I20" s="173">
        <v>0</v>
      </c>
      <c r="J20" s="173">
        <v>0</v>
      </c>
      <c r="K20" s="173">
        <v>0</v>
      </c>
      <c r="L20" s="173">
        <v>0</v>
      </c>
      <c r="M20" s="262"/>
      <c r="N20" s="262"/>
      <c r="O20" s="207"/>
      <c r="P20" s="92"/>
      <c r="Q20" s="205"/>
    </row>
    <row r="21" spans="1:17" s="43" customFormat="1" ht="43.5" customHeight="1">
      <c r="A21" s="68" t="s">
        <v>73</v>
      </c>
      <c r="B21" s="67" t="s">
        <v>74</v>
      </c>
      <c r="C21" s="173">
        <v>2091</v>
      </c>
      <c r="D21" s="173">
        <v>3881</v>
      </c>
      <c r="E21" s="173">
        <v>0</v>
      </c>
      <c r="F21" s="173">
        <v>0</v>
      </c>
      <c r="G21" s="173">
        <v>12812</v>
      </c>
      <c r="H21" s="173">
        <v>3672</v>
      </c>
      <c r="I21" s="173">
        <v>103</v>
      </c>
      <c r="J21" s="173">
        <v>5</v>
      </c>
      <c r="K21" s="173">
        <v>15006</v>
      </c>
      <c r="L21" s="173">
        <v>7558</v>
      </c>
      <c r="M21" s="262"/>
      <c r="N21" s="262"/>
      <c r="O21" s="207"/>
      <c r="P21" s="92"/>
      <c r="Q21" s="205"/>
    </row>
    <row r="22" spans="1:17" s="43" customFormat="1" ht="43.5" customHeight="1">
      <c r="A22" s="56"/>
      <c r="B22" s="59" t="s">
        <v>75</v>
      </c>
      <c r="C22" s="178"/>
      <c r="D22" s="169"/>
      <c r="E22" s="178"/>
      <c r="F22" s="169"/>
      <c r="G22" s="178"/>
      <c r="H22" s="169"/>
      <c r="I22" s="178"/>
      <c r="J22" s="169"/>
      <c r="K22" s="178"/>
      <c r="L22" s="169"/>
      <c r="M22" s="262"/>
      <c r="N22" s="262"/>
      <c r="O22" s="207"/>
      <c r="P22" s="92"/>
      <c r="Q22" s="205"/>
    </row>
    <row r="23" spans="1:17" s="43" customFormat="1" ht="21" customHeight="1">
      <c r="A23" s="56"/>
      <c r="B23" s="59" t="s">
        <v>67</v>
      </c>
      <c r="C23" s="169"/>
      <c r="D23" s="169"/>
      <c r="E23" s="169"/>
      <c r="F23" s="169"/>
      <c r="G23" s="169"/>
      <c r="H23" s="169"/>
      <c r="I23" s="169"/>
      <c r="J23" s="169"/>
      <c r="K23" s="169"/>
      <c r="L23" s="169"/>
      <c r="M23" s="262"/>
      <c r="N23" s="262"/>
      <c r="O23" s="207"/>
      <c r="P23" s="92"/>
      <c r="Q23" s="205"/>
    </row>
    <row r="24" spans="1:17" s="43" customFormat="1" ht="21" customHeight="1">
      <c r="A24" s="56"/>
      <c r="B24" s="59" t="s">
        <v>68</v>
      </c>
      <c r="C24" s="177"/>
      <c r="D24" s="177"/>
      <c r="E24" s="177"/>
      <c r="F24" s="177"/>
      <c r="G24" s="177"/>
      <c r="H24" s="177"/>
      <c r="I24" s="177"/>
      <c r="J24" s="177"/>
      <c r="K24" s="177"/>
      <c r="L24" s="177"/>
      <c r="M24" s="262"/>
      <c r="N24" s="262"/>
      <c r="O24" s="207"/>
      <c r="P24" s="92"/>
      <c r="Q24" s="205"/>
    </row>
    <row r="25" spans="1:17" s="43" customFormat="1" ht="21" customHeight="1">
      <c r="A25" s="63"/>
      <c r="B25" s="64" t="s">
        <v>76</v>
      </c>
      <c r="C25" s="173">
        <v>2091</v>
      </c>
      <c r="D25" s="173">
        <v>3881</v>
      </c>
      <c r="E25" s="173">
        <v>0</v>
      </c>
      <c r="F25" s="173">
        <v>0</v>
      </c>
      <c r="G25" s="173">
        <v>12812</v>
      </c>
      <c r="H25" s="173">
        <v>3672</v>
      </c>
      <c r="I25" s="173">
        <v>103</v>
      </c>
      <c r="J25" s="173">
        <v>5</v>
      </c>
      <c r="K25" s="173">
        <v>15006</v>
      </c>
      <c r="L25" s="173">
        <v>7558</v>
      </c>
      <c r="M25" s="262"/>
      <c r="N25" s="262"/>
      <c r="O25" s="207"/>
      <c r="P25" s="92"/>
      <c r="Q25" s="205"/>
    </row>
    <row r="26" spans="1:17" s="43" customFormat="1" ht="21" customHeight="1">
      <c r="A26" s="66" t="s">
        <v>77</v>
      </c>
      <c r="B26" s="67" t="s">
        <v>78</v>
      </c>
      <c r="C26" s="173">
        <v>0</v>
      </c>
      <c r="D26" s="173">
        <v>5975</v>
      </c>
      <c r="E26" s="173">
        <v>0</v>
      </c>
      <c r="F26" s="173">
        <v>0</v>
      </c>
      <c r="G26" s="173">
        <v>0</v>
      </c>
      <c r="H26" s="173">
        <v>5098</v>
      </c>
      <c r="I26" s="173">
        <v>0</v>
      </c>
      <c r="J26" s="173">
        <v>0</v>
      </c>
      <c r="K26" s="173">
        <v>0</v>
      </c>
      <c r="L26" s="173">
        <v>11073</v>
      </c>
      <c r="M26" s="262"/>
      <c r="N26" s="262"/>
      <c r="O26" s="207"/>
      <c r="P26" s="92"/>
      <c r="Q26" s="205"/>
    </row>
    <row r="27" spans="1:17" s="43" customFormat="1" ht="21" customHeight="1">
      <c r="A27" s="66" t="s">
        <v>79</v>
      </c>
      <c r="B27" s="67" t="s">
        <v>80</v>
      </c>
      <c r="C27" s="173">
        <v>0</v>
      </c>
      <c r="D27" s="173">
        <v>0</v>
      </c>
      <c r="E27" s="173">
        <v>0</v>
      </c>
      <c r="F27" s="173">
        <v>0</v>
      </c>
      <c r="G27" s="173">
        <v>0</v>
      </c>
      <c r="H27" s="173">
        <v>0</v>
      </c>
      <c r="I27" s="173">
        <v>0</v>
      </c>
      <c r="J27" s="173">
        <v>0</v>
      </c>
      <c r="K27" s="173">
        <v>0</v>
      </c>
      <c r="L27" s="173">
        <v>0</v>
      </c>
      <c r="M27" s="262"/>
      <c r="N27" s="262"/>
      <c r="O27" s="207"/>
      <c r="P27" s="92"/>
      <c r="Q27" s="205"/>
    </row>
    <row r="28" spans="1:17" s="43" customFormat="1" ht="21" customHeight="1">
      <c r="A28" s="66" t="s">
        <v>81</v>
      </c>
      <c r="B28" s="67" t="s">
        <v>82</v>
      </c>
      <c r="C28" s="173">
        <v>0</v>
      </c>
      <c r="D28" s="173">
        <v>0</v>
      </c>
      <c r="E28" s="173">
        <v>0</v>
      </c>
      <c r="F28" s="173">
        <v>0</v>
      </c>
      <c r="G28" s="173">
        <v>0</v>
      </c>
      <c r="H28" s="173">
        <v>0</v>
      </c>
      <c r="I28" s="173">
        <v>0</v>
      </c>
      <c r="J28" s="173">
        <v>0</v>
      </c>
      <c r="K28" s="173">
        <v>0</v>
      </c>
      <c r="L28" s="173">
        <v>0</v>
      </c>
      <c r="M28" s="262"/>
      <c r="N28" s="262"/>
      <c r="O28" s="207"/>
      <c r="P28" s="92"/>
      <c r="Q28" s="205"/>
    </row>
    <row r="29" spans="1:17" s="43" customFormat="1" ht="21" customHeight="1">
      <c r="A29" s="69"/>
      <c r="B29" s="64" t="s">
        <v>83</v>
      </c>
      <c r="C29" s="65">
        <f>C19+C20+C25+C26+C27+C28</f>
        <v>6554</v>
      </c>
      <c r="D29" s="65">
        <f>D19+D20+D25+D26+D27+D28</f>
        <v>422981</v>
      </c>
      <c r="E29" s="65">
        <f aca="true" t="shared" si="0" ref="E29:L29">E19+E20+E25+E26+E27+E28</f>
        <v>309</v>
      </c>
      <c r="F29" s="65">
        <f t="shared" si="0"/>
        <v>23010</v>
      </c>
      <c r="G29" s="65">
        <f t="shared" si="0"/>
        <v>30965</v>
      </c>
      <c r="H29" s="65">
        <f t="shared" si="0"/>
        <v>340884</v>
      </c>
      <c r="I29" s="65">
        <f t="shared" si="0"/>
        <v>103</v>
      </c>
      <c r="J29" s="65">
        <f t="shared" si="0"/>
        <v>59</v>
      </c>
      <c r="K29" s="65">
        <f t="shared" si="0"/>
        <v>37931</v>
      </c>
      <c r="L29" s="65">
        <f t="shared" si="0"/>
        <v>786934</v>
      </c>
      <c r="M29" s="262"/>
      <c r="N29" s="262"/>
      <c r="O29" s="207"/>
      <c r="P29" s="92"/>
      <c r="Q29" s="205"/>
    </row>
    <row r="31" spans="1:12" ht="15.75">
      <c r="A31" s="9"/>
      <c r="C31" s="225"/>
      <c r="L31" s="10"/>
    </row>
    <row r="32" spans="1:12" ht="15.75">
      <c r="A32" s="9"/>
      <c r="C32" s="225"/>
      <c r="L32" s="11"/>
    </row>
    <row r="33" spans="12:16" s="13" customFormat="1" ht="15.75">
      <c r="L33" s="12"/>
      <c r="M33" s="196"/>
      <c r="N33" s="196"/>
      <c r="O33" s="196"/>
      <c r="P33" s="196"/>
    </row>
  </sheetData>
  <sheetProtection/>
  <mergeCells count="17">
    <mergeCell ref="I11:J11"/>
    <mergeCell ref="K11:L11"/>
    <mergeCell ref="A2:K2"/>
    <mergeCell ref="A3:K3"/>
    <mergeCell ref="A6:B6"/>
    <mergeCell ref="A7:J7"/>
    <mergeCell ref="C9:L9"/>
    <mergeCell ref="O13:P13"/>
    <mergeCell ref="C10:D10"/>
    <mergeCell ref="E10:F10"/>
    <mergeCell ref="G10:H10"/>
    <mergeCell ref="I10:J10"/>
    <mergeCell ref="K10:L10"/>
    <mergeCell ref="M13:N13"/>
    <mergeCell ref="C11:D11"/>
    <mergeCell ref="E11:F11"/>
    <mergeCell ref="G11:H11"/>
  </mergeCells>
  <conditionalFormatting sqref="M14:P29">
    <cfRule type="cellIs" priority="1" dxfId="11" operator="notEqual" stopIfTrue="1">
      <formula>0</formula>
    </cfRule>
  </conditionalFormatting>
  <dataValidations count="3">
    <dataValidation type="custom" allowBlank="1" showInputMessage="1" showErrorMessage="1" errorTitle="NO INPUT is allowed" sqref="C17:L17 C24:L24">
      <formula1>" "</formula1>
    </dataValidation>
    <dataValidation type="custom" showInputMessage="1" showErrorMessage="1" errorTitle="NO INPUT is allowed" sqref="C15:L16 C22:L23">
      <formula1>" "</formula1>
    </dataValidation>
    <dataValidation type="whole" allowBlank="1" showInputMessage="1" showErrorMessage="1" errorTitle="No Decimal" error="No Decimal is allowed" sqref="L31">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71" r:id="rId1"/>
</worksheet>
</file>

<file path=xl/worksheets/sheet7.xml><?xml version="1.0" encoding="utf-8"?>
<worksheet xmlns="http://schemas.openxmlformats.org/spreadsheetml/2006/main" xmlns:r="http://schemas.openxmlformats.org/officeDocument/2006/relationships">
  <dimension ref="A1:N39"/>
  <sheetViews>
    <sheetView view="pageBreakPreview" zoomScale="75" zoomScaleNormal="80" zoomScaleSheetLayoutView="75" zoomScalePageLayoutView="0" workbookViewId="0" topLeftCell="A34">
      <selection activeCell="H29" sqref="H29"/>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12" width="9.00390625" style="196" customWidth="1"/>
    <col min="13" max="16384" width="9.00390625" style="13" customWidth="1"/>
  </cols>
  <sheetData>
    <row r="1" spans="8:12" s="43" customFormat="1" ht="6" customHeight="1" thickBot="1">
      <c r="H1" s="73"/>
      <c r="I1" s="92"/>
      <c r="J1" s="92"/>
      <c r="K1" s="92"/>
      <c r="L1" s="92"/>
    </row>
    <row r="2" spans="1:12" s="8" customFormat="1" ht="42" customHeight="1" thickBot="1">
      <c r="A2" s="311" t="s">
        <v>56</v>
      </c>
      <c r="B2" s="311"/>
      <c r="C2" s="311"/>
      <c r="D2" s="311"/>
      <c r="E2" s="311"/>
      <c r="F2" s="311"/>
      <c r="G2" s="311"/>
      <c r="H2" s="104" t="s">
        <v>715</v>
      </c>
      <c r="I2" s="12"/>
      <c r="J2" s="12"/>
      <c r="K2" s="12"/>
      <c r="L2" s="12"/>
    </row>
    <row r="3" spans="1:12" s="8" customFormat="1" ht="25.5" customHeight="1">
      <c r="A3" s="324" t="str">
        <f>'Form HKLQ1-1'!A3:H3</f>
        <v>二零二零年一月至九月
January to September 2020</v>
      </c>
      <c r="B3" s="324"/>
      <c r="C3" s="324"/>
      <c r="D3" s="324"/>
      <c r="E3" s="324"/>
      <c r="F3" s="324"/>
      <c r="G3" s="324"/>
      <c r="H3" s="93"/>
      <c r="I3" s="12"/>
      <c r="J3" s="12"/>
      <c r="K3" s="12"/>
      <c r="L3" s="12"/>
    </row>
    <row r="4" spans="1:8" ht="3" customHeight="1">
      <c r="A4" s="2"/>
      <c r="B4" s="2"/>
      <c r="C4" s="2"/>
      <c r="D4" s="3"/>
      <c r="E4" s="3"/>
      <c r="F4" s="3"/>
      <c r="G4" s="1"/>
      <c r="H4" s="1"/>
    </row>
    <row r="5" spans="1:8" ht="3" customHeight="1">
      <c r="A5" s="1"/>
      <c r="B5" s="1"/>
      <c r="C5" s="5"/>
      <c r="D5" s="5"/>
      <c r="E5" s="5"/>
      <c r="F5" s="5"/>
      <c r="G5" s="1"/>
      <c r="H5" s="1"/>
    </row>
    <row r="6" spans="1:12" s="41" customFormat="1" ht="3" customHeight="1">
      <c r="A6" s="318"/>
      <c r="B6" s="318"/>
      <c r="C6" s="70"/>
      <c r="D6" s="70"/>
      <c r="E6" s="70"/>
      <c r="F6" s="70"/>
      <c r="G6" s="72"/>
      <c r="H6" s="72"/>
      <c r="I6" s="208"/>
      <c r="J6" s="208"/>
      <c r="K6" s="208"/>
      <c r="L6" s="208"/>
    </row>
    <row r="7" spans="1:12" s="41" customFormat="1" ht="27.75" customHeight="1">
      <c r="A7" s="318" t="s">
        <v>57</v>
      </c>
      <c r="B7" s="318"/>
      <c r="C7" s="318"/>
      <c r="D7" s="318"/>
      <c r="E7" s="318"/>
      <c r="F7" s="318"/>
      <c r="G7" s="72"/>
      <c r="H7" s="72"/>
      <c r="I7" s="208"/>
      <c r="J7" s="208"/>
      <c r="K7" s="208"/>
      <c r="L7" s="208"/>
    </row>
    <row r="8" spans="1:8" ht="6" customHeight="1">
      <c r="A8" s="7"/>
      <c r="B8" s="1"/>
      <c r="C8" s="5"/>
      <c r="D8" s="5"/>
      <c r="E8" s="5"/>
      <c r="F8" s="5"/>
      <c r="G8" s="1"/>
      <c r="H8" s="1"/>
    </row>
    <row r="9" spans="1:12" s="43" customFormat="1" ht="21" customHeight="1">
      <c r="A9" s="42"/>
      <c r="B9" s="42"/>
      <c r="C9" s="313" t="s">
        <v>705</v>
      </c>
      <c r="D9" s="325"/>
      <c r="E9" s="325"/>
      <c r="F9" s="325"/>
      <c r="G9" s="325"/>
      <c r="H9" s="326"/>
      <c r="I9" s="92"/>
      <c r="J9" s="92"/>
      <c r="K9" s="92"/>
      <c r="L9" s="92"/>
    </row>
    <row r="10" spans="1:12" s="43" customFormat="1" ht="21" customHeight="1">
      <c r="A10" s="44"/>
      <c r="B10" s="45"/>
      <c r="C10" s="322" t="s">
        <v>706</v>
      </c>
      <c r="D10" s="334"/>
      <c r="E10" s="328" t="s">
        <v>707</v>
      </c>
      <c r="F10" s="335"/>
      <c r="G10" s="327" t="s">
        <v>708</v>
      </c>
      <c r="H10" s="323"/>
      <c r="I10" s="92"/>
      <c r="J10" s="92"/>
      <c r="K10" s="92"/>
      <c r="L10" s="92"/>
    </row>
    <row r="11" spans="1:12" s="43" customFormat="1" ht="21" customHeight="1">
      <c r="A11" s="44"/>
      <c r="B11" s="45"/>
      <c r="C11" s="327" t="s">
        <v>174</v>
      </c>
      <c r="D11" s="334"/>
      <c r="E11" s="327" t="s">
        <v>174</v>
      </c>
      <c r="F11" s="334"/>
      <c r="G11" s="327" t="s">
        <v>174</v>
      </c>
      <c r="H11" s="334"/>
      <c r="I11" s="92"/>
      <c r="J11" s="92"/>
      <c r="K11" s="92"/>
      <c r="L11" s="92"/>
    </row>
    <row r="12" spans="1:12" s="43" customFormat="1" ht="33" customHeight="1">
      <c r="A12" s="47" t="s">
        <v>58</v>
      </c>
      <c r="B12" s="48" t="s">
        <v>59</v>
      </c>
      <c r="C12" s="49" t="s">
        <v>178</v>
      </c>
      <c r="D12" s="50" t="s">
        <v>271</v>
      </c>
      <c r="E12" s="49" t="s">
        <v>178</v>
      </c>
      <c r="F12" s="50" t="s">
        <v>271</v>
      </c>
      <c r="G12" s="49" t="s">
        <v>178</v>
      </c>
      <c r="H12" s="50" t="s">
        <v>271</v>
      </c>
      <c r="I12" s="92"/>
      <c r="J12" s="92"/>
      <c r="K12" s="92"/>
      <c r="L12" s="92"/>
    </row>
    <row r="13" spans="1:12" s="43" customFormat="1" ht="21" customHeight="1">
      <c r="A13" s="51" t="s">
        <v>62</v>
      </c>
      <c r="B13" s="52" t="s">
        <v>63</v>
      </c>
      <c r="C13" s="55"/>
      <c r="D13" s="55"/>
      <c r="E13" s="55"/>
      <c r="F13" s="55"/>
      <c r="G13" s="55"/>
      <c r="H13" s="55"/>
      <c r="I13" s="319"/>
      <c r="J13" s="331"/>
      <c r="K13" s="321"/>
      <c r="L13" s="321"/>
    </row>
    <row r="14" spans="1:14" s="43" customFormat="1" ht="21" customHeight="1">
      <c r="A14" s="56"/>
      <c r="B14" s="57" t="s">
        <v>65</v>
      </c>
      <c r="C14" s="173">
        <v>19504</v>
      </c>
      <c r="D14" s="173">
        <v>658276</v>
      </c>
      <c r="E14" s="173">
        <v>1238</v>
      </c>
      <c r="F14" s="173">
        <v>35256</v>
      </c>
      <c r="G14" s="173">
        <v>20742</v>
      </c>
      <c r="H14" s="173">
        <v>693532</v>
      </c>
      <c r="I14" s="207"/>
      <c r="J14" s="207"/>
      <c r="K14" s="207"/>
      <c r="L14" s="207"/>
      <c r="M14" s="205"/>
      <c r="N14" s="205"/>
    </row>
    <row r="15" spans="1:14" s="43" customFormat="1" ht="43.5" customHeight="1">
      <c r="A15" s="56"/>
      <c r="B15" s="59" t="s">
        <v>66</v>
      </c>
      <c r="C15" s="178"/>
      <c r="D15" s="169"/>
      <c r="E15" s="178"/>
      <c r="F15" s="169"/>
      <c r="G15" s="178"/>
      <c r="H15" s="169"/>
      <c r="I15" s="207"/>
      <c r="J15" s="207"/>
      <c r="K15" s="207"/>
      <c r="L15" s="207"/>
      <c r="M15" s="205"/>
      <c r="N15" s="205"/>
    </row>
    <row r="16" spans="1:14" s="43" customFormat="1" ht="21" customHeight="1">
      <c r="A16" s="56"/>
      <c r="B16" s="59" t="s">
        <v>67</v>
      </c>
      <c r="C16" s="169"/>
      <c r="D16" s="169"/>
      <c r="E16" s="169"/>
      <c r="F16" s="169"/>
      <c r="G16" s="169"/>
      <c r="H16" s="169"/>
      <c r="I16" s="207"/>
      <c r="J16" s="207"/>
      <c r="K16" s="207"/>
      <c r="L16" s="207"/>
      <c r="M16" s="205"/>
      <c r="N16" s="205"/>
    </row>
    <row r="17" spans="1:14" s="43" customFormat="1" ht="21" customHeight="1">
      <c r="A17" s="56"/>
      <c r="B17" s="59" t="s">
        <v>68</v>
      </c>
      <c r="C17" s="177"/>
      <c r="D17" s="177"/>
      <c r="E17" s="177"/>
      <c r="F17" s="177"/>
      <c r="G17" s="177"/>
      <c r="H17" s="177"/>
      <c r="I17" s="207"/>
      <c r="J17" s="207"/>
      <c r="K17" s="207"/>
      <c r="L17" s="207"/>
      <c r="M17" s="205"/>
      <c r="N17" s="205"/>
    </row>
    <row r="18" spans="1:14" s="43" customFormat="1" ht="21" customHeight="1">
      <c r="A18" s="56"/>
      <c r="B18" s="62" t="s">
        <v>69</v>
      </c>
      <c r="C18" s="173">
        <v>2165</v>
      </c>
      <c r="D18" s="173">
        <v>73757</v>
      </c>
      <c r="E18" s="173">
        <v>18</v>
      </c>
      <c r="F18" s="173">
        <v>1014</v>
      </c>
      <c r="G18" s="173">
        <v>2183</v>
      </c>
      <c r="H18" s="173">
        <v>74771</v>
      </c>
      <c r="I18" s="207"/>
      <c r="J18" s="207"/>
      <c r="K18" s="207"/>
      <c r="L18" s="207"/>
      <c r="M18" s="205"/>
      <c r="N18" s="205"/>
    </row>
    <row r="19" spans="1:14" s="43" customFormat="1" ht="21" customHeight="1">
      <c r="A19" s="63"/>
      <c r="B19" s="64" t="s">
        <v>70</v>
      </c>
      <c r="C19" s="173">
        <v>21669</v>
      </c>
      <c r="D19" s="173">
        <v>732033</v>
      </c>
      <c r="E19" s="173">
        <v>1256</v>
      </c>
      <c r="F19" s="173">
        <v>36270</v>
      </c>
      <c r="G19" s="173">
        <v>22925</v>
      </c>
      <c r="H19" s="173">
        <v>768303</v>
      </c>
      <c r="I19" s="207"/>
      <c r="J19" s="207"/>
      <c r="K19" s="207"/>
      <c r="L19" s="207"/>
      <c r="M19" s="205"/>
      <c r="N19" s="205"/>
    </row>
    <row r="20" spans="1:14" s="43" customFormat="1" ht="21" customHeight="1">
      <c r="A20" s="66" t="s">
        <v>71</v>
      </c>
      <c r="B20" s="67" t="s">
        <v>72</v>
      </c>
      <c r="C20" s="173">
        <v>0</v>
      </c>
      <c r="D20" s="173">
        <v>0</v>
      </c>
      <c r="E20" s="173">
        <v>0</v>
      </c>
      <c r="F20" s="173">
        <v>0</v>
      </c>
      <c r="G20" s="173">
        <v>0</v>
      </c>
      <c r="H20" s="173">
        <v>0</v>
      </c>
      <c r="I20" s="207"/>
      <c r="J20" s="207"/>
      <c r="K20" s="207"/>
      <c r="L20" s="207"/>
      <c r="M20" s="205"/>
      <c r="N20" s="205"/>
    </row>
    <row r="21" spans="1:14" s="43" customFormat="1" ht="43.5" customHeight="1">
      <c r="A21" s="68" t="s">
        <v>73</v>
      </c>
      <c r="B21" s="67" t="s">
        <v>74</v>
      </c>
      <c r="C21" s="173">
        <v>14871</v>
      </c>
      <c r="D21" s="173">
        <v>7402</v>
      </c>
      <c r="E21" s="173">
        <v>135</v>
      </c>
      <c r="F21" s="173">
        <v>156</v>
      </c>
      <c r="G21" s="173">
        <v>15006</v>
      </c>
      <c r="H21" s="173">
        <v>7558</v>
      </c>
      <c r="I21" s="207"/>
      <c r="J21" s="207"/>
      <c r="K21" s="207"/>
      <c r="L21" s="207"/>
      <c r="M21" s="205"/>
      <c r="N21" s="205"/>
    </row>
    <row r="22" spans="1:14" s="43" customFormat="1" ht="43.5" customHeight="1">
      <c r="A22" s="56"/>
      <c r="B22" s="59" t="s">
        <v>75</v>
      </c>
      <c r="C22" s="178"/>
      <c r="D22" s="169"/>
      <c r="E22" s="178"/>
      <c r="F22" s="169"/>
      <c r="G22" s="178"/>
      <c r="H22" s="169"/>
      <c r="I22" s="207"/>
      <c r="J22" s="207"/>
      <c r="K22" s="207"/>
      <c r="L22" s="207"/>
      <c r="M22" s="205"/>
      <c r="N22" s="205"/>
    </row>
    <row r="23" spans="1:14" s="43" customFormat="1" ht="21" customHeight="1">
      <c r="A23" s="56"/>
      <c r="B23" s="59" t="s">
        <v>67</v>
      </c>
      <c r="C23" s="169"/>
      <c r="D23" s="169"/>
      <c r="E23" s="169"/>
      <c r="F23" s="169"/>
      <c r="G23" s="169"/>
      <c r="H23" s="169"/>
      <c r="I23" s="207"/>
      <c r="J23" s="207"/>
      <c r="K23" s="207"/>
      <c r="L23" s="207"/>
      <c r="M23" s="205"/>
      <c r="N23" s="205"/>
    </row>
    <row r="24" spans="1:14" s="43" customFormat="1" ht="21" customHeight="1">
      <c r="A24" s="56"/>
      <c r="B24" s="59" t="s">
        <v>68</v>
      </c>
      <c r="C24" s="177"/>
      <c r="D24" s="177"/>
      <c r="E24" s="177"/>
      <c r="F24" s="177"/>
      <c r="G24" s="177"/>
      <c r="H24" s="177"/>
      <c r="I24" s="207"/>
      <c r="J24" s="207"/>
      <c r="K24" s="207"/>
      <c r="L24" s="207"/>
      <c r="M24" s="205"/>
      <c r="N24" s="205"/>
    </row>
    <row r="25" spans="1:14" s="43" customFormat="1" ht="21" customHeight="1">
      <c r="A25" s="63"/>
      <c r="B25" s="64" t="s">
        <v>76</v>
      </c>
      <c r="C25" s="173">
        <v>14871</v>
      </c>
      <c r="D25" s="173">
        <v>7402</v>
      </c>
      <c r="E25" s="173">
        <v>135</v>
      </c>
      <c r="F25" s="173">
        <v>156</v>
      </c>
      <c r="G25" s="173">
        <v>15006</v>
      </c>
      <c r="H25" s="173">
        <v>7558</v>
      </c>
      <c r="I25" s="207"/>
      <c r="J25" s="207"/>
      <c r="K25" s="207"/>
      <c r="L25" s="207"/>
      <c r="M25" s="205"/>
      <c r="N25" s="205"/>
    </row>
    <row r="26" spans="1:14" s="43" customFormat="1" ht="21" customHeight="1">
      <c r="A26" s="66" t="s">
        <v>77</v>
      </c>
      <c r="B26" s="67" t="s">
        <v>78</v>
      </c>
      <c r="C26" s="173">
        <v>0</v>
      </c>
      <c r="D26" s="173">
        <v>10591</v>
      </c>
      <c r="E26" s="173">
        <v>0</v>
      </c>
      <c r="F26" s="173">
        <v>482</v>
      </c>
      <c r="G26" s="173">
        <v>0</v>
      </c>
      <c r="H26" s="173">
        <v>11073</v>
      </c>
      <c r="I26" s="207"/>
      <c r="J26" s="207"/>
      <c r="K26" s="207"/>
      <c r="L26" s="207"/>
      <c r="M26" s="205"/>
      <c r="N26" s="205"/>
    </row>
    <row r="27" spans="1:14" s="43" customFormat="1" ht="21" customHeight="1">
      <c r="A27" s="66" t="s">
        <v>79</v>
      </c>
      <c r="B27" s="67" t="s">
        <v>80</v>
      </c>
      <c r="C27" s="173">
        <v>0</v>
      </c>
      <c r="D27" s="173">
        <v>0</v>
      </c>
      <c r="E27" s="173">
        <v>0</v>
      </c>
      <c r="F27" s="173">
        <v>0</v>
      </c>
      <c r="G27" s="173">
        <v>0</v>
      </c>
      <c r="H27" s="173">
        <v>0</v>
      </c>
      <c r="I27" s="207"/>
      <c r="J27" s="207"/>
      <c r="K27" s="207"/>
      <c r="L27" s="207"/>
      <c r="M27" s="205"/>
      <c r="N27" s="205"/>
    </row>
    <row r="28" spans="1:14" s="43" customFormat="1" ht="21" customHeight="1">
      <c r="A28" s="66" t="s">
        <v>81</v>
      </c>
      <c r="B28" s="67" t="s">
        <v>82</v>
      </c>
      <c r="C28" s="173">
        <v>0</v>
      </c>
      <c r="D28" s="173">
        <v>0</v>
      </c>
      <c r="E28" s="173">
        <v>0</v>
      </c>
      <c r="F28" s="173">
        <v>0</v>
      </c>
      <c r="G28" s="173">
        <v>0</v>
      </c>
      <c r="H28" s="173">
        <v>0</v>
      </c>
      <c r="I28" s="207"/>
      <c r="J28" s="207"/>
      <c r="K28" s="207"/>
      <c r="L28" s="207"/>
      <c r="M28" s="205"/>
      <c r="N28" s="205"/>
    </row>
    <row r="29" spans="1:14" s="43" customFormat="1" ht="21" customHeight="1">
      <c r="A29" s="69"/>
      <c r="B29" s="64" t="s">
        <v>83</v>
      </c>
      <c r="C29" s="65">
        <f aca="true" t="shared" si="0" ref="C29:H29">C19+C20+C25+C26+C27+C28</f>
        <v>36540</v>
      </c>
      <c r="D29" s="65">
        <f t="shared" si="0"/>
        <v>750026</v>
      </c>
      <c r="E29" s="65">
        <f t="shared" si="0"/>
        <v>1391</v>
      </c>
      <c r="F29" s="65">
        <f t="shared" si="0"/>
        <v>36908</v>
      </c>
      <c r="G29" s="65">
        <f t="shared" si="0"/>
        <v>37931</v>
      </c>
      <c r="H29" s="65">
        <f t="shared" si="0"/>
        <v>786934</v>
      </c>
      <c r="I29" s="207"/>
      <c r="J29" s="207"/>
      <c r="K29" s="207"/>
      <c r="L29" s="207"/>
      <c r="M29" s="205"/>
      <c r="N29" s="205"/>
    </row>
    <row r="30" spans="3:11" ht="11.25" customHeight="1">
      <c r="C30" s="260"/>
      <c r="D30" s="260"/>
      <c r="E30" s="260"/>
      <c r="F30" s="260"/>
      <c r="G30" s="260"/>
      <c r="H30" s="260"/>
      <c r="I30" s="207"/>
      <c r="J30" s="207"/>
      <c r="K30" s="207"/>
    </row>
    <row r="31" spans="1:11" ht="11.25" customHeight="1">
      <c r="A31" s="9"/>
      <c r="C31" s="225"/>
      <c r="H31" s="10"/>
      <c r="I31" s="207"/>
      <c r="J31" s="207"/>
      <c r="K31" s="207"/>
    </row>
    <row r="32" spans="1:11" ht="22.5">
      <c r="A32" s="201" t="s">
        <v>709</v>
      </c>
      <c r="H32" s="11"/>
      <c r="I32" s="207"/>
      <c r="J32" s="207"/>
      <c r="K32" s="207"/>
    </row>
    <row r="33" spans="1:10" ht="22.5" customHeight="1">
      <c r="A33" s="332" t="s">
        <v>710</v>
      </c>
      <c r="B33" s="333"/>
      <c r="H33" s="12"/>
      <c r="I33" s="207"/>
      <c r="J33" s="207"/>
    </row>
    <row r="34" spans="9:12" s="8" customFormat="1" ht="11.25" customHeight="1">
      <c r="I34" s="196"/>
      <c r="J34" s="196"/>
      <c r="K34" s="196"/>
      <c r="L34" s="12"/>
    </row>
    <row r="35" spans="1:12" s="8" customFormat="1" ht="22.5" customHeight="1">
      <c r="A35" s="329" t="s">
        <v>711</v>
      </c>
      <c r="B35" s="329"/>
      <c r="I35" s="196"/>
      <c r="J35" s="196"/>
      <c r="K35" s="196"/>
      <c r="L35" s="12"/>
    </row>
    <row r="36" spans="1:12" s="8" customFormat="1" ht="22.5" customHeight="1">
      <c r="A36" s="330" t="s">
        <v>712</v>
      </c>
      <c r="B36" s="330"/>
      <c r="C36" s="330"/>
      <c r="I36" s="196"/>
      <c r="J36" s="196"/>
      <c r="K36" s="196"/>
      <c r="L36" s="12"/>
    </row>
    <row r="37" spans="9:12" s="8" customFormat="1" ht="11.25" customHeight="1">
      <c r="I37" s="196"/>
      <c r="J37" s="196"/>
      <c r="K37" s="196"/>
      <c r="L37" s="12"/>
    </row>
    <row r="38" spans="1:12" s="8" customFormat="1" ht="22.5" customHeight="1">
      <c r="A38" s="329" t="s">
        <v>713</v>
      </c>
      <c r="B38" s="329"/>
      <c r="I38" s="196"/>
      <c r="J38" s="196"/>
      <c r="K38" s="196"/>
      <c r="L38" s="12"/>
    </row>
    <row r="39" spans="1:12" s="8" customFormat="1" ht="22.5" customHeight="1">
      <c r="A39" s="330" t="s">
        <v>714</v>
      </c>
      <c r="B39" s="330"/>
      <c r="C39" s="330"/>
      <c r="D39" s="330"/>
      <c r="I39" s="196"/>
      <c r="J39" s="196"/>
      <c r="K39" s="196"/>
      <c r="L39" s="12"/>
    </row>
  </sheetData>
  <sheetProtection/>
  <mergeCells count="18">
    <mergeCell ref="A2:G2"/>
    <mergeCell ref="A3:G3"/>
    <mergeCell ref="A6:B6"/>
    <mergeCell ref="A7:F7"/>
    <mergeCell ref="C9:H9"/>
    <mergeCell ref="C10:D10"/>
    <mergeCell ref="E10:F10"/>
    <mergeCell ref="G10:H10"/>
    <mergeCell ref="I13:J13"/>
    <mergeCell ref="K13:L13"/>
    <mergeCell ref="A38:B38"/>
    <mergeCell ref="A39:D39"/>
    <mergeCell ref="C11:D11"/>
    <mergeCell ref="E11:F11"/>
    <mergeCell ref="G11:H11"/>
    <mergeCell ref="A33:B33"/>
    <mergeCell ref="A35:B35"/>
    <mergeCell ref="A36:C36"/>
  </mergeCells>
  <conditionalFormatting sqref="I14:L29">
    <cfRule type="cellIs" priority="1" dxfId="2" operator="notEqual" stopIfTrue="1">
      <formula>0</formula>
    </cfRule>
    <cfRule type="cellIs" priority="2" dxfId="0" operator="notEqual" stopIfTrue="1">
      <formula>0</formula>
    </cfRule>
  </conditionalFormatting>
  <dataValidations count="3">
    <dataValidation type="whole" allowBlank="1" showInputMessage="1" showErrorMessage="1" errorTitle="No Decimal" error="No Decimal is allowed" sqref="H31">
      <formula1>-999999999999</formula1>
      <formula2>999999999999</formula2>
    </dataValidation>
    <dataValidation type="custom" showInputMessage="1" showErrorMessage="1" errorTitle="NO INPUT is allowed" sqref="C15:H16 C22:H23">
      <formula1>" "</formula1>
    </dataValidation>
    <dataValidation type="custom" allowBlank="1" showInputMessage="1" showErrorMessage="1" errorTitle="NO INPUT is allowed" sqref="C17:H17 C24:H24">
      <formula1>" "</formula1>
    </dataValidation>
  </dataValidations>
  <printOptions/>
  <pageMargins left="0.5511811023622047" right="0.5511811023622047" top="0" bottom="0" header="0.5118110236220472" footer="0.5118110236220472"/>
  <pageSetup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dimension ref="A1:N32"/>
  <sheetViews>
    <sheetView view="pageBreakPreview" zoomScale="75" zoomScaleNormal="80" zoomScaleSheetLayoutView="75" zoomScalePageLayoutView="0" workbookViewId="0" topLeftCell="A1">
      <selection activeCell="H1" sqref="H1"/>
    </sheetView>
  </sheetViews>
  <sheetFormatPr defaultColWidth="9.00390625" defaultRowHeight="16.5"/>
  <cols>
    <col min="1" max="1" width="6.125" style="8" customWidth="1"/>
    <col min="2" max="2" width="30.125" style="8" customWidth="1"/>
    <col min="3" max="4" width="16.375" style="8" customWidth="1"/>
    <col min="5" max="5" width="16.25390625" style="8" customWidth="1"/>
    <col min="6" max="7" width="16.375" style="8" customWidth="1"/>
    <col min="8" max="8" width="19.375" style="8" customWidth="1"/>
    <col min="9" max="11" width="9.00390625" style="196" customWidth="1"/>
    <col min="12" max="12" width="9.875" style="13" bestFit="1" customWidth="1"/>
    <col min="13" max="16384" width="9.00390625" style="13" customWidth="1"/>
  </cols>
  <sheetData>
    <row r="1" spans="8:11" s="43" customFormat="1" ht="6" customHeight="1" thickBot="1">
      <c r="H1" s="73"/>
      <c r="I1" s="92"/>
      <c r="J1" s="92"/>
      <c r="K1" s="92"/>
    </row>
    <row r="2" spans="1:11" s="8" customFormat="1" ht="31.5" customHeight="1" thickBot="1">
      <c r="A2" s="311" t="s">
        <v>56</v>
      </c>
      <c r="B2" s="311"/>
      <c r="C2" s="311"/>
      <c r="D2" s="311"/>
      <c r="E2" s="311"/>
      <c r="F2" s="311"/>
      <c r="G2" s="311"/>
      <c r="H2" s="104" t="s">
        <v>641</v>
      </c>
      <c r="I2" s="12"/>
      <c r="J2" s="12"/>
      <c r="K2" s="12"/>
    </row>
    <row r="3" spans="1:11" s="8" customFormat="1" ht="25.5" customHeight="1">
      <c r="A3" s="324" t="str">
        <f>'Form HKLQ1-1'!A3:H3</f>
        <v>二零二零年一月至九月
January to September 2020</v>
      </c>
      <c r="B3" s="324"/>
      <c r="C3" s="324"/>
      <c r="D3" s="324"/>
      <c r="E3" s="324"/>
      <c r="F3" s="324"/>
      <c r="G3" s="324"/>
      <c r="H3" s="93"/>
      <c r="I3" s="12"/>
      <c r="J3" s="12"/>
      <c r="K3" s="12"/>
    </row>
    <row r="4" spans="1:8" ht="3" customHeight="1">
      <c r="A4" s="2"/>
      <c r="B4" s="2"/>
      <c r="C4" s="2"/>
      <c r="D4" s="3"/>
      <c r="E4" s="3"/>
      <c r="F4" s="3"/>
      <c r="G4" s="1"/>
      <c r="H4" s="1"/>
    </row>
    <row r="5" spans="1:8" ht="3" customHeight="1">
      <c r="A5" s="1"/>
      <c r="B5" s="1"/>
      <c r="C5" s="5"/>
      <c r="D5" s="5"/>
      <c r="E5" s="5"/>
      <c r="F5" s="5"/>
      <c r="G5" s="1"/>
      <c r="H5" s="1"/>
    </row>
    <row r="6" spans="1:11" s="41" customFormat="1" ht="3" customHeight="1">
      <c r="A6" s="318"/>
      <c r="B6" s="318"/>
      <c r="C6" s="70"/>
      <c r="D6" s="70"/>
      <c r="E6" s="70"/>
      <c r="F6" s="70"/>
      <c r="G6" s="72"/>
      <c r="H6" s="72"/>
      <c r="I6" s="208"/>
      <c r="J6" s="208"/>
      <c r="K6" s="208"/>
    </row>
    <row r="7" spans="1:11" s="41" customFormat="1" ht="27.75" customHeight="1">
      <c r="A7" s="318" t="s">
        <v>57</v>
      </c>
      <c r="B7" s="318"/>
      <c r="C7" s="318"/>
      <c r="D7" s="318"/>
      <c r="E7" s="318"/>
      <c r="F7" s="318"/>
      <c r="G7" s="72"/>
      <c r="H7" s="72"/>
      <c r="I7" s="208"/>
      <c r="J7" s="208"/>
      <c r="K7" s="208"/>
    </row>
    <row r="8" spans="1:8" ht="6" customHeight="1">
      <c r="A8" s="7"/>
      <c r="B8" s="1"/>
      <c r="C8" s="5"/>
      <c r="D8" s="5"/>
      <c r="E8" s="5"/>
      <c r="F8" s="5"/>
      <c r="G8" s="1"/>
      <c r="H8" s="1"/>
    </row>
    <row r="9" spans="1:11" s="43" customFormat="1" ht="21" customHeight="1">
      <c r="A9" s="42"/>
      <c r="B9" s="42"/>
      <c r="C9" s="313" t="s">
        <v>610</v>
      </c>
      <c r="D9" s="325"/>
      <c r="E9" s="325"/>
      <c r="F9" s="325"/>
      <c r="G9" s="325"/>
      <c r="H9" s="326"/>
      <c r="I9" s="92"/>
      <c r="J9" s="92"/>
      <c r="K9" s="92"/>
    </row>
    <row r="10" spans="1:11" s="43" customFormat="1" ht="21" customHeight="1">
      <c r="A10" s="44"/>
      <c r="B10" s="45"/>
      <c r="C10" s="212" t="s">
        <v>174</v>
      </c>
      <c r="D10" s="316" t="s">
        <v>174</v>
      </c>
      <c r="E10" s="327"/>
      <c r="F10" s="327"/>
      <c r="G10" s="317"/>
      <c r="H10" s="212" t="s">
        <v>174</v>
      </c>
      <c r="I10" s="92"/>
      <c r="J10" s="92"/>
      <c r="K10" s="92"/>
    </row>
    <row r="11" spans="1:11" s="43" customFormat="1" ht="54" customHeight="1">
      <c r="A11" s="47" t="s">
        <v>58</v>
      </c>
      <c r="B11" s="48" t="s">
        <v>59</v>
      </c>
      <c r="C11" s="199" t="s">
        <v>642</v>
      </c>
      <c r="D11" s="199" t="s">
        <v>643</v>
      </c>
      <c r="E11" s="199" t="s">
        <v>644</v>
      </c>
      <c r="F11" s="199" t="s">
        <v>645</v>
      </c>
      <c r="G11" s="199" t="s">
        <v>646</v>
      </c>
      <c r="H11" s="48" t="s">
        <v>647</v>
      </c>
      <c r="I11" s="92"/>
      <c r="J11" s="92"/>
      <c r="K11" s="92"/>
    </row>
    <row r="12" spans="1:11" s="43" customFormat="1" ht="21" customHeight="1">
      <c r="A12" s="51" t="s">
        <v>62</v>
      </c>
      <c r="B12" s="52" t="s">
        <v>63</v>
      </c>
      <c r="C12" s="55"/>
      <c r="D12" s="55"/>
      <c r="E12" s="55"/>
      <c r="F12" s="55"/>
      <c r="G12" s="55"/>
      <c r="H12" s="55"/>
      <c r="I12" s="308"/>
      <c r="J12" s="321"/>
      <c r="K12" s="321"/>
    </row>
    <row r="13" spans="1:14" s="43" customFormat="1" ht="21" customHeight="1">
      <c r="A13" s="56"/>
      <c r="B13" s="57" t="s">
        <v>65</v>
      </c>
      <c r="C13" s="173">
        <v>20742</v>
      </c>
      <c r="D13" s="173">
        <v>137311</v>
      </c>
      <c r="E13" s="173">
        <v>109071</v>
      </c>
      <c r="F13" s="173">
        <v>156275</v>
      </c>
      <c r="G13" s="173">
        <v>290875</v>
      </c>
      <c r="H13" s="173">
        <v>693532</v>
      </c>
      <c r="I13" s="207"/>
      <c r="J13" s="207"/>
      <c r="K13" s="207"/>
      <c r="L13" s="205"/>
      <c r="M13" s="205"/>
      <c r="N13" s="205"/>
    </row>
    <row r="14" spans="1:14" s="43" customFormat="1" ht="43.5" customHeight="1">
      <c r="A14" s="56"/>
      <c r="B14" s="59" t="s">
        <v>66</v>
      </c>
      <c r="C14" s="178"/>
      <c r="D14" s="178"/>
      <c r="E14" s="178"/>
      <c r="F14" s="178"/>
      <c r="G14" s="178"/>
      <c r="H14" s="178"/>
      <c r="I14" s="207"/>
      <c r="J14" s="207"/>
      <c r="K14" s="207"/>
      <c r="M14" s="205"/>
      <c r="N14" s="205"/>
    </row>
    <row r="15" spans="1:14" s="43" customFormat="1" ht="21" customHeight="1">
      <c r="A15" s="56"/>
      <c r="B15" s="59" t="s">
        <v>67</v>
      </c>
      <c r="C15" s="169"/>
      <c r="D15" s="169"/>
      <c r="E15" s="169"/>
      <c r="F15" s="169"/>
      <c r="G15" s="169"/>
      <c r="H15" s="169"/>
      <c r="I15" s="207"/>
      <c r="J15" s="207"/>
      <c r="K15" s="207"/>
      <c r="M15" s="205"/>
      <c r="N15" s="205"/>
    </row>
    <row r="16" spans="1:14" s="43" customFormat="1" ht="21" customHeight="1">
      <c r="A16" s="56"/>
      <c r="B16" s="59" t="s">
        <v>68</v>
      </c>
      <c r="C16" s="177"/>
      <c r="D16" s="177"/>
      <c r="E16" s="177"/>
      <c r="F16" s="177"/>
      <c r="G16" s="177"/>
      <c r="H16" s="177"/>
      <c r="I16" s="207"/>
      <c r="J16" s="207"/>
      <c r="K16" s="207"/>
      <c r="M16" s="205"/>
      <c r="N16" s="205"/>
    </row>
    <row r="17" spans="1:14" s="43" customFormat="1" ht="21" customHeight="1">
      <c r="A17" s="56"/>
      <c r="B17" s="62" t="s">
        <v>69</v>
      </c>
      <c r="C17" s="173">
        <v>2183</v>
      </c>
      <c r="D17" s="173">
        <v>18511</v>
      </c>
      <c r="E17" s="173">
        <v>42563</v>
      </c>
      <c r="F17" s="173">
        <v>13109</v>
      </c>
      <c r="G17" s="173">
        <v>588</v>
      </c>
      <c r="H17" s="173">
        <v>74771</v>
      </c>
      <c r="I17" s="207"/>
      <c r="J17" s="207"/>
      <c r="K17" s="207"/>
      <c r="L17" s="205"/>
      <c r="M17" s="205"/>
      <c r="N17" s="205"/>
    </row>
    <row r="18" spans="1:14" s="43" customFormat="1" ht="21" customHeight="1">
      <c r="A18" s="63"/>
      <c r="B18" s="64" t="s">
        <v>70</v>
      </c>
      <c r="C18" s="173">
        <v>22925</v>
      </c>
      <c r="D18" s="173">
        <v>155822</v>
      </c>
      <c r="E18" s="173">
        <v>151634</v>
      </c>
      <c r="F18" s="173">
        <v>169384</v>
      </c>
      <c r="G18" s="173">
        <v>291463</v>
      </c>
      <c r="H18" s="173">
        <v>768303</v>
      </c>
      <c r="I18" s="207"/>
      <c r="J18" s="207"/>
      <c r="K18" s="207"/>
      <c r="L18" s="205"/>
      <c r="M18" s="205"/>
      <c r="N18" s="205"/>
    </row>
    <row r="19" spans="1:14" s="43" customFormat="1" ht="21" customHeight="1">
      <c r="A19" s="66" t="s">
        <v>71</v>
      </c>
      <c r="B19" s="67" t="s">
        <v>72</v>
      </c>
      <c r="C19" s="173">
        <v>0</v>
      </c>
      <c r="D19" s="173">
        <v>0</v>
      </c>
      <c r="E19" s="173">
        <v>0</v>
      </c>
      <c r="F19" s="173">
        <v>0</v>
      </c>
      <c r="G19" s="173">
        <v>0</v>
      </c>
      <c r="H19" s="173">
        <v>0</v>
      </c>
      <c r="I19" s="207"/>
      <c r="J19" s="207"/>
      <c r="K19" s="207"/>
      <c r="L19" s="205"/>
      <c r="M19" s="205"/>
      <c r="N19" s="205"/>
    </row>
    <row r="20" spans="1:14" s="43" customFormat="1" ht="43.5" customHeight="1">
      <c r="A20" s="68" t="s">
        <v>73</v>
      </c>
      <c r="B20" s="67" t="s">
        <v>74</v>
      </c>
      <c r="C20" s="173">
        <v>15006</v>
      </c>
      <c r="D20" s="173">
        <v>0</v>
      </c>
      <c r="E20" s="173">
        <v>705</v>
      </c>
      <c r="F20" s="173">
        <v>2298</v>
      </c>
      <c r="G20" s="173">
        <v>4555</v>
      </c>
      <c r="H20" s="173">
        <v>7558</v>
      </c>
      <c r="I20" s="207"/>
      <c r="J20" s="207"/>
      <c r="K20" s="207"/>
      <c r="L20" s="205"/>
      <c r="M20" s="205"/>
      <c r="N20" s="205"/>
    </row>
    <row r="21" spans="1:14" s="43" customFormat="1" ht="43.5" customHeight="1">
      <c r="A21" s="56"/>
      <c r="B21" s="59" t="s">
        <v>75</v>
      </c>
      <c r="C21" s="178"/>
      <c r="D21" s="178"/>
      <c r="E21" s="178"/>
      <c r="F21" s="178"/>
      <c r="G21" s="178"/>
      <c r="H21" s="178"/>
      <c r="I21" s="207"/>
      <c r="J21" s="207"/>
      <c r="K21" s="207"/>
      <c r="M21" s="205"/>
      <c r="N21" s="205"/>
    </row>
    <row r="22" spans="1:14" s="43" customFormat="1" ht="21" customHeight="1">
      <c r="A22" s="56"/>
      <c r="B22" s="59" t="s">
        <v>67</v>
      </c>
      <c r="C22" s="169"/>
      <c r="D22" s="169"/>
      <c r="E22" s="169"/>
      <c r="F22" s="169"/>
      <c r="G22" s="169"/>
      <c r="H22" s="169"/>
      <c r="I22" s="207"/>
      <c r="J22" s="207"/>
      <c r="K22" s="207"/>
      <c r="M22" s="205"/>
      <c r="N22" s="205"/>
    </row>
    <row r="23" spans="1:14" s="43" customFormat="1" ht="21" customHeight="1">
      <c r="A23" s="56"/>
      <c r="B23" s="59" t="s">
        <v>68</v>
      </c>
      <c r="C23" s="177"/>
      <c r="D23" s="177"/>
      <c r="E23" s="177"/>
      <c r="F23" s="177"/>
      <c r="G23" s="177"/>
      <c r="H23" s="177"/>
      <c r="I23" s="207"/>
      <c r="J23" s="207"/>
      <c r="K23" s="207"/>
      <c r="M23" s="205"/>
      <c r="N23" s="205"/>
    </row>
    <row r="24" spans="1:14" s="43" customFormat="1" ht="21" customHeight="1">
      <c r="A24" s="63"/>
      <c r="B24" s="64" t="s">
        <v>76</v>
      </c>
      <c r="C24" s="173">
        <v>15006</v>
      </c>
      <c r="D24" s="173">
        <v>0</v>
      </c>
      <c r="E24" s="173">
        <v>705</v>
      </c>
      <c r="F24" s="173">
        <v>2298</v>
      </c>
      <c r="G24" s="173">
        <v>4555</v>
      </c>
      <c r="H24" s="173">
        <v>7558</v>
      </c>
      <c r="I24" s="207"/>
      <c r="J24" s="207"/>
      <c r="K24" s="207"/>
      <c r="L24" s="205"/>
      <c r="M24" s="205"/>
      <c r="N24" s="205"/>
    </row>
    <row r="25" spans="1:14" s="43" customFormat="1" ht="21" customHeight="1">
      <c r="A25" s="66" t="s">
        <v>77</v>
      </c>
      <c r="B25" s="67" t="s">
        <v>78</v>
      </c>
      <c r="C25" s="173">
        <v>0</v>
      </c>
      <c r="D25" s="173">
        <v>0</v>
      </c>
      <c r="E25" s="173">
        <v>126</v>
      </c>
      <c r="F25" s="173">
        <v>347</v>
      </c>
      <c r="G25" s="173">
        <v>10600</v>
      </c>
      <c r="H25" s="173">
        <v>11073</v>
      </c>
      <c r="I25" s="207"/>
      <c r="J25" s="207"/>
      <c r="K25" s="207"/>
      <c r="L25" s="205"/>
      <c r="M25" s="205"/>
      <c r="N25" s="205"/>
    </row>
    <row r="26" spans="1:14" s="43" customFormat="1" ht="21" customHeight="1">
      <c r="A26" s="66" t="s">
        <v>79</v>
      </c>
      <c r="B26" s="67" t="s">
        <v>80</v>
      </c>
      <c r="C26" s="173">
        <v>0</v>
      </c>
      <c r="D26" s="173">
        <v>0</v>
      </c>
      <c r="E26" s="173">
        <v>0</v>
      </c>
      <c r="F26" s="173">
        <v>0</v>
      </c>
      <c r="G26" s="173">
        <v>0</v>
      </c>
      <c r="H26" s="173">
        <v>0</v>
      </c>
      <c r="I26" s="207"/>
      <c r="J26" s="207"/>
      <c r="K26" s="207"/>
      <c r="M26" s="205"/>
      <c r="N26" s="205"/>
    </row>
    <row r="27" spans="1:14" s="43" customFormat="1" ht="21" customHeight="1">
      <c r="A27" s="66" t="s">
        <v>81</v>
      </c>
      <c r="B27" s="67" t="s">
        <v>82</v>
      </c>
      <c r="C27" s="173">
        <v>0</v>
      </c>
      <c r="D27" s="173">
        <v>0</v>
      </c>
      <c r="E27" s="173">
        <v>0</v>
      </c>
      <c r="F27" s="173">
        <v>0</v>
      </c>
      <c r="G27" s="173">
        <v>0</v>
      </c>
      <c r="H27" s="173">
        <v>0</v>
      </c>
      <c r="I27" s="207"/>
      <c r="J27" s="207"/>
      <c r="K27" s="207"/>
      <c r="M27" s="205"/>
      <c r="N27" s="205"/>
    </row>
    <row r="28" spans="1:14" s="43" customFormat="1" ht="21" customHeight="1">
      <c r="A28" s="69"/>
      <c r="B28" s="64" t="s">
        <v>83</v>
      </c>
      <c r="C28" s="65">
        <f aca="true" t="shared" si="0" ref="C28:H28">C18+C19+C24+C25+C26+C27</f>
        <v>37931</v>
      </c>
      <c r="D28" s="65">
        <f t="shared" si="0"/>
        <v>155822</v>
      </c>
      <c r="E28" s="65">
        <f t="shared" si="0"/>
        <v>152465</v>
      </c>
      <c r="F28" s="65">
        <f t="shared" si="0"/>
        <v>172029</v>
      </c>
      <c r="G28" s="65">
        <f t="shared" si="0"/>
        <v>306618</v>
      </c>
      <c r="H28" s="65">
        <f t="shared" si="0"/>
        <v>786934</v>
      </c>
      <c r="I28" s="207"/>
      <c r="J28" s="207"/>
      <c r="K28" s="207"/>
      <c r="L28" s="205"/>
      <c r="M28" s="205"/>
      <c r="N28" s="205"/>
    </row>
    <row r="29" ht="15.75">
      <c r="J29" s="207"/>
    </row>
    <row r="30" spans="1:10" ht="15.75">
      <c r="A30" s="9"/>
      <c r="C30" s="225"/>
      <c r="H30" s="10"/>
      <c r="J30" s="207"/>
    </row>
    <row r="31" spans="1:10" ht="15.75">
      <c r="A31" s="9"/>
      <c r="H31" s="11"/>
      <c r="J31" s="207"/>
    </row>
    <row r="32" spans="8:10" ht="15.75">
      <c r="H32" s="12"/>
      <c r="J32" s="207"/>
    </row>
  </sheetData>
  <sheetProtection/>
  <mergeCells count="7">
    <mergeCell ref="J12:K12"/>
    <mergeCell ref="A2:G2"/>
    <mergeCell ref="A3:G3"/>
    <mergeCell ref="A6:B6"/>
    <mergeCell ref="A7:F7"/>
    <mergeCell ref="C9:H9"/>
    <mergeCell ref="D10:G10"/>
  </mergeCells>
  <conditionalFormatting sqref="I13:K28">
    <cfRule type="cellIs" priority="2" dxfId="2" operator="notEqual" stopIfTrue="1">
      <formula>0</formula>
    </cfRule>
  </conditionalFormatting>
  <conditionalFormatting sqref="I13:K28">
    <cfRule type="cellIs" priority="1" dxfId="0" operator="notEqual" stopIfTrue="1">
      <formula>0</formula>
    </cfRule>
  </conditionalFormatting>
  <dataValidations count="3">
    <dataValidation type="custom" allowBlank="1" showInputMessage="1" showErrorMessage="1" errorTitle="NO INPUT is allowed" sqref="C16:H16 C23:H23">
      <formula1>" "</formula1>
    </dataValidation>
    <dataValidation type="custom" showInputMessage="1" showErrorMessage="1" errorTitle="NO INPUT is allowed" sqref="C14:H15 C21:H22">
      <formula1>" "</formula1>
    </dataValidation>
    <dataValidation type="whole" allowBlank="1" showInputMessage="1" showErrorMessage="1" errorTitle="No Decimal" error="No Decimal is allowed" sqref="H30">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dimension ref="A1:T33"/>
  <sheetViews>
    <sheetView view="pageBreakPreview" zoomScale="75" zoomScaleNormal="80" zoomScaleSheetLayoutView="75" zoomScalePageLayoutView="0" workbookViewId="0" topLeftCell="C2">
      <selection activeCell="J14" sqref="J14"/>
    </sheetView>
  </sheetViews>
  <sheetFormatPr defaultColWidth="9.00390625" defaultRowHeight="16.5"/>
  <cols>
    <col min="1" max="1" width="6.125" style="8" customWidth="1"/>
    <col min="2" max="2" width="30.125" style="8" customWidth="1"/>
    <col min="3" max="14" width="14.625" style="8" customWidth="1"/>
    <col min="15" max="18" width="9.00390625" style="196" customWidth="1"/>
    <col min="19" max="16384" width="9.00390625" style="13" customWidth="1"/>
  </cols>
  <sheetData>
    <row r="1" spans="14:18" s="43" customFormat="1" ht="6" customHeight="1" thickBot="1">
      <c r="N1" s="73"/>
      <c r="O1" s="92"/>
      <c r="P1" s="92"/>
      <c r="Q1" s="92"/>
      <c r="R1" s="92"/>
    </row>
    <row r="2" spans="1:18" s="8" customFormat="1" ht="42" customHeight="1" thickBot="1">
      <c r="A2" s="311" t="s">
        <v>56</v>
      </c>
      <c r="B2" s="311"/>
      <c r="C2" s="311"/>
      <c r="D2" s="311"/>
      <c r="E2" s="311"/>
      <c r="F2" s="311"/>
      <c r="G2" s="311"/>
      <c r="H2" s="311"/>
      <c r="I2" s="311"/>
      <c r="J2" s="311"/>
      <c r="K2" s="311"/>
      <c r="L2" s="311"/>
      <c r="M2" s="311"/>
      <c r="N2" s="104" t="s">
        <v>648</v>
      </c>
      <c r="O2" s="12"/>
      <c r="P2" s="12"/>
      <c r="Q2" s="12"/>
      <c r="R2" s="12"/>
    </row>
    <row r="3" spans="1:18" s="8" customFormat="1" ht="25.5" customHeight="1">
      <c r="A3" s="324" t="str">
        <f>'Form HKLQ1-1'!A3:H3</f>
        <v>二零二零年一月至九月
January to September 2020</v>
      </c>
      <c r="B3" s="324"/>
      <c r="C3" s="324"/>
      <c r="D3" s="324"/>
      <c r="E3" s="324"/>
      <c r="F3" s="324"/>
      <c r="G3" s="324"/>
      <c r="H3" s="324"/>
      <c r="I3" s="324"/>
      <c r="J3" s="324"/>
      <c r="K3" s="324"/>
      <c r="L3" s="324"/>
      <c r="M3" s="324"/>
      <c r="N3" s="93"/>
      <c r="O3" s="12"/>
      <c r="P3" s="12"/>
      <c r="Q3" s="12"/>
      <c r="R3" s="12"/>
    </row>
    <row r="4" spans="1:14" ht="3" customHeight="1">
      <c r="A4" s="2"/>
      <c r="B4" s="2"/>
      <c r="C4" s="2"/>
      <c r="D4" s="3"/>
      <c r="E4" s="3"/>
      <c r="F4" s="3"/>
      <c r="G4" s="3"/>
      <c r="H4" s="3"/>
      <c r="I4" s="3"/>
      <c r="J4" s="3"/>
      <c r="K4" s="3"/>
      <c r="L4" s="3"/>
      <c r="M4" s="1"/>
      <c r="N4" s="1"/>
    </row>
    <row r="5" spans="1:14" ht="3" customHeight="1">
      <c r="A5" s="1"/>
      <c r="B5" s="1"/>
      <c r="C5" s="5"/>
      <c r="D5" s="5"/>
      <c r="E5" s="5"/>
      <c r="F5" s="5"/>
      <c r="G5" s="5"/>
      <c r="H5" s="5"/>
      <c r="I5" s="5"/>
      <c r="J5" s="5"/>
      <c r="K5" s="5"/>
      <c r="L5" s="5"/>
      <c r="M5" s="1"/>
      <c r="N5" s="1"/>
    </row>
    <row r="6" spans="1:18" s="41" customFormat="1" ht="3" customHeight="1">
      <c r="A6" s="318"/>
      <c r="B6" s="318"/>
      <c r="C6" s="70"/>
      <c r="D6" s="70"/>
      <c r="E6" s="70"/>
      <c r="F6" s="70"/>
      <c r="G6" s="70"/>
      <c r="H6" s="70"/>
      <c r="I6" s="70"/>
      <c r="J6" s="70"/>
      <c r="K6" s="70"/>
      <c r="L6" s="70"/>
      <c r="M6" s="72"/>
      <c r="N6" s="72"/>
      <c r="O6" s="208"/>
      <c r="P6" s="208"/>
      <c r="Q6" s="208"/>
      <c r="R6" s="208"/>
    </row>
    <row r="7" spans="1:18" s="41" customFormat="1" ht="27.75" customHeight="1">
      <c r="A7" s="318" t="s">
        <v>57</v>
      </c>
      <c r="B7" s="318"/>
      <c r="C7" s="318"/>
      <c r="D7" s="318"/>
      <c r="E7" s="318"/>
      <c r="F7" s="318"/>
      <c r="G7" s="318"/>
      <c r="H7" s="318"/>
      <c r="I7" s="318"/>
      <c r="J7" s="318"/>
      <c r="K7" s="198"/>
      <c r="L7" s="198"/>
      <c r="M7" s="72"/>
      <c r="N7" s="72"/>
      <c r="O7" s="208"/>
      <c r="P7" s="208"/>
      <c r="Q7" s="208"/>
      <c r="R7" s="208"/>
    </row>
    <row r="8" spans="1:14" ht="6" customHeight="1">
      <c r="A8" s="7"/>
      <c r="B8" s="1"/>
      <c r="C8" s="5"/>
      <c r="D8" s="5"/>
      <c r="E8" s="5"/>
      <c r="F8" s="5"/>
      <c r="G8" s="5"/>
      <c r="H8" s="5"/>
      <c r="I8" s="5"/>
      <c r="J8" s="5"/>
      <c r="K8" s="5"/>
      <c r="L8" s="5"/>
      <c r="M8" s="1"/>
      <c r="N8" s="1"/>
    </row>
    <row r="9" spans="1:18" s="43" customFormat="1" ht="21" customHeight="1">
      <c r="A9" s="42"/>
      <c r="B9" s="42"/>
      <c r="C9" s="313" t="s">
        <v>85</v>
      </c>
      <c r="D9" s="325"/>
      <c r="E9" s="325"/>
      <c r="F9" s="325"/>
      <c r="G9" s="325"/>
      <c r="H9" s="325"/>
      <c r="I9" s="325"/>
      <c r="J9" s="325"/>
      <c r="K9" s="325"/>
      <c r="L9" s="325"/>
      <c r="M9" s="325"/>
      <c r="N9" s="326"/>
      <c r="O9" s="92"/>
      <c r="P9" s="92"/>
      <c r="Q9" s="92"/>
      <c r="R9" s="92"/>
    </row>
    <row r="10" spans="1:18" s="43" customFormat="1" ht="21" customHeight="1">
      <c r="A10" s="44"/>
      <c r="B10" s="45"/>
      <c r="C10" s="322" t="s">
        <v>14</v>
      </c>
      <c r="D10" s="334"/>
      <c r="E10" s="328" t="s">
        <v>86</v>
      </c>
      <c r="F10" s="335"/>
      <c r="G10" s="322" t="s">
        <v>87</v>
      </c>
      <c r="H10" s="334"/>
      <c r="I10" s="322" t="s">
        <v>92</v>
      </c>
      <c r="J10" s="334"/>
      <c r="K10" s="322" t="s">
        <v>93</v>
      </c>
      <c r="L10" s="334"/>
      <c r="M10" s="327" t="s">
        <v>94</v>
      </c>
      <c r="N10" s="323"/>
      <c r="O10" s="92"/>
      <c r="P10" s="92"/>
      <c r="Q10" s="92"/>
      <c r="R10" s="92"/>
    </row>
    <row r="11" spans="1:18" s="43" customFormat="1" ht="21" customHeight="1">
      <c r="A11" s="44"/>
      <c r="B11" s="45"/>
      <c r="C11" s="327" t="s">
        <v>174</v>
      </c>
      <c r="D11" s="334"/>
      <c r="E11" s="327" t="s">
        <v>174</v>
      </c>
      <c r="F11" s="334"/>
      <c r="G11" s="327" t="s">
        <v>174</v>
      </c>
      <c r="H11" s="334"/>
      <c r="I11" s="327" t="s">
        <v>174</v>
      </c>
      <c r="J11" s="334"/>
      <c r="K11" s="327" t="s">
        <v>174</v>
      </c>
      <c r="L11" s="334"/>
      <c r="M11" s="316" t="s">
        <v>174</v>
      </c>
      <c r="N11" s="317"/>
      <c r="O11" s="92"/>
      <c r="P11" s="92"/>
      <c r="Q11" s="92"/>
      <c r="R11" s="92"/>
    </row>
    <row r="12" spans="1:18" s="43" customFormat="1" ht="33" customHeight="1">
      <c r="A12" s="47" t="s">
        <v>58</v>
      </c>
      <c r="B12" s="48" t="s">
        <v>59</v>
      </c>
      <c r="C12" s="49" t="s">
        <v>178</v>
      </c>
      <c r="D12" s="50" t="s">
        <v>271</v>
      </c>
      <c r="E12" s="49" t="s">
        <v>178</v>
      </c>
      <c r="F12" s="50" t="s">
        <v>271</v>
      </c>
      <c r="G12" s="49" t="s">
        <v>178</v>
      </c>
      <c r="H12" s="50" t="s">
        <v>271</v>
      </c>
      <c r="I12" s="49" t="s">
        <v>178</v>
      </c>
      <c r="J12" s="50" t="s">
        <v>271</v>
      </c>
      <c r="K12" s="49" t="s">
        <v>178</v>
      </c>
      <c r="L12" s="50" t="s">
        <v>271</v>
      </c>
      <c r="M12" s="49" t="s">
        <v>178</v>
      </c>
      <c r="N12" s="50" t="s">
        <v>271</v>
      </c>
      <c r="O12" s="92"/>
      <c r="P12" s="92"/>
      <c r="Q12" s="92"/>
      <c r="R12" s="92"/>
    </row>
    <row r="13" spans="1:18" s="43" customFormat="1" ht="21" customHeight="1">
      <c r="A13" s="51" t="s">
        <v>62</v>
      </c>
      <c r="B13" s="52" t="s">
        <v>63</v>
      </c>
      <c r="C13" s="55"/>
      <c r="D13" s="55"/>
      <c r="E13" s="55"/>
      <c r="F13" s="55"/>
      <c r="G13" s="55"/>
      <c r="H13" s="55"/>
      <c r="I13" s="55"/>
      <c r="J13" s="55"/>
      <c r="K13" s="55"/>
      <c r="L13" s="55"/>
      <c r="M13" s="55"/>
      <c r="N13" s="55"/>
      <c r="O13" s="319"/>
      <c r="P13" s="331"/>
      <c r="Q13" s="321"/>
      <c r="R13" s="321"/>
    </row>
    <row r="14" spans="1:20" s="43" customFormat="1" ht="21" customHeight="1">
      <c r="A14" s="56"/>
      <c r="B14" s="57" t="s">
        <v>65</v>
      </c>
      <c r="C14" s="173">
        <v>11106</v>
      </c>
      <c r="D14" s="173">
        <v>507456</v>
      </c>
      <c r="E14" s="173">
        <v>5202</v>
      </c>
      <c r="F14" s="173">
        <v>103036</v>
      </c>
      <c r="G14" s="173">
        <v>1550</v>
      </c>
      <c r="H14" s="173">
        <v>32950</v>
      </c>
      <c r="I14" s="173">
        <v>2882</v>
      </c>
      <c r="J14" s="173">
        <v>50048</v>
      </c>
      <c r="K14" s="173">
        <v>2</v>
      </c>
      <c r="L14" s="173">
        <v>42</v>
      </c>
      <c r="M14" s="173">
        <v>20742</v>
      </c>
      <c r="N14" s="224">
        <v>693532</v>
      </c>
      <c r="O14" s="207"/>
      <c r="P14" s="207"/>
      <c r="Q14" s="207"/>
      <c r="R14" s="207"/>
      <c r="S14" s="205"/>
      <c r="T14" s="205"/>
    </row>
    <row r="15" spans="1:20" s="43" customFormat="1" ht="43.5" customHeight="1">
      <c r="A15" s="56"/>
      <c r="B15" s="59" t="s">
        <v>66</v>
      </c>
      <c r="C15" s="178"/>
      <c r="D15" s="178"/>
      <c r="E15" s="178"/>
      <c r="F15" s="178"/>
      <c r="G15" s="178"/>
      <c r="H15" s="178"/>
      <c r="I15" s="178"/>
      <c r="J15" s="178"/>
      <c r="K15" s="178"/>
      <c r="L15" s="178"/>
      <c r="M15" s="178"/>
      <c r="N15" s="178"/>
      <c r="O15" s="207"/>
      <c r="P15" s="207"/>
      <c r="Q15" s="207"/>
      <c r="R15" s="92"/>
      <c r="S15" s="205"/>
      <c r="T15" s="205"/>
    </row>
    <row r="16" spans="1:20" s="43" customFormat="1" ht="21" customHeight="1">
      <c r="A16" s="56"/>
      <c r="B16" s="59" t="s">
        <v>67</v>
      </c>
      <c r="C16" s="169"/>
      <c r="D16" s="169"/>
      <c r="E16" s="169"/>
      <c r="F16" s="169"/>
      <c r="G16" s="169"/>
      <c r="H16" s="169"/>
      <c r="I16" s="169"/>
      <c r="J16" s="169"/>
      <c r="K16" s="169"/>
      <c r="L16" s="169"/>
      <c r="M16" s="169"/>
      <c r="N16" s="169"/>
      <c r="O16" s="207"/>
      <c r="P16" s="207"/>
      <c r="Q16" s="207"/>
      <c r="R16" s="92"/>
      <c r="S16" s="205"/>
      <c r="T16" s="205"/>
    </row>
    <row r="17" spans="1:20" s="43" customFormat="1" ht="21" customHeight="1">
      <c r="A17" s="56"/>
      <c r="B17" s="59" t="s">
        <v>68</v>
      </c>
      <c r="C17" s="177"/>
      <c r="D17" s="177"/>
      <c r="E17" s="177"/>
      <c r="F17" s="177"/>
      <c r="G17" s="177"/>
      <c r="H17" s="177"/>
      <c r="I17" s="177"/>
      <c r="J17" s="177"/>
      <c r="K17" s="177"/>
      <c r="L17" s="177"/>
      <c r="M17" s="177"/>
      <c r="N17" s="177"/>
      <c r="O17" s="207"/>
      <c r="P17" s="207"/>
      <c r="Q17" s="207"/>
      <c r="R17" s="92"/>
      <c r="S17" s="205"/>
      <c r="T17" s="205"/>
    </row>
    <row r="18" spans="1:20" s="43" customFormat="1" ht="21" customHeight="1">
      <c r="A18" s="56"/>
      <c r="B18" s="62" t="s">
        <v>69</v>
      </c>
      <c r="C18" s="173">
        <v>351</v>
      </c>
      <c r="D18" s="173">
        <v>24029</v>
      </c>
      <c r="E18" s="173">
        <v>291</v>
      </c>
      <c r="F18" s="173">
        <v>45726</v>
      </c>
      <c r="G18" s="173">
        <v>27</v>
      </c>
      <c r="H18" s="173">
        <v>4706</v>
      </c>
      <c r="I18" s="173">
        <v>1514</v>
      </c>
      <c r="J18" s="173">
        <v>307</v>
      </c>
      <c r="K18" s="173">
        <v>0</v>
      </c>
      <c r="L18" s="173">
        <v>3</v>
      </c>
      <c r="M18" s="173">
        <v>2183</v>
      </c>
      <c r="N18" s="173">
        <v>74771</v>
      </c>
      <c r="O18" s="207"/>
      <c r="P18" s="207"/>
      <c r="Q18" s="207"/>
      <c r="R18" s="92"/>
      <c r="S18" s="205"/>
      <c r="T18" s="205"/>
    </row>
    <row r="19" spans="1:20" s="43" customFormat="1" ht="21" customHeight="1">
      <c r="A19" s="63"/>
      <c r="B19" s="64" t="s">
        <v>70</v>
      </c>
      <c r="C19" s="173">
        <v>11457</v>
      </c>
      <c r="D19" s="173">
        <v>531485</v>
      </c>
      <c r="E19" s="173">
        <v>5493</v>
      </c>
      <c r="F19" s="173">
        <v>148762</v>
      </c>
      <c r="G19" s="173">
        <v>1577</v>
      </c>
      <c r="H19" s="173">
        <v>37656</v>
      </c>
      <c r="I19" s="173">
        <v>4396</v>
      </c>
      <c r="J19" s="173">
        <v>50355</v>
      </c>
      <c r="K19" s="173">
        <v>2</v>
      </c>
      <c r="L19" s="173">
        <v>45</v>
      </c>
      <c r="M19" s="173">
        <v>22925</v>
      </c>
      <c r="N19" s="173">
        <v>768303</v>
      </c>
      <c r="O19" s="207"/>
      <c r="P19" s="207"/>
      <c r="Q19" s="207"/>
      <c r="R19" s="92"/>
      <c r="S19" s="205"/>
      <c r="T19" s="205"/>
    </row>
    <row r="20" spans="1:20" s="43" customFormat="1" ht="21" customHeight="1">
      <c r="A20" s="66" t="s">
        <v>71</v>
      </c>
      <c r="B20" s="67" t="s">
        <v>72</v>
      </c>
      <c r="C20" s="173">
        <v>0</v>
      </c>
      <c r="D20" s="173">
        <v>0</v>
      </c>
      <c r="E20" s="173">
        <v>0</v>
      </c>
      <c r="F20" s="173">
        <v>0</v>
      </c>
      <c r="G20" s="173">
        <v>0</v>
      </c>
      <c r="H20" s="173">
        <v>0</v>
      </c>
      <c r="I20" s="173">
        <v>0</v>
      </c>
      <c r="J20" s="173">
        <v>0</v>
      </c>
      <c r="K20" s="173">
        <v>0</v>
      </c>
      <c r="L20" s="173">
        <v>0</v>
      </c>
      <c r="M20" s="173">
        <v>0</v>
      </c>
      <c r="N20" s="173">
        <v>0</v>
      </c>
      <c r="O20" s="207"/>
      <c r="P20" s="207"/>
      <c r="Q20" s="207"/>
      <c r="R20" s="92"/>
      <c r="S20" s="205"/>
      <c r="T20" s="205"/>
    </row>
    <row r="21" spans="1:20" s="43" customFormat="1" ht="43.5" customHeight="1">
      <c r="A21" s="68" t="s">
        <v>73</v>
      </c>
      <c r="B21" s="67" t="s">
        <v>74</v>
      </c>
      <c r="C21" s="173">
        <v>14320</v>
      </c>
      <c r="D21" s="173">
        <v>5338</v>
      </c>
      <c r="E21" s="173">
        <v>0</v>
      </c>
      <c r="F21" s="173">
        <v>-1</v>
      </c>
      <c r="G21" s="173">
        <v>686</v>
      </c>
      <c r="H21" s="173">
        <v>2221</v>
      </c>
      <c r="I21" s="173">
        <v>0</v>
      </c>
      <c r="J21" s="173">
        <v>0</v>
      </c>
      <c r="K21" s="173">
        <v>0</v>
      </c>
      <c r="L21" s="173">
        <v>0</v>
      </c>
      <c r="M21" s="173">
        <v>15006</v>
      </c>
      <c r="N21" s="173">
        <v>7558</v>
      </c>
      <c r="O21" s="207"/>
      <c r="P21" s="207"/>
      <c r="Q21" s="207"/>
      <c r="R21" s="92"/>
      <c r="S21" s="205"/>
      <c r="T21" s="205"/>
    </row>
    <row r="22" spans="1:20" s="43" customFormat="1" ht="43.5" customHeight="1">
      <c r="A22" s="56"/>
      <c r="B22" s="59" t="s">
        <v>75</v>
      </c>
      <c r="C22" s="178"/>
      <c r="D22" s="178"/>
      <c r="E22" s="178"/>
      <c r="F22" s="178"/>
      <c r="G22" s="178"/>
      <c r="H22" s="178"/>
      <c r="I22" s="178"/>
      <c r="J22" s="178"/>
      <c r="K22" s="178"/>
      <c r="L22" s="178"/>
      <c r="M22" s="178"/>
      <c r="N22" s="178"/>
      <c r="O22" s="207"/>
      <c r="P22" s="207"/>
      <c r="Q22" s="207"/>
      <c r="R22" s="92"/>
      <c r="S22" s="205"/>
      <c r="T22" s="205"/>
    </row>
    <row r="23" spans="1:20" s="43" customFormat="1" ht="21" customHeight="1">
      <c r="A23" s="56"/>
      <c r="B23" s="59" t="s">
        <v>67</v>
      </c>
      <c r="C23" s="169"/>
      <c r="D23" s="169"/>
      <c r="E23" s="169"/>
      <c r="F23" s="169"/>
      <c r="G23" s="169"/>
      <c r="H23" s="169"/>
      <c r="I23" s="169"/>
      <c r="J23" s="169"/>
      <c r="K23" s="169"/>
      <c r="L23" s="169"/>
      <c r="M23" s="169"/>
      <c r="N23" s="169"/>
      <c r="O23" s="207"/>
      <c r="P23" s="207"/>
      <c r="Q23" s="207"/>
      <c r="R23" s="92"/>
      <c r="S23" s="205"/>
      <c r="T23" s="205"/>
    </row>
    <row r="24" spans="1:20" s="43" customFormat="1" ht="21" customHeight="1">
      <c r="A24" s="56"/>
      <c r="B24" s="59" t="s">
        <v>68</v>
      </c>
      <c r="C24" s="177"/>
      <c r="D24" s="177"/>
      <c r="E24" s="177"/>
      <c r="F24" s="177"/>
      <c r="G24" s="177"/>
      <c r="H24" s="177"/>
      <c r="I24" s="177"/>
      <c r="J24" s="177"/>
      <c r="K24" s="177"/>
      <c r="L24" s="177"/>
      <c r="M24" s="177"/>
      <c r="N24" s="177"/>
      <c r="O24" s="207"/>
      <c r="P24" s="207"/>
      <c r="Q24" s="207"/>
      <c r="R24" s="92"/>
      <c r="S24" s="205"/>
      <c r="T24" s="205"/>
    </row>
    <row r="25" spans="1:20" s="43" customFormat="1" ht="21" customHeight="1">
      <c r="A25" s="63"/>
      <c r="B25" s="64" t="s">
        <v>76</v>
      </c>
      <c r="C25" s="173">
        <v>14320</v>
      </c>
      <c r="D25" s="173">
        <v>5338</v>
      </c>
      <c r="E25" s="173">
        <v>0</v>
      </c>
      <c r="F25" s="173">
        <v>-1</v>
      </c>
      <c r="G25" s="173">
        <v>686</v>
      </c>
      <c r="H25" s="173">
        <v>2221</v>
      </c>
      <c r="I25" s="173">
        <v>0</v>
      </c>
      <c r="J25" s="173">
        <v>0</v>
      </c>
      <c r="K25" s="173">
        <v>0</v>
      </c>
      <c r="L25" s="173">
        <v>0</v>
      </c>
      <c r="M25" s="173">
        <v>15006</v>
      </c>
      <c r="N25" s="173">
        <v>7558</v>
      </c>
      <c r="O25" s="207"/>
      <c r="P25" s="207"/>
      <c r="Q25" s="207"/>
      <c r="R25" s="92"/>
      <c r="S25" s="205"/>
      <c r="T25" s="205"/>
    </row>
    <row r="26" spans="1:20" s="43" customFormat="1" ht="21" customHeight="1">
      <c r="A26" s="66" t="s">
        <v>77</v>
      </c>
      <c r="B26" s="67" t="s">
        <v>78</v>
      </c>
      <c r="C26" s="173">
        <v>0</v>
      </c>
      <c r="D26" s="173">
        <v>7496</v>
      </c>
      <c r="E26" s="173">
        <v>0</v>
      </c>
      <c r="F26" s="173">
        <v>172</v>
      </c>
      <c r="G26" s="173">
        <v>0</v>
      </c>
      <c r="H26" s="173">
        <v>93</v>
      </c>
      <c r="I26" s="173">
        <v>0</v>
      </c>
      <c r="J26" s="173">
        <v>3312</v>
      </c>
      <c r="K26" s="173">
        <v>0</v>
      </c>
      <c r="L26" s="173">
        <v>0</v>
      </c>
      <c r="M26" s="173">
        <v>0</v>
      </c>
      <c r="N26" s="173">
        <v>11073</v>
      </c>
      <c r="O26" s="207"/>
      <c r="P26" s="207"/>
      <c r="Q26" s="207"/>
      <c r="R26" s="92"/>
      <c r="S26" s="205"/>
      <c r="T26" s="205"/>
    </row>
    <row r="27" spans="1:20" s="43" customFormat="1" ht="21" customHeight="1">
      <c r="A27" s="66" t="s">
        <v>79</v>
      </c>
      <c r="B27" s="67" t="s">
        <v>80</v>
      </c>
      <c r="C27" s="173">
        <v>0</v>
      </c>
      <c r="D27" s="173">
        <v>0</v>
      </c>
      <c r="E27" s="173">
        <v>0</v>
      </c>
      <c r="F27" s="173">
        <v>0</v>
      </c>
      <c r="G27" s="173">
        <v>0</v>
      </c>
      <c r="H27" s="173">
        <v>0</v>
      </c>
      <c r="I27" s="173">
        <v>0</v>
      </c>
      <c r="J27" s="173">
        <v>0</v>
      </c>
      <c r="K27" s="173">
        <v>0</v>
      </c>
      <c r="L27" s="173">
        <v>0</v>
      </c>
      <c r="M27" s="173">
        <v>0</v>
      </c>
      <c r="N27" s="173">
        <v>0</v>
      </c>
      <c r="O27" s="207"/>
      <c r="P27" s="207"/>
      <c r="Q27" s="207"/>
      <c r="R27" s="92"/>
      <c r="S27" s="205"/>
      <c r="T27" s="205"/>
    </row>
    <row r="28" spans="1:20" s="43" customFormat="1" ht="21" customHeight="1">
      <c r="A28" s="66" t="s">
        <v>81</v>
      </c>
      <c r="B28" s="67" t="s">
        <v>82</v>
      </c>
      <c r="C28" s="173">
        <v>0</v>
      </c>
      <c r="D28" s="173">
        <v>0</v>
      </c>
      <c r="E28" s="173">
        <v>0</v>
      </c>
      <c r="F28" s="173">
        <v>0</v>
      </c>
      <c r="G28" s="173">
        <v>0</v>
      </c>
      <c r="H28" s="173">
        <v>0</v>
      </c>
      <c r="I28" s="173">
        <v>0</v>
      </c>
      <c r="J28" s="173">
        <v>0</v>
      </c>
      <c r="K28" s="173">
        <v>0</v>
      </c>
      <c r="L28" s="173">
        <v>0</v>
      </c>
      <c r="M28" s="173">
        <v>0</v>
      </c>
      <c r="N28" s="173">
        <v>0</v>
      </c>
      <c r="O28" s="207"/>
      <c r="P28" s="207"/>
      <c r="Q28" s="207"/>
      <c r="R28" s="92"/>
      <c r="S28" s="205"/>
      <c r="T28" s="205"/>
    </row>
    <row r="29" spans="1:20" s="43" customFormat="1" ht="21" customHeight="1">
      <c r="A29" s="69"/>
      <c r="B29" s="64" t="s">
        <v>83</v>
      </c>
      <c r="C29" s="65">
        <f>C19+C20+C25+C26+C27+C28</f>
        <v>25777</v>
      </c>
      <c r="D29" s="65">
        <f aca="true" t="shared" si="0" ref="D29:N29">D19+D20+D25+D26+D27+D28</f>
        <v>544319</v>
      </c>
      <c r="E29" s="65">
        <f t="shared" si="0"/>
        <v>5493</v>
      </c>
      <c r="F29" s="65">
        <f t="shared" si="0"/>
        <v>148933</v>
      </c>
      <c r="G29" s="65">
        <f t="shared" si="0"/>
        <v>2263</v>
      </c>
      <c r="H29" s="65">
        <f t="shared" si="0"/>
        <v>39970</v>
      </c>
      <c r="I29" s="65">
        <f t="shared" si="0"/>
        <v>4396</v>
      </c>
      <c r="J29" s="65">
        <f t="shared" si="0"/>
        <v>53667</v>
      </c>
      <c r="K29" s="65">
        <f>K19+K20+K25+K26+K27+K28</f>
        <v>2</v>
      </c>
      <c r="L29" s="65">
        <f>L19+L20+L25+L26+L27+L28</f>
        <v>45</v>
      </c>
      <c r="M29" s="65">
        <f t="shared" si="0"/>
        <v>37931</v>
      </c>
      <c r="N29" s="65">
        <f t="shared" si="0"/>
        <v>786934</v>
      </c>
      <c r="O29" s="207"/>
      <c r="P29" s="207"/>
      <c r="Q29" s="207"/>
      <c r="R29" s="92"/>
      <c r="S29" s="205"/>
      <c r="T29" s="205"/>
    </row>
    <row r="30" ht="11.25" customHeight="1">
      <c r="Q30" s="207"/>
    </row>
    <row r="31" spans="1:14" ht="11.25" customHeight="1">
      <c r="A31" s="9"/>
      <c r="C31" s="225"/>
      <c r="N31" s="10"/>
    </row>
    <row r="32" spans="1:14" ht="22.5" customHeight="1">
      <c r="A32" s="201" t="s">
        <v>616</v>
      </c>
      <c r="C32" s="225"/>
      <c r="N32" s="11"/>
    </row>
    <row r="33" spans="1:14" ht="34.5" customHeight="1">
      <c r="A33" s="330" t="s">
        <v>862</v>
      </c>
      <c r="B33" s="330"/>
      <c r="C33" s="225"/>
      <c r="D33" s="225"/>
      <c r="E33" s="225"/>
      <c r="F33" s="225"/>
      <c r="G33" s="225"/>
      <c r="H33" s="225"/>
      <c r="I33" s="225"/>
      <c r="J33" s="225"/>
      <c r="K33" s="225"/>
      <c r="L33" s="225"/>
      <c r="M33" s="225"/>
      <c r="N33" s="225"/>
    </row>
  </sheetData>
  <sheetProtection/>
  <mergeCells count="20">
    <mergeCell ref="A2:M2"/>
    <mergeCell ref="A3:M3"/>
    <mergeCell ref="A6:B6"/>
    <mergeCell ref="A7:J7"/>
    <mergeCell ref="C9:N9"/>
    <mergeCell ref="C10:D10"/>
    <mergeCell ref="E10:F10"/>
    <mergeCell ref="G10:H10"/>
    <mergeCell ref="I10:J10"/>
    <mergeCell ref="K10:L10"/>
    <mergeCell ref="O13:P13"/>
    <mergeCell ref="Q13:R13"/>
    <mergeCell ref="M10:N10"/>
    <mergeCell ref="A33:B33"/>
    <mergeCell ref="C11:D11"/>
    <mergeCell ref="E11:F11"/>
    <mergeCell ref="G11:H11"/>
    <mergeCell ref="I11:J11"/>
    <mergeCell ref="K11:L11"/>
    <mergeCell ref="M11:N11"/>
  </mergeCells>
  <conditionalFormatting sqref="O14:R29">
    <cfRule type="cellIs" priority="1" dxfId="0" operator="notEqual" stopIfTrue="1">
      <formula>0</formula>
    </cfRule>
  </conditionalFormatting>
  <dataValidations count="4">
    <dataValidation type="custom" allowBlank="1" showInputMessage="1" showErrorMessage="1" errorTitle="NO INPUT is allowed" sqref="C17:N17 C24:N24">
      <formula1>" "</formula1>
    </dataValidation>
    <dataValidation type="custom" showInputMessage="1" showErrorMessage="1" errorTitle="NO INPUT is allowed" sqref="C15:N16 C22:N23">
      <formula1>" "</formula1>
    </dataValidation>
    <dataValidation type="whole" allowBlank="1" showInputMessage="1" showErrorMessage="1" errorTitle="No Decimal" error="No Decimal is allowed" sqref="N31">
      <formula1>-999999999999</formula1>
      <formula2>999999999999</formula2>
    </dataValidation>
    <dataValidation allowBlank="1" sqref="C25:N28 C18:N21"/>
  </dataValidations>
  <printOptions/>
  <pageMargins left="0.5511811023622047" right="0.5511811023622047" top="0" bottom="0" header="0.5118110236220472" footer="0.5118110236220472"/>
  <pageSetup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香港長期保險業務的臨時統計數字 Provisional Statistics on Hong Kong Long Term Insurance Business</dc:title>
  <dc:subject>二零一七年一月至九月 January to September 2017</dc:subject>
  <dc:creator>保險業監管局 Insurance Authority</dc:creator>
  <cp:keywords/>
  <dc:description/>
  <cp:lastModifiedBy>Wing Tang</cp:lastModifiedBy>
  <cp:lastPrinted>2020-11-27T10:54:35Z</cp:lastPrinted>
  <dcterms:created xsi:type="dcterms:W3CDTF">2001-11-09T01:47:38Z</dcterms:created>
  <dcterms:modified xsi:type="dcterms:W3CDTF">2020-11-30T01:40:22Z</dcterms:modified>
  <cp:category/>
  <cp:version/>
  <cp:contentType/>
  <cp:contentStatus/>
</cp:coreProperties>
</file>