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891" activeTab="0"/>
  </bookViews>
  <sheets>
    <sheet name="Form HKLQ1-1" sheetId="1" r:id="rId1"/>
    <sheet name="Form HKLQ1-1(a)" sheetId="2" r:id="rId2"/>
    <sheet name="Form HKLQ1-1(b)" sheetId="3" r:id="rId3"/>
    <sheet name="Form HKLQ1-1(c)" sheetId="4" r:id="rId4"/>
    <sheet name="Form HKLQ1-1(d)" sheetId="5" r:id="rId5"/>
    <sheet name="Form HKLQ1-1(e)" sheetId="6" r:id="rId6"/>
    <sheet name="Form HKLQ1-1(f)" sheetId="7" r:id="rId7"/>
    <sheet name="Form HKLQ1-1(g)" sheetId="8" r:id="rId8"/>
    <sheet name="Form HKLQ1-1(h)" sheetId="9" r:id="rId9"/>
    <sheet name="Form HKLQ1-2" sheetId="10" r:id="rId10"/>
    <sheet name="Form HKLQ2-1" sheetId="11" r:id="rId11"/>
    <sheet name="Form HKLQ2-2" sheetId="12" r:id="rId12"/>
    <sheet name="Form HKLQ2-3" sheetId="13" r:id="rId13"/>
    <sheet name="Form HKLQ3-1" sheetId="14" r:id="rId14"/>
    <sheet name="Form HKLQ3-2" sheetId="15" r:id="rId15"/>
    <sheet name="Form HKLQ4-1" sheetId="16" r:id="rId16"/>
    <sheet name="Form HKLQ5-1" sheetId="17" r:id="rId17"/>
    <sheet name="Form HKLQ6-1" sheetId="18" r:id="rId18"/>
    <sheet name="Table L1" sheetId="19" r:id="rId19"/>
    <sheet name="Table L1(a)" sheetId="20" r:id="rId20"/>
    <sheet name="Table L1(b)" sheetId="21" r:id="rId21"/>
    <sheet name="Table L1(c)" sheetId="22" r:id="rId22"/>
    <sheet name="Table L1(d)" sheetId="23" r:id="rId23"/>
    <sheet name="Table L1(e)" sheetId="24" r:id="rId24"/>
    <sheet name="Table L1(f)" sheetId="25" r:id="rId25"/>
    <sheet name="Table L1(g)" sheetId="26" r:id="rId26"/>
    <sheet name="Table L1(h)" sheetId="27" r:id="rId27"/>
    <sheet name="Table L2" sheetId="28" r:id="rId28"/>
    <sheet name="Table L3-1" sheetId="29" r:id="rId29"/>
    <sheet name="Table L3-2" sheetId="30" r:id="rId30"/>
    <sheet name="Table L4" sheetId="31" r:id="rId31"/>
    <sheet name="Name of Insurers" sheetId="32" r:id="rId32"/>
  </sheets>
  <definedNames>
    <definedName name="_xlfn.IFERROR" hidden="1">#NAME?</definedName>
    <definedName name="_xlnm.Print_Area" localSheetId="0">'Form HKLQ1-1'!$A$1:$I$28</definedName>
    <definedName name="_xlnm.Print_Area" localSheetId="1">'Form HKLQ1-1(a)'!$A$1:$L$28</definedName>
    <definedName name="_xlnm.Print_Area" localSheetId="2">'Form HKLQ1-1(b)'!$A$1:$H$38</definedName>
    <definedName name="_xlnm.Print_Area" localSheetId="3">'Form HKLQ1-1(c)'!$A$1:$H$27</definedName>
    <definedName name="_xlnm.Print_Area" localSheetId="4">'Form HKLQ1-1(d)'!$A$1:$N$32</definedName>
    <definedName name="_xlnm.Print_Area" localSheetId="5">'Form HKLQ1-1(e)'!$A$1:$L$29</definedName>
    <definedName name="_xlnm.Print_Area" localSheetId="6">'Form HKLQ1-1(f)'!$A$1:$H$39</definedName>
    <definedName name="_xlnm.Print_Area" localSheetId="7">'Form HKLQ1-1(g)'!$A$1:$H$28</definedName>
    <definedName name="_xlnm.Print_Area" localSheetId="8">'Form HKLQ1-1(h)'!$A$1:$N$33</definedName>
    <definedName name="_xlnm.Print_Area" localSheetId="9">'Form HKLQ1-2'!$A$1:$I$46</definedName>
    <definedName name="_xlnm.Print_Area" localSheetId="18">'Table L1'!$A$1:$N$77</definedName>
    <definedName name="_xlnm.Print_Area" localSheetId="19">'Table L1(a)'!$A$1:$L$77</definedName>
    <definedName name="_xlnm.Print_Area" localSheetId="20">'Table L1(b)'!$A$1:$H$87</definedName>
    <definedName name="_xlnm.Print_Area" localSheetId="21">'Table L1(c)'!$A$1:$H$76</definedName>
    <definedName name="_xlnm.Print_Area" localSheetId="22">'Table L1(d)'!$A$1:$N$81</definedName>
    <definedName name="_xlnm.Print_Area" localSheetId="23">'Table L1(e)'!$A$1:$L$77</definedName>
    <definedName name="_xlnm.Print_Area" localSheetId="24">'Table L1(f)'!$A$1:$H$87</definedName>
    <definedName name="_xlnm.Print_Area" localSheetId="25">'Table L1(g)'!$A$1:$H$77</definedName>
    <definedName name="_xlnm.Print_Area" localSheetId="26">'Table L1(h)'!$A$1:$N$81</definedName>
    <definedName name="_xlnm.Print_Area" localSheetId="27">'Table L2'!$A$1:$F$73</definedName>
    <definedName name="_xlnm.Print_Area" localSheetId="30">'Table L4'!$A$1:$J$76</definedName>
    <definedName name="_xlnm.Print_Titles" localSheetId="31">'Name of Insurers'!$1:$7</definedName>
    <definedName name="_xlnm.Print_Titles" localSheetId="18">'Table L1'!$1:$13</definedName>
    <definedName name="_xlnm.Print_Titles" localSheetId="19">'Table L1(a)'!$1:$13</definedName>
    <definedName name="_xlnm.Print_Titles" localSheetId="20">'Table L1(b)'!$1:$13</definedName>
    <definedName name="_xlnm.Print_Titles" localSheetId="21">'Table L1(c)'!$1:$12</definedName>
    <definedName name="_xlnm.Print_Titles" localSheetId="22">'Table L1(d)'!$1:$13</definedName>
    <definedName name="_xlnm.Print_Titles" localSheetId="23">'Table L1(e)'!$1:$13</definedName>
    <definedName name="_xlnm.Print_Titles" localSheetId="24">'Table L1(f)'!$1:$13</definedName>
    <definedName name="_xlnm.Print_Titles" localSheetId="25">'Table L1(g)'!$1:$13</definedName>
    <definedName name="_xlnm.Print_Titles" localSheetId="26">'Table L1(h)'!$1:$13</definedName>
    <definedName name="_xlnm.Print_Titles" localSheetId="27">'Table L2'!$1:$9</definedName>
    <definedName name="_xlnm.Print_Titles" localSheetId="28">'Table L3-1'!$1:$11</definedName>
    <definedName name="_xlnm.Print_Titles" localSheetId="29">'Table L3-2'!$1:$11</definedName>
    <definedName name="_xlnm.Print_Titles" localSheetId="30">'Table L4'!$1:$12</definedName>
  </definedNames>
  <calcPr fullCalcOnLoad="1"/>
</workbook>
</file>

<file path=xl/sharedStrings.xml><?xml version="1.0" encoding="utf-8"?>
<sst xmlns="http://schemas.openxmlformats.org/spreadsheetml/2006/main" count="7468" uniqueCount="835">
  <si>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</si>
  <si>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</si>
  <si>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r>
      <t>香港長期保險業務的臨時統計數字</t>
    </r>
    <r>
      <rPr>
        <b/>
        <sz val="14"/>
        <rFont val="Times New Roman"/>
        <family val="1"/>
      </rPr>
      <t xml:space="preserve">
Provisional Statistics on Hong Kong Long Term Insurance Business</t>
    </r>
  </si>
  <si>
    <t>AIA International</t>
  </si>
  <si>
    <t>友邦（國際）</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</si>
  <si>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</si>
  <si>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</si>
  <si>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</si>
  <si>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</si>
  <si>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</si>
  <si>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</si>
  <si>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</si>
  <si>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</si>
  <si>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</si>
  <si>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</si>
  <si>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</si>
  <si>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</si>
  <si>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</si>
  <si>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</si>
  <si>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</si>
  <si>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</si>
  <si>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</si>
  <si>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</si>
  <si>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</si>
  <si>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</si>
  <si>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</si>
  <si>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</si>
  <si>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</si>
  <si>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</si>
  <si>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</si>
  <si>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</si>
  <si>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</si>
  <si>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</si>
  <si>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</si>
  <si>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</si>
  <si>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</si>
  <si>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</si>
  <si>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</si>
  <si>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</si>
  <si>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</si>
  <si>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</si>
  <si>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</si>
  <si>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</si>
  <si>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</si>
  <si>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</si>
  <si>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</si>
  <si>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</si>
  <si>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</si>
  <si>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</si>
  <si>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</si>
  <si>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</si>
  <si>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</si>
  <si>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</si>
  <si>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</si>
  <si>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</si>
  <si>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</si>
  <si>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</si>
  <si>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</si>
  <si>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</si>
  <si>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</si>
  <si>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</si>
  <si>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</si>
  <si>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</si>
  <si>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</si>
  <si>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</si>
  <si>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</si>
  <si>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</si>
  <si>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</si>
  <si>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</si>
  <si>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</si>
  <si>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</si>
  <si>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</si>
  <si>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</si>
  <si>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</si>
  <si>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</si>
  <si>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</si>
  <si>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</si>
  <si>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</si>
  <si>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</si>
  <si>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</si>
  <si>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</si>
  <si>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</si>
  <si>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</si>
  <si>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</si>
  <si>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</si>
  <si>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</si>
  <si>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</si>
  <si>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</si>
  <si>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</si>
  <si>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</si>
  <si>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</si>
  <si>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</si>
  <si>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</si>
  <si>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</si>
  <si>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</si>
  <si>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</si>
  <si>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</si>
  <si>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</si>
  <si>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</si>
  <si>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</si>
  <si>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</si>
  <si>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t>安達人壽</t>
  </si>
  <si>
    <t>信諾環球人壽保險有限公司</t>
  </si>
  <si>
    <t>Annualized</t>
  </si>
  <si>
    <t>Policies</t>
  </si>
  <si>
    <t>Lives</t>
  </si>
  <si>
    <t>Premiums</t>
  </si>
  <si>
    <t>Name of Insurer</t>
  </si>
  <si>
    <t/>
  </si>
  <si>
    <t>Revenue</t>
  </si>
  <si>
    <t>Premiums</t>
  </si>
  <si>
    <t>American Family Life</t>
  </si>
  <si>
    <t>AIA (HK)</t>
  </si>
  <si>
    <t>Asia Insurance</t>
  </si>
  <si>
    <t>AXA China (Bermuda)</t>
  </si>
  <si>
    <t>AXA China (HK)</t>
  </si>
  <si>
    <t>AXA Life</t>
  </si>
  <si>
    <t>Blue Cross</t>
  </si>
  <si>
    <t>China Life</t>
  </si>
  <si>
    <t>Hannover Re</t>
  </si>
  <si>
    <t>Hong Kong Life</t>
  </si>
  <si>
    <t>HSBC Insurance</t>
  </si>
  <si>
    <t>HSBC Life</t>
  </si>
  <si>
    <t>Liberty Int'l</t>
  </si>
  <si>
    <t>Manulife (Int'l)</t>
  </si>
  <si>
    <t>Massachusetts Mutual</t>
  </si>
  <si>
    <t>MassMutual Asia</t>
  </si>
  <si>
    <t>Metropolitan Life</t>
  </si>
  <si>
    <t>Old Mutual Life</t>
  </si>
  <si>
    <t>Pacific Life</t>
  </si>
  <si>
    <t>Principal</t>
  </si>
  <si>
    <t>RGA Re</t>
  </si>
  <si>
    <t>Swiss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</si>
  <si>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</si>
  <si>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</si>
  <si>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</si>
  <si>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</si>
  <si>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</si>
  <si>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</si>
  <si>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</si>
  <si>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</si>
  <si>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</si>
  <si>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</si>
  <si>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</si>
  <si>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</si>
  <si>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</si>
  <si>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</si>
  <si>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</si>
  <si>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AXA China Region Insurance Company (Bermuda) Limited</t>
  </si>
  <si>
    <t>AXA China Region Insurance Company Limited</t>
  </si>
  <si>
    <t>AXA Life Insurance Company Limited</t>
  </si>
  <si>
    <t>藍十字</t>
  </si>
  <si>
    <t>中銀集團人壽保險有限公司</t>
  </si>
  <si>
    <t xml:space="preserve">Composite </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</si>
  <si>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</si>
  <si>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</si>
  <si>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</si>
  <si>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</si>
  <si>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</si>
  <si>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</si>
  <si>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</si>
  <si>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</si>
  <si>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</si>
  <si>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Massachusetts Mutual Life Insurance Company</t>
  </si>
  <si>
    <t>MassMutual Asia Limited</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</si>
  <si>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</si>
  <si>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</si>
  <si>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</si>
  <si>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</si>
  <si>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</si>
  <si>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</si>
  <si>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</si>
  <si>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</si>
  <si>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</si>
  <si>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r>
      <t>R</t>
    </r>
    <r>
      <rPr>
        <b/>
        <sz val="8"/>
        <color indexed="8"/>
        <rFont val="Times New Roman"/>
        <family val="1"/>
      </rPr>
      <t>GA Reinsurance Company</t>
    </r>
  </si>
  <si>
    <t>瑞士再保險</t>
  </si>
  <si>
    <t>Sincere Life Assurance Company Limited - The</t>
  </si>
  <si>
    <t>先施人壽</t>
  </si>
  <si>
    <t>Standard Life (Asia) Limited</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</si>
  <si>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</si>
  <si>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</si>
  <si>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</si>
  <si>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</si>
  <si>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</si>
  <si>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</si>
  <si>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</si>
  <si>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</si>
  <si>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</si>
  <si>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</si>
  <si>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</si>
  <si>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</si>
  <si>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</si>
  <si>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</si>
  <si>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</si>
  <si>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</si>
  <si>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</si>
  <si>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</si>
  <si>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</si>
  <si>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</si>
  <si>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</si>
  <si>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</si>
  <si>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</si>
  <si>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</si>
  <si>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</si>
  <si>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</si>
  <si>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</si>
  <si>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</si>
  <si>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</si>
  <si>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</si>
  <si>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</si>
  <si>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</si>
  <si>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</si>
  <si>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</si>
  <si>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</si>
  <si>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</si>
  <si>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</si>
  <si>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</si>
  <si>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</si>
  <si>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</si>
  <si>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</si>
  <si>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</si>
  <si>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</si>
  <si>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</si>
  <si>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</si>
  <si>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</si>
  <si>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</si>
  <si>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</si>
  <si>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</si>
  <si>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</si>
  <si>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</si>
  <si>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</si>
  <si>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</si>
  <si>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</si>
  <si>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</si>
  <si>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</si>
  <si>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</si>
  <si>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</si>
  <si>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</si>
  <si>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</si>
  <si>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</si>
  <si>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</si>
  <si>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</si>
  <si>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</si>
  <si>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</si>
  <si>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</si>
  <si>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</si>
  <si>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</si>
  <si>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</si>
  <si>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</si>
  <si>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</si>
  <si>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</si>
  <si>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</si>
  <si>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</si>
  <si>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</si>
  <si>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</si>
  <si>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</si>
  <si>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</si>
  <si>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</si>
  <si>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</si>
  <si>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</si>
  <si>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</si>
  <si>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</si>
  <si>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</si>
  <si>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</si>
  <si>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</si>
  <si>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</si>
  <si>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</si>
  <si>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</si>
  <si>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</si>
  <si>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</si>
  <si>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</si>
  <si>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</si>
  <si>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</si>
  <si>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</si>
  <si>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</si>
  <si>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</si>
  <si>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</si>
  <si>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</si>
  <si>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t>Long Term</t>
  </si>
  <si>
    <t>Zurich International</t>
  </si>
  <si>
    <t>Aviva Life Insurance Company Limited</t>
  </si>
  <si>
    <t>先施人壽保險有限公司</t>
  </si>
  <si>
    <t>Friends Provident Int'l</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</si>
  <si>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</si>
  <si>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</si>
  <si>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</si>
  <si>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</si>
  <si>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</si>
  <si>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</si>
  <si>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</si>
  <si>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</si>
  <si>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</si>
  <si>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</si>
  <si>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</si>
  <si>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</si>
  <si>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</si>
  <si>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</si>
  <si>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</si>
  <si>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</si>
  <si>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</si>
  <si>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</si>
  <si>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</si>
  <si>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</si>
  <si>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</si>
  <si>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</si>
  <si>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</si>
  <si>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</si>
  <si>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</si>
  <si>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</si>
  <si>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</si>
  <si>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</si>
  <si>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</si>
  <si>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</si>
  <si>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</si>
  <si>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</si>
  <si>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</si>
  <si>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</si>
  <si>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</si>
  <si>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</si>
  <si>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</si>
  <si>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</si>
  <si>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</si>
  <si>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</si>
  <si>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</si>
  <si>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</si>
  <si>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</si>
  <si>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</si>
  <si>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</si>
  <si>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</si>
  <si>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</si>
  <si>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</si>
  <si>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</si>
  <si>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</si>
  <si>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</si>
  <si>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</si>
  <si>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</si>
  <si>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</si>
  <si>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</si>
  <si>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</si>
  <si>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</si>
  <si>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</si>
  <si>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</si>
  <si>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</si>
  <si>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</si>
  <si>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</si>
  <si>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</si>
  <si>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</si>
  <si>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</si>
  <si>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</si>
  <si>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</si>
  <si>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</si>
  <si>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</si>
  <si>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</si>
  <si>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</si>
  <si>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</si>
  <si>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</si>
  <si>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</si>
  <si>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</si>
  <si>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</si>
  <si>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</si>
  <si>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</si>
  <si>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</si>
  <si>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</si>
  <si>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</si>
  <si>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</si>
  <si>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</si>
  <si>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</si>
  <si>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</si>
  <si>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</si>
  <si>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</si>
  <si>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</si>
  <si>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</si>
  <si>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</si>
  <si>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</si>
  <si>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</si>
  <si>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</si>
  <si>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</si>
  <si>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</si>
  <si>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</si>
  <si>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</si>
  <si>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</si>
  <si>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</si>
  <si>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</si>
  <si>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</si>
  <si>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</si>
  <si>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</si>
  <si>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</si>
  <si>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</si>
  <si>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</si>
  <si>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</si>
  <si>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</si>
  <si>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</si>
  <si>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</si>
  <si>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</si>
  <si>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</si>
  <si>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</si>
  <si>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</si>
  <si>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</si>
  <si>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</si>
  <si>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</si>
  <si>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</si>
  <si>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</si>
  <si>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</si>
  <si>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</si>
  <si>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</si>
  <si>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</si>
  <si>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</si>
  <si>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</si>
  <si>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</si>
  <si>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</si>
  <si>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</si>
  <si>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</si>
  <si>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</si>
  <si>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</si>
  <si>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</si>
  <si>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</si>
  <si>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</si>
  <si>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</si>
  <si>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</si>
  <si>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</si>
  <si>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</si>
  <si>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</si>
  <si>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</si>
  <si>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</si>
  <si>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</si>
  <si>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</si>
  <si>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</si>
  <si>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</si>
  <si>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</si>
  <si>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</si>
  <si>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</si>
  <si>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</si>
  <si>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</si>
  <si>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</si>
  <si>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</si>
  <si>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</si>
  <si>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</si>
  <si>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</si>
  <si>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</si>
  <si>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</si>
  <si>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</si>
  <si>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</si>
  <si>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</si>
  <si>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</si>
  <si>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</si>
  <si>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</si>
  <si>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</si>
  <si>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</si>
  <si>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</si>
  <si>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</si>
  <si>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</si>
  <si>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</si>
  <si>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</si>
  <si>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</si>
  <si>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</si>
  <si>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</si>
  <si>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</si>
  <si>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</si>
  <si>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</si>
  <si>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</si>
  <si>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</si>
  <si>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</si>
  <si>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</si>
  <si>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</si>
  <si>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</si>
  <si>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t>Long Term</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</si>
  <si>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</si>
  <si>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</si>
  <si>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</si>
  <si>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</si>
  <si>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</si>
  <si>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</si>
  <si>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</si>
  <si>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</si>
  <si>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</si>
  <si>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</si>
  <si>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</si>
  <si>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</si>
  <si>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</si>
  <si>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</si>
  <si>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</si>
  <si>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</si>
  <si>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</si>
  <si>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</si>
  <si>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</si>
  <si>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</si>
  <si>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</si>
  <si>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</si>
  <si>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</si>
  <si>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</si>
  <si>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</si>
  <si>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</si>
  <si>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</si>
  <si>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</si>
  <si>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</si>
  <si>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</si>
  <si>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</si>
  <si>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</si>
  <si>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</si>
  <si>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</si>
  <si>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</si>
  <si>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</si>
  <si>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</si>
  <si>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</si>
  <si>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</si>
  <si>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</si>
  <si>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</si>
  <si>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</si>
  <si>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</si>
  <si>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</si>
  <si>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</si>
  <si>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</si>
  <si>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</si>
  <si>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</si>
  <si>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</si>
  <si>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</si>
  <si>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</si>
  <si>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</si>
  <si>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</si>
  <si>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</si>
  <si>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</si>
  <si>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</si>
  <si>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</si>
  <si>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</si>
  <si>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</si>
  <si>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</si>
  <si>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</si>
  <si>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</si>
  <si>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</si>
  <si>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</si>
  <si>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</si>
  <si>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</si>
  <si>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</si>
  <si>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</si>
  <si>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</si>
  <si>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</si>
  <si>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</si>
  <si>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</si>
  <si>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</si>
  <si>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</si>
  <si>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</si>
  <si>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</si>
  <si>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</si>
  <si>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</si>
  <si>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</si>
  <si>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</si>
  <si>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</si>
  <si>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</si>
  <si>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</si>
  <si>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</si>
  <si>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S</t>
    </r>
    <r>
      <rPr>
        <b/>
        <sz val="8"/>
        <color indexed="8"/>
        <rFont val="Times New Roman"/>
        <family val="1"/>
      </rPr>
      <t>chweizerische Rückversicherungs-Gesellschaft AG
     (Swiss Reinsurance Company Ltd)</t>
    </r>
  </si>
  <si>
    <t>Aviva</t>
  </si>
  <si>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</si>
  <si>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</si>
  <si>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</si>
  <si>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</si>
  <si>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</si>
  <si>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</si>
  <si>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</si>
  <si>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</si>
  <si>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</si>
  <si>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</si>
  <si>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</si>
  <si>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</si>
  <si>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</si>
  <si>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</si>
  <si>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</si>
  <si>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t>Transamerica Life (Bermuda) Ltd.</t>
  </si>
  <si>
    <t>TPRe</t>
  </si>
  <si>
    <t>太平再保險</t>
  </si>
  <si>
    <t>太平再保險有限公司</t>
  </si>
  <si>
    <t>安盛財富管理(香港)</t>
  </si>
  <si>
    <t>中國人壽</t>
  </si>
  <si>
    <t>信諾環球人壽</t>
  </si>
  <si>
    <t>富通保險</t>
  </si>
  <si>
    <t>Aviva</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</si>
  <si>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</si>
  <si>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</si>
  <si>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</si>
  <si>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</si>
  <si>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</si>
  <si>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r>
      <t>G</t>
    </r>
    <r>
      <rPr>
        <b/>
        <sz val="8"/>
        <color indexed="8"/>
        <rFont val="Times New Roman"/>
        <family val="1"/>
      </rPr>
      <t>eneral Reinsurance AG</t>
    </r>
  </si>
  <si>
    <r>
      <t>B</t>
    </r>
    <r>
      <rPr>
        <b/>
        <sz val="8"/>
        <color indexed="8"/>
        <rFont val="Times New Roman"/>
        <family val="1"/>
      </rPr>
      <t xml:space="preserve">EA Life Limited </t>
    </r>
  </si>
  <si>
    <t>GenRe</t>
  </si>
  <si>
    <t>通用再保</t>
  </si>
  <si>
    <t>宏利（國際）</t>
  </si>
  <si>
    <t>美國萬通亞洲</t>
  </si>
  <si>
    <t>大都會人壽</t>
  </si>
  <si>
    <t>標準亞洲</t>
  </si>
  <si>
    <t>全美（百慕達）</t>
  </si>
  <si>
    <t>安達人壽保險有限公司</t>
  </si>
  <si>
    <t>安達人壽</t>
  </si>
  <si>
    <t>安盛金融有限公司</t>
  </si>
  <si>
    <t>安盛金融</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</si>
  <si>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</si>
  <si>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</si>
  <si>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</si>
  <si>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</si>
  <si>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</si>
  <si>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</si>
  <si>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</si>
  <si>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</si>
  <si>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美國萬通保險亞洲有限公司</t>
  </si>
  <si>
    <t>美國萬通亞洲</t>
  </si>
  <si>
    <t>Zürich Lebensversicherungs - Gesellschaft AG
     (Zurich Life Insurance Company Ltd)</t>
  </si>
  <si>
    <t>SCOR Re</t>
  </si>
  <si>
    <r>
      <t>有效直接業務</t>
    </r>
    <r>
      <rPr>
        <b/>
        <sz val="12"/>
        <rFont val="Times New Roman"/>
        <family val="1"/>
      </rPr>
      <t xml:space="preserve">
Direct Inforce Business</t>
    </r>
  </si>
  <si>
    <t>Canada Life Assurance</t>
  </si>
  <si>
    <t>友邦（香港）</t>
  </si>
  <si>
    <r>
      <t>C</t>
    </r>
    <r>
      <rPr>
        <b/>
        <sz val="8"/>
        <color indexed="8"/>
        <rFont val="Times New Roman"/>
        <family val="1"/>
      </rPr>
      <t>anada Life Assurance Company - The</t>
    </r>
  </si>
  <si>
    <t>Canada Life Assurance</t>
  </si>
  <si>
    <t>China Life Insurance (Overseas) Company Limited</t>
  </si>
  <si>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</si>
  <si>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</si>
  <si>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</si>
  <si>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</si>
  <si>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</si>
  <si>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</si>
  <si>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</si>
  <si>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</si>
  <si>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</si>
  <si>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</si>
  <si>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</si>
  <si>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</si>
  <si>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</si>
  <si>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</si>
  <si>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</si>
  <si>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</si>
  <si>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</si>
  <si>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</si>
  <si>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</si>
  <si>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</si>
  <si>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</si>
  <si>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</si>
  <si>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</si>
  <si>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</si>
  <si>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</si>
  <si>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</si>
  <si>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</si>
  <si>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</si>
  <si>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</si>
  <si>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</si>
  <si>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</si>
  <si>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</si>
  <si>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</si>
  <si>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HKLQ1-1(c)
Form HKLQ1-1(c)</t>
    </r>
  </si>
  <si>
    <r>
      <t>保費年期</t>
    </r>
    <r>
      <rPr>
        <sz val="8"/>
        <rFont val="Times New Roman"/>
        <family val="1"/>
      </rPr>
      <t xml:space="preserve">
Premium Term</t>
    </r>
  </si>
  <si>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</si>
  <si>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</si>
  <si>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</si>
  <si>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</si>
  <si>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</si>
  <si>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</si>
  <si>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</si>
  <si>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</si>
  <si>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</si>
  <si>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</si>
  <si>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</si>
  <si>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</si>
  <si>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</si>
  <si>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</si>
  <si>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</si>
  <si>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 Insurance Company (Bermuda) Limited</t>
  </si>
  <si>
    <t>富衛人壽保險(百慕達)有限公司</t>
  </si>
  <si>
    <t>FWD Life</t>
  </si>
  <si>
    <t>富衛人壽</t>
  </si>
  <si>
    <r>
      <t>香港長期保險業務的臨時統計數字</t>
    </r>
    <r>
      <rPr>
        <b/>
        <sz val="14"/>
        <rFont val="Times New Roman"/>
        <family val="1"/>
      </rPr>
      <t xml:space="preserve">
Provisional Statistics on Hong Kong Long Term Insurance Business</t>
    </r>
  </si>
  <si>
    <t>RL360 Insurance Company Limited</t>
  </si>
  <si>
    <t>RL360º</t>
  </si>
  <si>
    <t>Prudential Hong Kong Limited</t>
  </si>
  <si>
    <t>保誠保險</t>
  </si>
  <si>
    <t>Prudential (HK) Life</t>
  </si>
  <si>
    <t>保誠保險有限公司</t>
  </si>
  <si>
    <t>Prudential (HK) Life</t>
  </si>
  <si>
    <t>保誠保險</t>
  </si>
  <si>
    <t>Peak Reinsurance Company Limited</t>
  </si>
  <si>
    <t>鼎睿再保險有限公司</t>
  </si>
  <si>
    <t>Peak Re</t>
  </si>
  <si>
    <t>鼎睿</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</si>
  <si>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</si>
  <si>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HKLQ1-1(e)
Form HKLQ1-1(e)</t>
    </r>
  </si>
  <si>
    <r>
      <t>表格</t>
    </r>
    <r>
      <rPr>
        <b/>
        <sz val="9"/>
        <rFont val="Times New Roman"/>
        <family val="1"/>
      </rPr>
      <t xml:space="preserve"> HKLQ1-1(g)
Form HKLQ1-1(g)</t>
    </r>
  </si>
  <si>
    <r>
      <t xml:space="preserve">(a) </t>
    </r>
    <r>
      <rPr>
        <sz val="8"/>
        <rFont val="新細明體"/>
        <family val="1"/>
      </rPr>
      <t>整付保費</t>
    </r>
    <r>
      <rPr>
        <sz val="8"/>
        <rFont val="Times New Roman"/>
        <family val="1"/>
      </rPr>
      <t xml:space="preserve">
(a) Single Premiums</t>
    </r>
  </si>
  <si>
    <r>
      <t xml:space="preserve">(b) </t>
    </r>
    <r>
      <rPr>
        <sz val="8"/>
        <rFont val="新細明體"/>
        <family val="1"/>
      </rPr>
      <t>非整付保費</t>
    </r>
    <r>
      <rPr>
        <sz val="8"/>
        <rFont val="Times New Roman"/>
        <family val="1"/>
      </rPr>
      <t xml:space="preserve"> (&lt;5</t>
    </r>
    <r>
      <rPr>
        <sz val="8"/>
        <rFont val="新細明體"/>
        <family val="1"/>
      </rPr>
      <t>年</t>
    </r>
    <r>
      <rPr>
        <sz val="8"/>
        <rFont val="Times New Roman"/>
        <family val="1"/>
      </rPr>
      <t>)
(b) Non-single Premiums (&lt;5 years)</t>
    </r>
  </si>
  <si>
    <r>
      <t xml:space="preserve">(c) </t>
    </r>
    <r>
      <rPr>
        <sz val="8"/>
        <rFont val="新細明體"/>
        <family val="1"/>
      </rPr>
      <t>非整付保費</t>
    </r>
    <r>
      <rPr>
        <sz val="8"/>
        <rFont val="Times New Roman"/>
        <family val="1"/>
      </rPr>
      <t xml:space="preserve"> (5 &lt;10</t>
    </r>
    <r>
      <rPr>
        <sz val="8"/>
        <rFont val="新細明體"/>
        <family val="1"/>
      </rPr>
      <t>年</t>
    </r>
    <r>
      <rPr>
        <sz val="8"/>
        <rFont val="Times New Roman"/>
        <family val="1"/>
      </rPr>
      <t>)
(c) Non-single Premiums (5 &lt;10 years)</t>
    </r>
  </si>
  <si>
    <r>
      <t xml:space="preserve">(d) </t>
    </r>
    <r>
      <rPr>
        <sz val="8"/>
        <rFont val="新細明體"/>
        <family val="1"/>
      </rPr>
      <t>非整付保費</t>
    </r>
    <r>
      <rPr>
        <sz val="8"/>
        <rFont val="Times New Roman"/>
        <family val="1"/>
      </rPr>
      <t xml:space="preserve"> (10 &lt;25</t>
    </r>
    <r>
      <rPr>
        <sz val="8"/>
        <rFont val="新細明體"/>
        <family val="1"/>
      </rPr>
      <t>年</t>
    </r>
    <r>
      <rPr>
        <sz val="8"/>
        <rFont val="Times New Roman"/>
        <family val="1"/>
      </rPr>
      <t>)
(d) Non-single Premiums (10 &lt;25 years)</t>
    </r>
  </si>
  <si>
    <r>
      <t xml:space="preserve">(e) </t>
    </r>
    <r>
      <rPr>
        <sz val="8"/>
        <rFont val="新細明體"/>
        <family val="1"/>
      </rPr>
      <t>非整付保費</t>
    </r>
    <r>
      <rPr>
        <sz val="8"/>
        <rFont val="Times New Roman"/>
        <family val="1"/>
      </rPr>
      <t xml:space="preserve"> (25+</t>
    </r>
    <r>
      <rPr>
        <sz val="8"/>
        <rFont val="新細明體"/>
        <family val="1"/>
      </rPr>
      <t>年</t>
    </r>
    <r>
      <rPr>
        <sz val="8"/>
        <rFont val="Times New Roman"/>
        <family val="1"/>
      </rPr>
      <t>)
(e) Non-single Premiums (25+ years)</t>
    </r>
  </si>
  <si>
    <r>
      <t>非整付保費總額</t>
    </r>
    <r>
      <rPr>
        <sz val="8"/>
        <rFont val="Times New Roman"/>
        <family val="1"/>
      </rPr>
      <t xml:space="preserve"> </t>
    </r>
    <r>
      <rPr>
        <sz val="8"/>
        <rFont val="新細明體"/>
        <family val="1"/>
      </rPr>
      <t xml:space="preserve">:
</t>
    </r>
    <r>
      <rPr>
        <sz val="8"/>
        <rFont val="Times New Roman"/>
        <family val="1"/>
      </rPr>
      <t>(b) + (c) + (d) + (e)
Total of Non-single Premiums : (b) + (c) + (d) + (e)</t>
    </r>
  </si>
  <si>
    <r>
      <t>表格</t>
    </r>
    <r>
      <rPr>
        <b/>
        <sz val="9"/>
        <rFont val="Times New Roman"/>
        <family val="1"/>
      </rPr>
      <t xml:space="preserve"> HKLQ1-1(h)
Form HKLQ1-1(h)</t>
    </r>
  </si>
  <si>
    <r>
      <t>整付保費</t>
    </r>
    <r>
      <rPr>
        <b/>
        <sz val="12"/>
        <rFont val="Times New Roman"/>
        <family val="1"/>
      </rPr>
      <t xml:space="preserve">
Single</t>
    </r>
  </si>
  <si>
    <r>
      <t>非整付保費</t>
    </r>
    <r>
      <rPr>
        <b/>
        <sz val="12"/>
        <rFont val="Times New Roman"/>
        <family val="1"/>
      </rPr>
      <t xml:space="preserve">
</t>
    </r>
    <r>
      <rPr>
        <b/>
        <sz val="12"/>
        <rFont val="新細明體"/>
        <family val="1"/>
      </rPr>
      <t>Non-s</t>
    </r>
    <r>
      <rPr>
        <b/>
        <sz val="12"/>
        <rFont val="Times New Roman"/>
        <family val="1"/>
      </rPr>
      <t>ingle</t>
    </r>
  </si>
  <si>
    <t>(&lt;5 years)</t>
  </si>
  <si>
    <t>(5 &lt;10 years)</t>
  </si>
  <si>
    <t>(10 &lt;25 years)</t>
  </si>
  <si>
    <t>(25+ years)</t>
  </si>
  <si>
    <t>(b) + (c) + (d) + (e)</t>
  </si>
  <si>
    <t>(b)  Non-single</t>
  </si>
  <si>
    <r>
      <t xml:space="preserve">(a)  </t>
    </r>
    <r>
      <rPr>
        <b/>
        <sz val="12"/>
        <rFont val="新細明體"/>
        <family val="1"/>
      </rPr>
      <t>整付保費</t>
    </r>
    <r>
      <rPr>
        <b/>
        <sz val="12"/>
        <rFont val="Times New Roman"/>
        <family val="1"/>
      </rPr>
      <t xml:space="preserve">
</t>
    </r>
  </si>
  <si>
    <t>(c)  Non-single</t>
  </si>
  <si>
    <t>(d)  Non-single</t>
  </si>
  <si>
    <t>(e)  Non-single</t>
  </si>
  <si>
    <t>(f) Total of Non-single</t>
  </si>
  <si>
    <r>
      <t xml:space="preserve">(b)  </t>
    </r>
    <r>
      <rPr>
        <b/>
        <sz val="12"/>
        <rFont val="新細明體"/>
        <family val="1"/>
      </rPr>
      <t xml:space="preserve">非整付保費
</t>
    </r>
    <r>
      <rPr>
        <b/>
        <sz val="12"/>
        <rFont val="Times New Roman"/>
        <family val="1"/>
      </rPr>
      <t>(&lt;5</t>
    </r>
    <r>
      <rPr>
        <b/>
        <sz val="12"/>
        <rFont val="新細明體"/>
        <family val="1"/>
      </rPr>
      <t xml:space="preserve"> 年</t>
    </r>
    <r>
      <rPr>
        <b/>
        <sz val="12"/>
        <rFont val="Times New Roman"/>
        <family val="1"/>
      </rPr>
      <t>)</t>
    </r>
  </si>
  <si>
    <r>
      <t xml:space="preserve">(c)  </t>
    </r>
    <r>
      <rPr>
        <b/>
        <sz val="12"/>
        <rFont val="新細明體"/>
        <family val="1"/>
      </rPr>
      <t xml:space="preserve">非整付保費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</si>
  <si>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非整付保費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</si>
  <si>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非整付保費
</t>
    </r>
    <r>
      <rPr>
        <b/>
        <sz val="12"/>
        <rFont val="Times New Roman"/>
        <family val="1"/>
      </rPr>
      <t>(25+</t>
    </r>
    <r>
      <rPr>
        <b/>
        <sz val="12"/>
        <rFont val="新細明體"/>
        <family val="1"/>
      </rPr>
      <t xml:space="preserve"> 年</t>
    </r>
    <r>
      <rPr>
        <b/>
        <sz val="12"/>
        <rFont val="Times New Roman"/>
        <family val="1"/>
      </rPr>
      <t>)</t>
    </r>
  </si>
  <si>
    <r>
      <t xml:space="preserve">(f) </t>
    </r>
    <r>
      <rPr>
        <b/>
        <sz val="12"/>
        <rFont val="新細明體"/>
        <family val="1"/>
      </rPr>
      <t xml:space="preserve"> 非整付保費總額
</t>
    </r>
    <r>
      <rPr>
        <b/>
        <sz val="12"/>
        <rFont val="Times New Roman"/>
        <family val="1"/>
      </rPr>
      <t>(b) + (c) + (d) + (e)</t>
    </r>
  </si>
  <si>
    <t>Old Mutual International</t>
  </si>
  <si>
    <t>Old Mutual International</t>
  </si>
  <si>
    <t>Old Mutual Life Assurance Company (South Africa) Limited</t>
  </si>
  <si>
    <r>
      <t>O</t>
    </r>
    <r>
      <rPr>
        <b/>
        <sz val="8"/>
        <color indexed="8"/>
        <rFont val="Times New Roman"/>
        <family val="1"/>
      </rPr>
      <t>ld Mutual International Isle of Man Limited</t>
    </r>
  </si>
  <si>
    <t>鼎睿</t>
  </si>
  <si>
    <t>Peak Re</t>
  </si>
  <si>
    <t>FWD Life</t>
  </si>
  <si>
    <t>富衛人壽</t>
  </si>
  <si>
    <t>安盛保險（百慕達）</t>
  </si>
  <si>
    <t>安盛金融</t>
  </si>
  <si>
    <t>TPLHK</t>
  </si>
  <si>
    <t>太壽香港</t>
  </si>
  <si>
    <t>Generali Worldwide</t>
  </si>
  <si>
    <t>Market Total</t>
  </si>
  <si>
    <t>市場總額</t>
  </si>
  <si>
    <t>Generali Worldwide Insurance Company Limited</t>
  </si>
  <si>
    <t>Generali Worldwide</t>
  </si>
  <si>
    <t>China Taiping Life Insurance (Hong Kong) Company Limited</t>
  </si>
  <si>
    <r>
      <t>中國太平人壽保險</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有限公司</t>
    </r>
  </si>
  <si>
    <t>SCOTTISH WIDOWS LIMITED</t>
  </si>
  <si>
    <t>SCOTTISH WIDOWS LIMITED</t>
  </si>
  <si>
    <t>Chubb Life Insurance Company Ltd.</t>
  </si>
  <si>
    <t>Chubb Life</t>
  </si>
  <si>
    <t>Chubb Life</t>
  </si>
  <si>
    <t>RL360 Services</t>
  </si>
  <si>
    <t>RL360 Services</t>
  </si>
  <si>
    <t>FTLife</t>
  </si>
  <si>
    <t>Fubon Life Hong Kong</t>
  </si>
  <si>
    <t>香港富邦人壽</t>
  </si>
  <si>
    <t>SJPI(HK)L</t>
  </si>
  <si>
    <r>
      <rPr>
        <b/>
        <sz val="14"/>
        <rFont val="Times New Roman"/>
        <family val="1"/>
      </rPr>
      <t>A</t>
    </r>
    <r>
      <rPr>
        <b/>
        <sz val="8"/>
        <rFont val="Times New Roman"/>
        <family val="1"/>
      </rPr>
      <t>IA Company Limited</t>
    </r>
  </si>
  <si>
    <t xml:space="preserve">FTLife Insurance Company Limited </t>
  </si>
  <si>
    <r>
      <t>富通保險</t>
    </r>
    <r>
      <rPr>
        <b/>
        <sz val="8"/>
        <color indexed="8"/>
        <rFont val="細明體"/>
        <family val="3"/>
      </rPr>
      <t>有限公司</t>
    </r>
  </si>
  <si>
    <t>FTLife</t>
  </si>
  <si>
    <t>Fubon Life Insurance (Hong Kong) Company Limited</t>
  </si>
  <si>
    <t>富邦人壽保險(香港)有限公司</t>
  </si>
  <si>
    <t>ST. JAMES'S PLACE INTERNATIONAL (HONG KONG) LIMITED</t>
  </si>
  <si>
    <t>Generali Life (Hong Kong) Limited</t>
  </si>
  <si>
    <t>忠意人壽(香港)有限公司</t>
  </si>
  <si>
    <t>忠意人壽</t>
  </si>
  <si>
    <t>Generali</t>
  </si>
  <si>
    <t>忠意保險</t>
  </si>
  <si>
    <t>英傑華</t>
  </si>
  <si>
    <t>BOC LIFE</t>
  </si>
  <si>
    <t>中銀人壽</t>
  </si>
  <si>
    <t>英國友誠國際</t>
  </si>
  <si>
    <t>Generali Life (HK)</t>
  </si>
  <si>
    <t>Generali</t>
  </si>
  <si>
    <t>英傑華</t>
  </si>
  <si>
    <t>RL360 LIFE INSURANCE COMPANY LIMITED</t>
  </si>
  <si>
    <t>A</t>
  </si>
  <si>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</si>
  <si>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</si>
  <si>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(a) </t>
    </r>
    <r>
      <rPr>
        <sz val="8"/>
        <rFont val="新細明體"/>
        <family val="1"/>
      </rPr>
      <t>在岸</t>
    </r>
    <r>
      <rPr>
        <sz val="8"/>
        <rFont val="Times New Roman"/>
        <family val="1"/>
      </rPr>
      <t xml:space="preserve">
(a) Onshore</t>
    </r>
  </si>
  <si>
    <r>
      <t xml:space="preserve">(b) </t>
    </r>
    <r>
      <rPr>
        <sz val="8"/>
        <rFont val="新細明體"/>
        <family val="1"/>
      </rPr>
      <t>離岸</t>
    </r>
    <r>
      <rPr>
        <sz val="8"/>
        <rFont val="Times New Roman"/>
        <family val="1"/>
      </rPr>
      <t xml:space="preserve">
(b) Offshore</t>
    </r>
  </si>
  <si>
    <r>
      <t xml:space="preserve">總額 : </t>
    </r>
    <r>
      <rPr>
        <sz val="8"/>
        <rFont val="Times New Roman"/>
        <family val="1"/>
      </rPr>
      <t>(a) + (b)</t>
    </r>
    <r>
      <rPr>
        <sz val="8"/>
        <rFont val="新細明體"/>
        <family val="1"/>
      </rPr>
      <t xml:space="preserve">
</t>
    </r>
    <r>
      <rPr>
        <sz val="8"/>
        <rFont val="Times New Roman"/>
        <family val="1"/>
      </rPr>
      <t>Total : (a) + (b)</t>
    </r>
  </si>
  <si>
    <r>
      <t xml:space="preserve">註:
</t>
    </r>
    <r>
      <rPr>
        <i/>
        <sz val="8"/>
        <rFont val="Times New Roman"/>
        <family val="1"/>
      </rPr>
      <t>Notes:</t>
    </r>
  </si>
  <si>
    <r>
      <t xml:space="preserve">在岸 / 離岸的定義
</t>
    </r>
    <r>
      <rPr>
        <b/>
        <u val="single"/>
        <sz val="8"/>
        <rFont val="Times New Roman"/>
        <family val="1"/>
      </rPr>
      <t>Definition of Onshore/Offshore</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</si>
  <si>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</si>
  <si>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</si>
  <si>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</si>
  <si>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</si>
  <si>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表格</t>
    </r>
    <r>
      <rPr>
        <b/>
        <sz val="9"/>
        <rFont val="Times New Roman"/>
        <family val="1"/>
      </rPr>
      <t xml:space="preserve"> HKLQ1-1(f)
Form HKLQ1-1(f)</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</si>
  <si>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</si>
  <si>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</si>
  <si>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</si>
  <si>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</si>
  <si>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註:
</t>
    </r>
    <r>
      <rPr>
        <i/>
        <sz val="10"/>
        <rFont val="Times New Roman"/>
        <family val="1"/>
      </rPr>
      <t>Notes:</t>
    </r>
  </si>
  <si>
    <r>
      <t xml:space="preserve">在岸 / 離岸的定義
</t>
    </r>
    <r>
      <rPr>
        <b/>
        <u val="single"/>
        <sz val="10"/>
        <rFont val="Times New Roman"/>
        <family val="1"/>
      </rPr>
      <t>Definition of Onshore/Offshore</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</si>
  <si>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</si>
  <si>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</si>
  <si>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</si>
  <si>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</si>
  <si>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</si>
  <si>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</si>
  <si>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</si>
  <si>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新造業務</t>
    </r>
    <r>
      <rPr>
        <i/>
        <sz val="8"/>
        <rFont val="Times New Roman"/>
        <family val="1"/>
      </rPr>
      <t xml:space="preserve">
New Business</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</si>
  <si>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</si>
  <si>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</si>
  <si>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</si>
  <si>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</si>
  <si>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</si>
  <si>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</si>
  <si>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</si>
  <si>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</si>
  <si>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</si>
  <si>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</si>
  <si>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</si>
  <si>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</si>
  <si>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Number of policies terminated in the period</t>
  </si>
  <si>
    <r>
      <t xml:space="preserve">千港元
</t>
    </r>
    <r>
      <rPr>
        <sz val="8"/>
        <rFont val="Times New Roman"/>
        <family val="1"/>
      </rPr>
      <t>HK$'000</t>
    </r>
  </si>
  <si>
    <r>
      <t>人壽及年金</t>
    </r>
    <r>
      <rPr>
        <sz val="8"/>
        <rFont val="Times New Roman"/>
        <family val="1"/>
      </rPr>
      <t xml:space="preserve">
Life and annuity</t>
    </r>
  </si>
  <si>
    <r>
      <rPr>
        <sz val="8"/>
        <rFont val="細明體"/>
        <family val="3"/>
      </rPr>
      <t xml:space="preserve">基本計劃
</t>
    </r>
    <r>
      <rPr>
        <u val="single"/>
        <sz val="8"/>
        <rFont val="Times New Roman"/>
        <family val="1"/>
      </rPr>
      <t>Base Plan:</t>
    </r>
    <r>
      <rPr>
        <sz val="8"/>
        <rFont val="Times New Roman"/>
        <family val="1"/>
      </rPr>
      <t xml:space="preserve">
(1) </t>
    </r>
    <r>
      <rPr>
        <sz val="8"/>
        <rFont val="細明體"/>
        <family val="3"/>
      </rPr>
      <t>終身壽險</t>
    </r>
    <r>
      <rPr>
        <sz val="8"/>
        <rFont val="Times New Roman"/>
        <family val="1"/>
      </rPr>
      <t xml:space="preserve">
     Whole Life</t>
    </r>
  </si>
  <si>
    <r>
      <t xml:space="preserve">(2) </t>
    </r>
    <r>
      <rPr>
        <sz val="8"/>
        <rFont val="細明體"/>
        <family val="3"/>
      </rPr>
      <t xml:space="preserve">儲蓄壽險
</t>
    </r>
    <r>
      <rPr>
        <sz val="8"/>
        <rFont val="Times New Roman"/>
        <family val="1"/>
      </rPr>
      <t xml:space="preserve">      Endowment</t>
    </r>
  </si>
  <si>
    <r>
      <t xml:space="preserve">(3) </t>
    </r>
    <r>
      <rPr>
        <sz val="8"/>
        <rFont val="細明體"/>
        <family val="3"/>
      </rPr>
      <t xml:space="preserve">萬用壽險
</t>
    </r>
    <r>
      <rPr>
        <sz val="8"/>
        <rFont val="Times New Roman"/>
        <family val="1"/>
      </rPr>
      <t xml:space="preserve">      Universal Life</t>
    </r>
  </si>
  <si>
    <r>
      <t xml:space="preserve">(4) </t>
    </r>
    <r>
      <rPr>
        <sz val="8"/>
        <rFont val="細明體"/>
        <family val="3"/>
      </rPr>
      <t xml:space="preserve">定期壽險
</t>
    </r>
    <r>
      <rPr>
        <sz val="8"/>
        <rFont val="Times New Roman"/>
        <family val="1"/>
      </rPr>
      <t xml:space="preserve">      Term Life</t>
    </r>
  </si>
  <si>
    <r>
      <t xml:space="preserve">(5) </t>
    </r>
    <r>
      <rPr>
        <sz val="8"/>
        <rFont val="細明體"/>
        <family val="3"/>
      </rPr>
      <t xml:space="preserve">醫療
</t>
    </r>
    <r>
      <rPr>
        <sz val="8"/>
        <rFont val="Times New Roman"/>
        <family val="1"/>
      </rPr>
      <t xml:space="preserve">      Medical</t>
    </r>
  </si>
  <si>
    <r>
      <t xml:space="preserve">(6) </t>
    </r>
    <r>
      <rPr>
        <sz val="8"/>
        <rFont val="細明體"/>
        <family val="3"/>
      </rPr>
      <t xml:space="preserve">危疾
</t>
    </r>
    <r>
      <rPr>
        <sz val="8"/>
        <rFont val="Times New Roman"/>
        <family val="1"/>
      </rPr>
      <t xml:space="preserve">      Critical Illness</t>
    </r>
  </si>
  <si>
    <r>
      <t xml:space="preserve">(7) </t>
    </r>
    <r>
      <rPr>
        <sz val="8"/>
        <rFont val="細明體"/>
        <family val="3"/>
      </rPr>
      <t xml:space="preserve">年金
</t>
    </r>
    <r>
      <rPr>
        <sz val="8"/>
        <rFont val="Times New Roman"/>
        <family val="1"/>
      </rPr>
      <t xml:space="preserve">      Annuities</t>
    </r>
  </si>
  <si>
    <r>
      <t xml:space="preserve">(8) </t>
    </r>
    <r>
      <rPr>
        <sz val="8"/>
        <rFont val="細明體"/>
        <family val="3"/>
      </rPr>
      <t xml:space="preserve">其他
   </t>
    </r>
    <r>
      <rPr>
        <sz val="8"/>
        <rFont val="Times New Roman"/>
        <family val="1"/>
      </rPr>
      <t>Others</t>
    </r>
  </si>
  <si>
    <r>
      <rPr>
        <sz val="8"/>
        <rFont val="細明體"/>
        <family val="3"/>
      </rPr>
      <t>附加合約</t>
    </r>
    <r>
      <rPr>
        <sz val="8"/>
        <rFont val="Times New Roman"/>
        <family val="1"/>
      </rPr>
      <t xml:space="preserve">:
</t>
    </r>
    <r>
      <rPr>
        <u val="single"/>
        <sz val="8"/>
        <rFont val="Times New Roman"/>
        <family val="1"/>
      </rPr>
      <t>Supplementary Contracts:</t>
    </r>
    <r>
      <rPr>
        <sz val="8"/>
        <rFont val="Times New Roman"/>
        <family val="1"/>
      </rPr>
      <t xml:space="preserve">
</t>
    </r>
    <r>
      <rPr>
        <sz val="8"/>
        <rFont val="細明體"/>
        <family val="3"/>
      </rPr>
      <t>意外及疾病</t>
    </r>
    <r>
      <rPr>
        <sz val="8"/>
        <rFont val="Times New Roman"/>
        <family val="1"/>
      </rPr>
      <t xml:space="preserve"> (</t>
    </r>
    <r>
      <rPr>
        <sz val="8"/>
        <rFont val="細明體"/>
        <family val="3"/>
      </rPr>
      <t>醫療</t>
    </r>
    <r>
      <rPr>
        <sz val="8"/>
        <rFont val="Times New Roman"/>
        <family val="1"/>
      </rPr>
      <t>)
Accident &amp; Sickness (Medical)</t>
    </r>
  </si>
  <si>
    <r>
      <rPr>
        <sz val="8"/>
        <rFont val="細明體"/>
        <family val="3"/>
      </rPr>
      <t>意外及疾病</t>
    </r>
    <r>
      <rPr>
        <sz val="8"/>
        <rFont val="Times New Roman"/>
        <family val="1"/>
      </rPr>
      <t xml:space="preserve"> (</t>
    </r>
    <r>
      <rPr>
        <sz val="8"/>
        <rFont val="細明體"/>
        <family val="3"/>
      </rPr>
      <t>非醫療</t>
    </r>
    <r>
      <rPr>
        <sz val="8"/>
        <rFont val="Times New Roman"/>
        <family val="1"/>
      </rPr>
      <t>)
Accident &amp; Sickness (Non-medical)</t>
    </r>
  </si>
  <si>
    <r>
      <rPr>
        <sz val="8"/>
        <rFont val="細明體"/>
        <family val="3"/>
      </rPr>
      <t xml:space="preserve">非意外及疾病
</t>
    </r>
    <r>
      <rPr>
        <sz val="8"/>
        <rFont val="Times New Roman"/>
        <family val="1"/>
      </rPr>
      <t>Other than Accident &amp; Sickness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</si>
  <si>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</si>
  <si>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</si>
  <si>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</si>
  <si>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</si>
  <si>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</si>
  <si>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</si>
  <si>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</si>
  <si>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</si>
  <si>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</si>
  <si>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</si>
  <si>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</si>
  <si>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</si>
  <si>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rPr>
        <b/>
        <sz val="14"/>
        <color indexed="8"/>
        <rFont val="Times New Roman"/>
        <family val="1"/>
      </rPr>
      <t>D</t>
    </r>
    <r>
      <rPr>
        <b/>
        <sz val="8"/>
        <color indexed="8"/>
        <rFont val="Times New Roman"/>
        <family val="1"/>
      </rPr>
      <t>esjardins Sécurité Financière, Compagnie d'Assurance Vie
     (Desjardins Financial Security Life Assurance Company)</t>
    </r>
  </si>
  <si>
    <t xml:space="preserve">Taiping Reinsurance Company Limited </t>
  </si>
  <si>
    <r>
      <rPr>
        <b/>
        <sz val="14"/>
        <color indexed="8"/>
        <rFont val="Times New Roman"/>
        <family val="1"/>
      </rPr>
      <t>T</t>
    </r>
    <r>
      <rPr>
        <b/>
        <sz val="8"/>
        <color indexed="8"/>
        <rFont val="Times New Roman"/>
        <family val="1"/>
      </rPr>
      <t>ahoe Life Insurance Company Limited</t>
    </r>
  </si>
  <si>
    <t>泰禾人壽保險有限公司</t>
  </si>
  <si>
    <t>TLIC</t>
  </si>
  <si>
    <t>泰禾人壽</t>
  </si>
  <si>
    <t>HKMC Annuity Limited</t>
  </si>
  <si>
    <t>香港年金有限公司</t>
  </si>
  <si>
    <t>香港年金公司</t>
  </si>
  <si>
    <t>HKMC Annuity</t>
  </si>
  <si>
    <t>RL360°</t>
  </si>
  <si>
    <r>
      <t xml:space="preserve">二零一八年一月至九月
</t>
    </r>
    <r>
      <rPr>
        <b/>
        <sz val="10"/>
        <rFont val="Times New Roman"/>
        <family val="1"/>
      </rPr>
      <t>January to September 2018</t>
    </r>
  </si>
  <si>
    <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</si>
</sst>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_);\(&quot;US$&quot;#,##0\)"/>
    <numFmt numFmtId="165" formatCode="&quot;US$&quot;#,##0_);[Red]\(&quot;US$&quot;#,##0\)"/>
    <numFmt numFmtId="166" formatCode="&quot;US$&quot;#,##0.00_);\(&quot;US$&quot;#,##0.00\)"/>
    <numFmt numFmtId="167" formatCode="&quot;US$&quot;#,##0.00_);[Red]\(&quot;US$&quot;#,##0.00\)"/>
    <numFmt numFmtId="168" formatCode="&quot;HK$&quot;#,##0_);\(&quot;HK$&quot;#,##0\)"/>
    <numFmt numFmtId="169" formatCode="&quot;HK$&quot;#,##0_);[Red]\(&quot;HK$&quot;#,##0\)"/>
    <numFmt numFmtId="170" formatCode="&quot;HK$&quot;#,##0.00_);\(&quot;HK$&quot;#,##0.00\)"/>
    <numFmt numFmtId="171" formatCode="&quot;HK$&quot;#,##0.00_);[Red]\(&quot;HK$&quot;#,##0.00\)"/>
    <numFmt numFmtId="172" formatCode="_(&quot;HK$&quot;* #,##0_);_(&quot;HK$&quot;* \(#,##0\);_(&quot;HK$&quot;* &quot;-&quot;_);_(@_)"/>
    <numFmt numFmtId="173" formatCode="_(&quot;HK$&quot;* #,##0.00_);_(&quot;HK$&quot;* \(#,##0.00\);_(&quot;HK$&quot;*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_-* #,##0_-;\-* #,##0_-;_-* &quot;-&quot;??_-;_-@_-"/>
    <numFmt numFmtId="183" formatCode="_-* #,##0.000_-;\-* #,##0.000_-;_-* &quot;-&quot;??_-;_-@_-"/>
    <numFmt numFmtId="184" formatCode="_-* #,##0.0_-;\-* #,##0.0_-;_-* &quot;-&quot;??_-;_-@_-"/>
    <numFmt numFmtId="185" formatCode="&quot;Yes&quot;;&quot;Yes&quot;;&quot;No&quot;"/>
    <numFmt numFmtId="186" formatCode="&quot;True&quot;;&quot;True&quot;;&quot;False&quot;"/>
    <numFmt numFmtId="187" formatCode="&quot;On&quot;;&quot;On&quot;;&quot;Off&quot;"/>
  </numFmts>
  <fonts count="88">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7"/>
      <name val="Times New Roman"/>
      <family val="1"/>
    </font>
    <font>
      <i/>
      <u val="single"/>
      <sz val="8"/>
      <name val="Times New Roman"/>
      <family val="1"/>
    </font>
    <font>
      <b/>
      <sz val="12"/>
      <name val="細明體"/>
      <family val="3"/>
    </font>
    <font>
      <i/>
      <sz val="10"/>
      <name val="新細明體"/>
      <family val="1"/>
    </font>
    <font>
      <i/>
      <sz val="10"/>
      <name val="Times New Roman"/>
      <family val="1"/>
    </font>
    <font>
      <b/>
      <u val="single"/>
      <sz val="8"/>
      <name val="新細明體"/>
      <family val="1"/>
    </font>
    <font>
      <b/>
      <u val="single"/>
      <sz val="8"/>
      <name val="Times New Roman"/>
      <family val="1"/>
    </font>
    <font>
      <b/>
      <u val="single"/>
      <sz val="10"/>
      <name val="新細明體"/>
      <family val="1"/>
    </font>
    <font>
      <sz val="10"/>
      <name val="Arial"/>
      <family val="2"/>
    </font>
    <font>
      <b/>
      <u val="single"/>
      <sz val="10"/>
      <name val="Times New Roman"/>
      <family val="1"/>
    </font>
    <font>
      <sz val="12"/>
      <color indexed="8"/>
      <name val="Calibri"/>
      <family val="1"/>
    </font>
    <font>
      <sz val="12"/>
      <color indexed="9"/>
      <name val="Calibri"/>
      <family val="1"/>
    </font>
    <font>
      <sz val="12"/>
      <color indexed="20"/>
      <name val="Calibri"/>
      <family val="1"/>
    </font>
    <font>
      <b/>
      <sz val="12"/>
      <color indexed="52"/>
      <name val="Calibri"/>
      <family val="1"/>
    </font>
    <font>
      <b/>
      <sz val="12"/>
      <color indexed="9"/>
      <name val="Calibri"/>
      <family val="1"/>
    </font>
    <font>
      <i/>
      <sz val="12"/>
      <color indexed="23"/>
      <name val="Calibri"/>
      <family val="1"/>
    </font>
    <font>
      <sz val="12"/>
      <color indexed="17"/>
      <name val="Calibri"/>
      <family val="1"/>
    </font>
    <font>
      <b/>
      <sz val="15"/>
      <color indexed="56"/>
      <name val="Calibri"/>
      <family val="1"/>
    </font>
    <font>
      <b/>
      <sz val="13"/>
      <color indexed="56"/>
      <name val="Calibri"/>
      <family val="1"/>
    </font>
    <font>
      <b/>
      <sz val="11"/>
      <color indexed="56"/>
      <name val="Calibri"/>
      <family val="1"/>
    </font>
    <font>
      <sz val="12"/>
      <color indexed="62"/>
      <name val="Calibri"/>
      <family val="1"/>
    </font>
    <font>
      <sz val="12"/>
      <color indexed="52"/>
      <name val="Calibri"/>
      <family val="1"/>
    </font>
    <font>
      <sz val="12"/>
      <color indexed="60"/>
      <name val="Calibri"/>
      <family val="1"/>
    </font>
    <font>
      <sz val="11"/>
      <color indexed="8"/>
      <name val="Calibri"/>
      <family val="1"/>
    </font>
    <font>
      <b/>
      <sz val="12"/>
      <color indexed="63"/>
      <name val="Calibri"/>
      <family val="1"/>
    </font>
    <font>
      <b/>
      <sz val="18"/>
      <color indexed="56"/>
      <name val="Cambria"/>
      <family val="1"/>
    </font>
    <font>
      <b/>
      <sz val="12"/>
      <color indexed="8"/>
      <name val="Calibri"/>
      <family val="1"/>
    </font>
    <font>
      <sz val="12"/>
      <color indexed="10"/>
      <name val="Calibri"/>
      <family val="1"/>
    </font>
    <font>
      <sz val="10"/>
      <color indexed="8"/>
      <name val="Times New Roman"/>
      <family val="1"/>
    </font>
    <font>
      <sz val="12"/>
      <color theme="1"/>
      <name val="Calibri"/>
      <family val="1"/>
    </font>
    <font>
      <sz val="12"/>
      <color theme="0"/>
      <name val="Calibri"/>
      <family val="1"/>
    </font>
    <font>
      <sz val="12"/>
      <color rgb="FF9C0006"/>
      <name val="Calibri"/>
      <family val="1"/>
    </font>
    <font>
      <b/>
      <sz val="12"/>
      <color rgb="FFFA7D00"/>
      <name val="Calibri"/>
      <family val="1"/>
    </font>
    <font>
      <b/>
      <sz val="12"/>
      <color theme="0"/>
      <name val="Calibri"/>
      <family val="1"/>
    </font>
    <font>
      <i/>
      <sz val="12"/>
      <color rgb="FF7F7F7F"/>
      <name val="Calibri"/>
      <family val="1"/>
    </font>
    <font>
      <sz val="12"/>
      <color rgb="FF006100"/>
      <name val="Calibri"/>
      <family val="1"/>
    </font>
    <font>
      <b/>
      <sz val="15"/>
      <color theme="3"/>
      <name val="Calibri"/>
      <family val="1"/>
    </font>
    <font>
      <b/>
      <sz val="13"/>
      <color theme="3"/>
      <name val="Calibri"/>
      <family val="1"/>
    </font>
    <font>
      <b/>
      <sz val="11"/>
      <color theme="3"/>
      <name val="Calibri"/>
      <family val="1"/>
    </font>
    <font>
      <sz val="12"/>
      <color rgb="FF3F3F76"/>
      <name val="Calibri"/>
      <family val="1"/>
    </font>
    <font>
      <sz val="12"/>
      <color rgb="FFFA7D00"/>
      <name val="Calibri"/>
      <family val="1"/>
    </font>
    <font>
      <sz val="12"/>
      <color rgb="FF9C6500"/>
      <name val="Calibri"/>
      <family val="1"/>
    </font>
    <font>
      <sz val="11"/>
      <color theme="1"/>
      <name val="Calibri"/>
      <family val="1"/>
    </font>
    <font>
      <b/>
      <sz val="12"/>
      <color rgb="FF3F3F3F"/>
      <name val="Calibri"/>
      <family val="1"/>
    </font>
    <font>
      <b/>
      <sz val="18"/>
      <color theme="3"/>
      <name val="Cambria"/>
      <family val="1"/>
    </font>
    <font>
      <b/>
      <sz val="12"/>
      <color theme="1"/>
      <name val="Calibri"/>
      <family val="1"/>
    </font>
    <font>
      <sz val="12"/>
      <color rgb="FFFF0000"/>
      <name val="Calibri"/>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color indexed="63"/>
      </left>
      <right>
        <color indexed="63"/>
      </right>
      <top>
        <color indexed="63"/>
      </top>
      <bottom style="thin"/>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diagonalUp="1" diagonalDown="1">
      <left style="thin"/>
      <right style="thin"/>
      <top>
        <color indexed="63"/>
      </top>
      <bottom style="thin"/>
      <diagonal style="thin"/>
    </border>
    <border diagonalUp="1" diagonalDown="1">
      <left style="thin"/>
      <right style="thin"/>
      <top>
        <color indexed="63"/>
      </top>
      <bottom>
        <color indexed="63"/>
      </bottom>
      <diagonal style="thin"/>
    </border>
    <border>
      <left style="thin"/>
      <right style="medium"/>
      <top style="thin"/>
      <bottom style="mediu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74" fillId="0" borderId="0" applyNumberFormat="0" applyFill="0" applyBorder="0" applyAlignment="0" applyProtection="0"/>
    <xf numFmtId="0" fontId="33"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32"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82" fillId="0" borderId="0">
      <alignment vertical="center"/>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xf numFmtId="0" fontId="6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cellStyleXfs>
  <cellXfs count="384">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12" xfId="0" applyFont="1" applyBorder="1" applyAlignment="1">
      <alignment/>
    </xf>
    <xf numFmtId="0" fontId="3" fillId="0" borderId="14" xfId="0" applyFont="1" applyBorder="1" applyAlignment="1">
      <alignment/>
    </xf>
    <xf numFmtId="0" fontId="3" fillId="0" borderId="0" xfId="0" applyFont="1" applyBorder="1" applyAlignment="1">
      <alignment/>
    </xf>
    <xf numFmtId="0" fontId="0" fillId="0" borderId="15" xfId="0" applyBorder="1" applyAlignment="1">
      <alignment/>
    </xf>
    <xf numFmtId="0" fontId="0" fillId="0" borderId="16" xfId="0" applyBorder="1" applyAlignment="1">
      <alignment/>
    </xf>
    <xf numFmtId="0" fontId="15" fillId="0" borderId="14" xfId="0" applyFont="1" applyBorder="1" applyAlignment="1">
      <alignment/>
    </xf>
    <xf numFmtId="0" fontId="16" fillId="0" borderId="12" xfId="0" applyFont="1" applyBorder="1" applyAlignment="1">
      <alignment/>
    </xf>
    <xf numFmtId="0" fontId="0" fillId="0" borderId="17" xfId="0" applyBorder="1" applyAlignment="1">
      <alignment/>
    </xf>
    <xf numFmtId="0" fontId="0" fillId="0" borderId="18" xfId="0" applyBorder="1" applyAlignment="1">
      <alignment/>
    </xf>
    <xf numFmtId="0" fontId="15" fillId="0" borderId="17" xfId="0" applyFont="1" applyBorder="1" applyAlignment="1">
      <alignment/>
    </xf>
    <xf numFmtId="0" fontId="16" fillId="0" borderId="18"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2" fillId="0" borderId="10" xfId="0" applyFont="1" applyFill="1" applyBorder="1" applyAlignment="1" applyProtection="1">
      <alignment/>
      <protection/>
    </xf>
    <xf numFmtId="0" fontId="22" fillId="0" borderId="0" xfId="0" applyFont="1" applyAlignment="1">
      <alignment/>
    </xf>
    <xf numFmtId="0" fontId="22" fillId="0" borderId="14" xfId="0" applyFont="1" applyFill="1" applyBorder="1" applyAlignment="1" applyProtection="1">
      <alignment/>
      <protection/>
    </xf>
    <xf numFmtId="0" fontId="22" fillId="0" borderId="11" xfId="0" applyFont="1" applyFill="1" applyBorder="1" applyAlignment="1" applyProtection="1">
      <alignment/>
      <protection/>
    </xf>
    <xf numFmtId="0" fontId="22" fillId="0" borderId="10" xfId="0" applyFont="1" applyFill="1" applyBorder="1" applyAlignment="1" applyProtection="1">
      <alignment horizontal="center"/>
      <protection/>
    </xf>
    <xf numFmtId="0" fontId="23" fillId="0" borderId="17" xfId="0" applyFont="1" applyFill="1" applyBorder="1" applyAlignment="1" applyProtection="1">
      <alignment horizontal="center" wrapText="1"/>
      <protection/>
    </xf>
    <xf numFmtId="0" fontId="23" fillId="0" borderId="13" xfId="0" applyFont="1" applyFill="1" applyBorder="1" applyAlignment="1" applyProtection="1">
      <alignment horizontal="center" wrapText="1"/>
      <protection/>
    </xf>
    <xf numFmtId="0" fontId="23" fillId="0" borderId="19" xfId="0" applyFont="1" applyFill="1" applyBorder="1" applyAlignment="1" applyProtection="1">
      <alignment horizontal="center" wrapText="1"/>
      <protection/>
    </xf>
    <xf numFmtId="0" fontId="23" fillId="0" borderId="20" xfId="0" applyFont="1" applyFill="1" applyBorder="1" applyAlignment="1" applyProtection="1">
      <alignment horizontal="center" wrapText="1"/>
      <protection/>
    </xf>
    <xf numFmtId="0" fontId="22" fillId="0" borderId="11" xfId="0" applyFont="1" applyFill="1" applyBorder="1" applyAlignment="1" applyProtection="1">
      <alignment horizontal="center" vertical="center"/>
      <protection/>
    </xf>
    <xf numFmtId="0" fontId="22" fillId="0" borderId="10" xfId="0" applyFont="1" applyFill="1" applyBorder="1" applyAlignment="1" applyProtection="1">
      <alignment horizontal="left" wrapText="1"/>
      <protection/>
    </xf>
    <xf numFmtId="0" fontId="22" fillId="0" borderId="10" xfId="0" applyFont="1" applyFill="1" applyBorder="1" applyAlignment="1" applyProtection="1">
      <alignment horizontal="center" wrapText="1"/>
      <protection/>
    </xf>
    <xf numFmtId="38" fontId="24" fillId="0" borderId="21" xfId="0" applyNumberFormat="1" applyFont="1" applyFill="1" applyBorder="1" applyAlignment="1">
      <alignment/>
    </xf>
    <xf numFmtId="0" fontId="23" fillId="0" borderId="10" xfId="0" applyFont="1" applyFill="1" applyBorder="1" applyAlignment="1" applyProtection="1">
      <alignment horizontal="center" vertical="center" wrapText="1"/>
      <protection/>
    </xf>
    <xf numFmtId="0" fontId="22" fillId="0" borderId="11" xfId="0" applyFont="1" applyFill="1" applyBorder="1" applyAlignment="1">
      <alignment horizontal="center"/>
    </xf>
    <xf numFmtId="0" fontId="23" fillId="0" borderId="18" xfId="0" applyFont="1" applyFill="1" applyBorder="1" applyAlignment="1">
      <alignment wrapText="1"/>
    </xf>
    <xf numFmtId="38" fontId="22" fillId="0" borderId="13" xfId="0" applyNumberFormat="1" applyFont="1" applyFill="1" applyBorder="1" applyAlignment="1" applyProtection="1">
      <alignment/>
      <protection locked="0"/>
    </xf>
    <xf numFmtId="0" fontId="23" fillId="0" borderId="19" xfId="0" applyFont="1" applyFill="1" applyBorder="1" applyAlignment="1">
      <alignment wrapText="1"/>
    </xf>
    <xf numFmtId="38" fontId="24" fillId="0" borderId="22" xfId="0" applyNumberFormat="1" applyFont="1" applyFill="1" applyBorder="1" applyAlignment="1">
      <alignment/>
    </xf>
    <xf numFmtId="38" fontId="22" fillId="0" borderId="20" xfId="0" applyNumberFormat="1" applyFont="1" applyFill="1" applyBorder="1" applyAlignment="1" applyProtection="1">
      <alignment/>
      <protection locked="0"/>
    </xf>
    <xf numFmtId="0" fontId="22" fillId="0" borderId="19" xfId="0" applyFont="1" applyFill="1" applyBorder="1" applyAlignment="1">
      <alignment wrapText="1"/>
    </xf>
    <xf numFmtId="0" fontId="22" fillId="0" borderId="13" xfId="0" applyFont="1" applyFill="1" applyBorder="1" applyAlignment="1" applyProtection="1">
      <alignment horizontal="center"/>
      <protection/>
    </xf>
    <xf numFmtId="0" fontId="23" fillId="0" borderId="20" xfId="0" applyFont="1" applyFill="1" applyBorder="1" applyAlignment="1" applyProtection="1">
      <alignment wrapText="1"/>
      <protection/>
    </xf>
    <xf numFmtId="38" fontId="22" fillId="0" borderId="20" xfId="0" applyNumberFormat="1" applyFont="1" applyFill="1" applyBorder="1" applyAlignment="1" applyProtection="1">
      <alignment/>
      <protection hidden="1"/>
    </xf>
    <xf numFmtId="0" fontId="22" fillId="0" borderId="20" xfId="0" applyFont="1" applyFill="1" applyBorder="1" applyAlignment="1">
      <alignment horizontal="center" vertical="center"/>
    </xf>
    <xf numFmtId="0" fontId="23" fillId="0" borderId="20" xfId="0" applyFont="1" applyFill="1" applyBorder="1" applyAlignment="1">
      <alignment wrapText="1"/>
    </xf>
    <xf numFmtId="0" fontId="22" fillId="0" borderId="10" xfId="0" applyFont="1" applyFill="1" applyBorder="1" applyAlignment="1">
      <alignment horizontal="center" vertical="center"/>
    </xf>
    <xf numFmtId="0" fontId="22" fillId="0" borderId="20" xfId="0" applyFont="1" applyFill="1" applyBorder="1" applyAlignment="1" applyProtection="1">
      <alignment horizontal="center"/>
      <protection/>
    </xf>
    <xf numFmtId="0" fontId="7" fillId="0" borderId="0" xfId="0" applyFont="1" applyFill="1" applyAlignment="1" applyProtection="1">
      <alignment/>
      <protection/>
    </xf>
    <xf numFmtId="0" fontId="28" fillId="0" borderId="0" xfId="0" applyFont="1" applyFill="1" applyAlignment="1" applyProtection="1">
      <alignment/>
      <protection/>
    </xf>
    <xf numFmtId="0" fontId="7" fillId="0" borderId="0" xfId="0" applyFont="1" applyAlignment="1" applyProtection="1">
      <alignment/>
      <protection/>
    </xf>
    <xf numFmtId="0" fontId="26" fillId="0" borderId="0" xfId="0" applyFont="1" applyBorder="1" applyAlignment="1" applyProtection="1">
      <alignment horizontal="center" wrapText="1"/>
      <protection/>
    </xf>
    <xf numFmtId="0" fontId="5" fillId="0" borderId="15" xfId="0" applyFont="1" applyBorder="1" applyAlignment="1">
      <alignment/>
    </xf>
    <xf numFmtId="0" fontId="5" fillId="0" borderId="14" xfId="0" applyFont="1" applyBorder="1" applyAlignment="1">
      <alignment/>
    </xf>
    <xf numFmtId="0" fontId="5" fillId="0" borderId="23" xfId="0" applyFont="1" applyBorder="1" applyAlignment="1">
      <alignment/>
    </xf>
    <xf numFmtId="0" fontId="5" fillId="0" borderId="0" xfId="0" applyFont="1" applyBorder="1" applyAlignment="1">
      <alignment/>
    </xf>
    <xf numFmtId="0" fontId="9" fillId="0" borderId="12" xfId="0" applyFont="1" applyBorder="1" applyAlignment="1">
      <alignment horizontal="left"/>
    </xf>
    <xf numFmtId="0" fontId="5" fillId="0" borderId="17" xfId="0" applyFont="1" applyBorder="1" applyAlignment="1">
      <alignment/>
    </xf>
    <xf numFmtId="0" fontId="9" fillId="0" borderId="14" xfId="0" applyFont="1" applyBorder="1" applyAlignment="1">
      <alignment horizontal="left"/>
    </xf>
    <xf numFmtId="0" fontId="5" fillId="0" borderId="24" xfId="0" applyFont="1" applyBorder="1" applyAlignment="1">
      <alignment/>
    </xf>
    <xf numFmtId="0" fontId="29" fillId="0" borderId="18" xfId="0" applyFont="1" applyBorder="1" applyAlignment="1">
      <alignment/>
    </xf>
    <xf numFmtId="0" fontId="29" fillId="0" borderId="19" xfId="0" applyFont="1" applyBorder="1" applyAlignment="1">
      <alignment/>
    </xf>
    <xf numFmtId="0" fontId="29" fillId="0" borderId="10" xfId="0" applyFont="1" applyBorder="1" applyAlignment="1">
      <alignment horizontal="center" wrapText="1"/>
    </xf>
    <xf numFmtId="0" fontId="5" fillId="0" borderId="13" xfId="0" applyFont="1" applyBorder="1" applyAlignment="1">
      <alignment horizontal="center" wrapText="1"/>
    </xf>
    <xf numFmtId="0" fontId="29" fillId="0" borderId="10" xfId="0" applyFont="1" applyBorder="1" applyAlignment="1">
      <alignment horizontal="center"/>
    </xf>
    <xf numFmtId="0" fontId="29" fillId="0" borderId="12" xfId="0" applyFont="1" applyBorder="1" applyAlignment="1">
      <alignment horizontal="center"/>
    </xf>
    <xf numFmtId="0" fontId="29" fillId="0" borderId="11" xfId="0" applyFont="1" applyBorder="1" applyAlignment="1">
      <alignment horizontal="center" wrapText="1"/>
    </xf>
    <xf numFmtId="0" fontId="23" fillId="0" borderId="24"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2" fillId="0" borderId="0" xfId="0" applyFont="1" applyAlignment="1" applyProtection="1">
      <alignment/>
      <protection/>
    </xf>
    <xf numFmtId="0" fontId="22" fillId="0" borderId="0" xfId="0" applyFont="1" applyFill="1" applyAlignment="1">
      <alignment/>
    </xf>
    <xf numFmtId="0" fontId="3" fillId="0" borderId="0" xfId="0" applyFont="1" applyAlignment="1" applyProtection="1">
      <alignment horizontal="center"/>
      <protection/>
    </xf>
    <xf numFmtId="0" fontId="22" fillId="0" borderId="16" xfId="0" applyFont="1" applyFill="1" applyBorder="1" applyAlignment="1" applyProtection="1">
      <alignment/>
      <protection/>
    </xf>
    <xf numFmtId="0" fontId="22" fillId="0" borderId="12" xfId="0" applyFont="1" applyFill="1" applyBorder="1" applyAlignment="1" applyProtection="1">
      <alignment/>
      <protection/>
    </xf>
    <xf numFmtId="0" fontId="23" fillId="0" borderId="18" xfId="0" applyFont="1" applyFill="1" applyBorder="1" applyAlignment="1" applyProtection="1">
      <alignment horizontal="center" wrapText="1"/>
      <protection/>
    </xf>
    <xf numFmtId="0" fontId="22" fillId="0" borderId="11" xfId="0" applyFont="1" applyFill="1" applyBorder="1" applyAlignment="1">
      <alignment horizontal="center" vertical="center"/>
    </xf>
    <xf numFmtId="0" fontId="22" fillId="0" borderId="13" xfId="0" applyFont="1" applyFill="1" applyBorder="1" applyAlignment="1">
      <alignment horizontal="center"/>
    </xf>
    <xf numFmtId="0" fontId="22" fillId="0" borderId="20" xfId="0" applyFont="1" applyFill="1" applyBorder="1" applyAlignment="1">
      <alignment horizontal="center"/>
    </xf>
    <xf numFmtId="0" fontId="29" fillId="0" borderId="0" xfId="0" applyFont="1" applyAlignment="1">
      <alignment wrapText="1"/>
    </xf>
    <xf numFmtId="0" fontId="5" fillId="0" borderId="16" xfId="0" applyFont="1" applyBorder="1" applyAlignment="1">
      <alignment/>
    </xf>
    <xf numFmtId="0" fontId="29" fillId="0" borderId="16" xfId="0" applyFont="1" applyBorder="1" applyAlignment="1">
      <alignment horizontal="center" wrapText="1"/>
    </xf>
    <xf numFmtId="0" fontId="5" fillId="0" borderId="18" xfId="0" applyFont="1" applyBorder="1" applyAlignment="1">
      <alignment horizontal="center" wrapText="1"/>
    </xf>
    <xf numFmtId="0" fontId="27" fillId="0" borderId="25" xfId="0" applyFont="1" applyBorder="1" applyAlignment="1" applyProtection="1">
      <alignment horizontal="center" wrapText="1"/>
      <protection/>
    </xf>
    <xf numFmtId="0" fontId="22" fillId="0" borderId="0" xfId="0" applyFont="1" applyFill="1" applyBorder="1" applyAlignment="1">
      <alignment horizontal="center" vertical="center"/>
    </xf>
    <xf numFmtId="0" fontId="23" fillId="0" borderId="0" xfId="0" applyFont="1" applyFill="1" applyBorder="1" applyAlignment="1">
      <alignment wrapText="1"/>
    </xf>
    <xf numFmtId="38" fontId="22" fillId="0" borderId="0" xfId="0" applyNumberFormat="1" applyFont="1" applyFill="1" applyBorder="1" applyAlignment="1" applyProtection="1">
      <alignment/>
      <protection locked="0"/>
    </xf>
    <xf numFmtId="38" fontId="24" fillId="0" borderId="0" xfId="0" applyNumberFormat="1" applyFont="1" applyFill="1" applyBorder="1" applyAlignment="1" applyProtection="1">
      <alignment/>
      <protection/>
    </xf>
    <xf numFmtId="0" fontId="22" fillId="0" borderId="0" xfId="0" applyFont="1" applyBorder="1" applyAlignment="1">
      <alignment/>
    </xf>
    <xf numFmtId="0" fontId="23" fillId="0" borderId="10" xfId="0" applyFont="1" applyFill="1" applyBorder="1" applyAlignment="1" applyProtection="1">
      <alignment horizontal="left" wrapText="1"/>
      <protection/>
    </xf>
    <xf numFmtId="0" fontId="31" fillId="0" borderId="0" xfId="0" applyFont="1" applyAlignment="1">
      <alignment/>
    </xf>
    <xf numFmtId="0" fontId="1" fillId="0" borderId="0" xfId="0" applyFont="1" applyBorder="1" applyAlignment="1" applyProtection="1">
      <alignment/>
      <protection/>
    </xf>
    <xf numFmtId="0" fontId="0" fillId="0" borderId="0" xfId="0" applyBorder="1" applyAlignment="1">
      <alignment/>
    </xf>
    <xf numFmtId="0" fontId="34"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3" fillId="0" borderId="0" xfId="0" applyFont="1" applyAlignment="1">
      <alignment/>
    </xf>
    <xf numFmtId="0" fontId="23" fillId="0" borderId="26" xfId="0" applyFont="1" applyFill="1" applyBorder="1" applyAlignment="1" applyProtection="1">
      <alignment horizontal="center" wrapText="1"/>
      <protection/>
    </xf>
    <xf numFmtId="0" fontId="22" fillId="0" borderId="13"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0" fontId="1" fillId="0" borderId="0" xfId="0" applyFont="1" applyFill="1" applyBorder="1" applyAlignment="1">
      <alignment/>
    </xf>
    <xf numFmtId="0" fontId="23" fillId="0" borderId="14" xfId="0" applyFont="1" applyFill="1" applyBorder="1" applyAlignment="1" applyProtection="1">
      <alignment horizontal="center" wrapText="1"/>
      <protection/>
    </xf>
    <xf numFmtId="0" fontId="23" fillId="0" borderId="11" xfId="0" applyFont="1" applyFill="1" applyBorder="1" applyAlignment="1" applyProtection="1">
      <alignment horizontal="center" wrapText="1"/>
      <protection/>
    </xf>
    <xf numFmtId="0" fontId="23" fillId="0" borderId="11" xfId="0" applyFont="1" applyFill="1" applyBorder="1" applyAlignment="1" applyProtection="1">
      <alignment horizontal="center" vertical="center" wrapText="1"/>
      <protection/>
    </xf>
    <xf numFmtId="38" fontId="24" fillId="0" borderId="0" xfId="0" applyNumberFormat="1" applyFont="1" applyFill="1" applyBorder="1" applyAlignment="1">
      <alignment/>
    </xf>
    <xf numFmtId="0" fontId="23" fillId="0" borderId="0" xfId="0" applyFont="1" applyBorder="1" applyAlignment="1">
      <alignment/>
    </xf>
    <xf numFmtId="0" fontId="3" fillId="0" borderId="0" xfId="0" applyFont="1" applyFill="1" applyAlignment="1" applyProtection="1">
      <alignment horizontal="right"/>
      <protection/>
    </xf>
    <xf numFmtId="0" fontId="22" fillId="0" borderId="18" xfId="0" applyFont="1" applyFill="1" applyBorder="1" applyAlignment="1">
      <alignment wrapText="1"/>
    </xf>
    <xf numFmtId="0" fontId="36" fillId="0" borderId="20" xfId="0" applyFont="1" applyFill="1" applyBorder="1" applyAlignment="1" applyProtection="1">
      <alignment horizontal="center" wrapText="1"/>
      <protection/>
    </xf>
    <xf numFmtId="0" fontId="22" fillId="0" borderId="0" xfId="0" applyFont="1" applyFill="1" applyAlignment="1" applyProtection="1">
      <alignment/>
      <protection/>
    </xf>
    <xf numFmtId="0" fontId="22" fillId="0" borderId="14" xfId="0" applyFont="1" applyFill="1" applyBorder="1" applyAlignment="1">
      <alignment horizontal="center" vertical="center"/>
    </xf>
    <xf numFmtId="0" fontId="22" fillId="0" borderId="13" xfId="0" applyFont="1" applyFill="1" applyBorder="1" applyAlignment="1">
      <alignment horizontal="left" wrapText="1"/>
    </xf>
    <xf numFmtId="0" fontId="22" fillId="0" borderId="15" xfId="0" applyFont="1" applyFill="1" applyBorder="1" applyAlignment="1" applyProtection="1">
      <alignment/>
      <protection/>
    </xf>
    <xf numFmtId="0" fontId="35" fillId="0" borderId="16" xfId="0" applyFont="1" applyFill="1" applyBorder="1" applyAlignment="1" applyProtection="1">
      <alignment horizontal="center"/>
      <protection/>
    </xf>
    <xf numFmtId="0" fontId="36" fillId="0" borderId="18" xfId="0" applyFont="1" applyFill="1" applyBorder="1" applyAlignment="1" applyProtection="1">
      <alignment horizontal="center" wrapText="1"/>
      <protection/>
    </xf>
    <xf numFmtId="0" fontId="36" fillId="0" borderId="19" xfId="0" applyFont="1" applyFill="1" applyBorder="1" applyAlignment="1" applyProtection="1">
      <alignment horizontal="center" wrapText="1"/>
      <protection/>
    </xf>
    <xf numFmtId="0" fontId="22" fillId="0" borderId="11" xfId="0" applyFont="1" applyFill="1" applyBorder="1" applyAlignment="1" applyProtection="1">
      <alignment horizontal="center"/>
      <protection/>
    </xf>
    <xf numFmtId="38" fontId="22" fillId="0" borderId="20" xfId="0" applyNumberFormat="1" applyFont="1" applyFill="1" applyBorder="1" applyAlignment="1" applyProtection="1">
      <alignment horizontal="right"/>
      <protection hidden="1"/>
    </xf>
    <xf numFmtId="0" fontId="23" fillId="0" borderId="13" xfId="0" applyFont="1" applyFill="1" applyBorder="1" applyAlignment="1">
      <alignment horizontal="left" wrapText="1"/>
    </xf>
    <xf numFmtId="0" fontId="22" fillId="0" borderId="13" xfId="0" applyFont="1" applyFill="1" applyBorder="1" applyAlignment="1">
      <alignment horizontal="center" vertical="center"/>
    </xf>
    <xf numFmtId="0" fontId="23" fillId="0" borderId="13" xfId="0" applyFont="1" applyFill="1" applyBorder="1" applyAlignment="1">
      <alignment wrapText="1"/>
    </xf>
    <xf numFmtId="0" fontId="22" fillId="0" borderId="20" xfId="0" applyFont="1" applyFill="1" applyBorder="1" applyAlignment="1" applyProtection="1">
      <alignment horizontal="center" vertical="center"/>
      <protection/>
    </xf>
    <xf numFmtId="38" fontId="22" fillId="0" borderId="20" xfId="0" applyNumberFormat="1" applyFont="1" applyFill="1" applyBorder="1" applyAlignment="1" applyProtection="1">
      <alignment/>
      <protection hidden="1"/>
    </xf>
    <xf numFmtId="0" fontId="34" fillId="0" borderId="0" xfId="0" applyFont="1" applyAlignment="1">
      <alignment/>
    </xf>
    <xf numFmtId="0" fontId="21" fillId="0" borderId="0" xfId="0" applyFont="1" applyAlignment="1" applyProtection="1">
      <alignment horizontal="center"/>
      <protection/>
    </xf>
    <xf numFmtId="0" fontId="3" fillId="0" borderId="0" xfId="0" applyFont="1" applyAlignment="1">
      <alignment horizontal="centerContinuous"/>
    </xf>
    <xf numFmtId="0" fontId="35" fillId="0" borderId="27" xfId="0" applyFont="1" applyBorder="1" applyAlignment="1">
      <alignment/>
    </xf>
    <xf numFmtId="0" fontId="38" fillId="0" borderId="28" xfId="0" applyFont="1" applyBorder="1" applyAlignment="1">
      <alignment horizontal="center" wrapText="1"/>
    </xf>
    <xf numFmtId="0" fontId="38" fillId="0" borderId="29" xfId="0" applyFont="1" applyBorder="1" applyAlignment="1">
      <alignment wrapText="1"/>
    </xf>
    <xf numFmtId="0" fontId="38" fillId="0" borderId="24" xfId="0" applyFont="1" applyBorder="1" applyAlignment="1">
      <alignment wrapText="1"/>
    </xf>
    <xf numFmtId="0" fontId="35" fillId="0" borderId="30" xfId="0" applyFont="1" applyBorder="1" applyAlignment="1">
      <alignment wrapText="1"/>
    </xf>
    <xf numFmtId="38" fontId="22" fillId="0" borderId="31" xfId="0" applyNumberFormat="1" applyFont="1" applyFill="1" applyBorder="1" applyAlignment="1" applyProtection="1">
      <alignment horizontal="right"/>
      <protection locked="0"/>
    </xf>
    <xf numFmtId="0" fontId="35" fillId="0" borderId="29" xfId="0" applyFont="1" applyBorder="1" applyAlignment="1">
      <alignment/>
    </xf>
    <xf numFmtId="0" fontId="35" fillId="0" borderId="24" xfId="0" applyFont="1" applyBorder="1" applyAlignment="1">
      <alignment/>
    </xf>
    <xf numFmtId="0" fontId="35" fillId="0" borderId="32" xfId="0" applyFont="1" applyBorder="1" applyAlignment="1">
      <alignment/>
    </xf>
    <xf numFmtId="0" fontId="35" fillId="0" borderId="17" xfId="0" applyFont="1" applyBorder="1" applyAlignment="1">
      <alignment/>
    </xf>
    <xf numFmtId="0" fontId="35" fillId="0" borderId="26" xfId="0" applyFont="1" applyBorder="1" applyAlignment="1">
      <alignment wrapText="1"/>
    </xf>
    <xf numFmtId="0" fontId="38" fillId="0" borderId="33" xfId="0" applyFont="1" applyBorder="1" applyAlignment="1">
      <alignment wrapText="1"/>
    </xf>
    <xf numFmtId="0" fontId="38" fillId="0" borderId="34" xfId="0" applyFont="1" applyBorder="1" applyAlignment="1">
      <alignment wrapText="1"/>
    </xf>
    <xf numFmtId="0" fontId="35" fillId="0" borderId="35" xfId="0" applyFont="1" applyBorder="1" applyAlignment="1">
      <alignment/>
    </xf>
    <xf numFmtId="0" fontId="22" fillId="0" borderId="0" xfId="0" applyFont="1" applyAlignment="1" quotePrefix="1">
      <alignment horizontal="center" vertical="top"/>
    </xf>
    <xf numFmtId="0" fontId="0" fillId="0" borderId="0" xfId="0" applyFont="1" applyAlignment="1">
      <alignment/>
    </xf>
    <xf numFmtId="0" fontId="29" fillId="0" borderId="0" xfId="0" applyFont="1" applyAlignment="1">
      <alignment horizontal="center" wrapText="1"/>
    </xf>
    <xf numFmtId="0" fontId="5" fillId="0" borderId="14"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14" xfId="0" applyFont="1" applyBorder="1" applyAlignment="1">
      <alignment vertical="top" wrapText="1"/>
    </xf>
    <xf numFmtId="0" fontId="5" fillId="0" borderId="11" xfId="0" applyFont="1" applyBorder="1" applyAlignment="1">
      <alignment horizontal="center" vertical="top" wrapText="1"/>
    </xf>
    <xf numFmtId="38" fontId="24" fillId="0" borderId="22" xfId="0" applyNumberFormat="1" applyFont="1" applyFill="1" applyBorder="1" applyAlignment="1" applyProtection="1">
      <alignment/>
      <protection locked="0"/>
    </xf>
    <xf numFmtId="38" fontId="11" fillId="0" borderId="11" xfId="42" applyNumberFormat="1" applyFont="1" applyBorder="1" applyAlignment="1" applyProtection="1">
      <alignment horizontal="right"/>
      <protection locked="0"/>
    </xf>
    <xf numFmtId="38" fontId="11" fillId="0" borderId="13" xfId="42" applyNumberFormat="1" applyFont="1" applyBorder="1" applyAlignment="1" applyProtection="1">
      <alignment horizontal="right"/>
      <protection locked="0"/>
    </xf>
    <xf numFmtId="38" fontId="11" fillId="0" borderId="11" xfId="42" applyNumberFormat="1" applyFont="1" applyBorder="1" applyAlignment="1">
      <alignment horizontal="right"/>
    </xf>
    <xf numFmtId="37" fontId="22" fillId="0" borderId="13" xfId="65" applyNumberFormat="1" applyFont="1" applyBorder="1" applyAlignment="1">
      <alignment horizontal="right"/>
      <protection/>
    </xf>
    <xf numFmtId="37" fontId="22" fillId="0" borderId="13" xfId="66" applyNumberFormat="1" applyFont="1" applyBorder="1" applyAlignment="1">
      <alignment horizontal="right"/>
      <protection/>
    </xf>
    <xf numFmtId="37" fontId="22" fillId="0" borderId="13" xfId="67" applyNumberFormat="1" applyFont="1" applyBorder="1" applyAlignment="1">
      <alignment horizontal="right"/>
      <protection/>
    </xf>
    <xf numFmtId="38" fontId="24" fillId="0" borderId="36" xfId="0" applyNumberFormat="1" applyFont="1" applyFill="1" applyBorder="1" applyAlignment="1" applyProtection="1">
      <alignment/>
      <protection locked="0"/>
    </xf>
    <xf numFmtId="38" fontId="22" fillId="0" borderId="22" xfId="0" applyNumberFormat="1" applyFont="1" applyFill="1" applyBorder="1" applyAlignment="1" applyProtection="1">
      <alignment/>
      <protection locked="0"/>
    </xf>
    <xf numFmtId="38" fontId="24" fillId="0" borderId="22" xfId="0" applyNumberFormat="1" applyFont="1" applyFill="1" applyBorder="1" applyAlignment="1" applyProtection="1">
      <alignment/>
      <protection locked="0"/>
    </xf>
    <xf numFmtId="38" fontId="9" fillId="0" borderId="0" xfId="0" applyNumberFormat="1" applyFont="1" applyAlignment="1">
      <alignment/>
    </xf>
    <xf numFmtId="37" fontId="22" fillId="0" borderId="13" xfId="67" applyNumberFormat="1" applyFont="1" applyBorder="1" applyAlignment="1" applyProtection="1">
      <alignment horizontal="right"/>
      <protection hidden="1"/>
    </xf>
    <xf numFmtId="38" fontId="24" fillId="0" borderId="22" xfId="0" applyNumberFormat="1" applyFont="1" applyFill="1" applyBorder="1" applyAlignment="1" applyProtection="1">
      <alignment/>
      <protection hidden="1"/>
    </xf>
    <xf numFmtId="182" fontId="12" fillId="0" borderId="20" xfId="42" applyNumberFormat="1" applyFont="1" applyBorder="1" applyAlignment="1" applyProtection="1">
      <alignment/>
      <protection hidden="1"/>
    </xf>
    <xf numFmtId="37" fontId="22" fillId="0" borderId="13" xfId="68" applyNumberFormat="1" applyFont="1" applyBorder="1" applyAlignment="1">
      <alignment horizontal="right"/>
      <protection/>
    </xf>
    <xf numFmtId="37" fontId="22" fillId="0" borderId="13" xfId="69" applyNumberFormat="1" applyFont="1" applyBorder="1" applyAlignment="1">
      <alignment horizontal="right"/>
      <protection/>
    </xf>
    <xf numFmtId="37" fontId="22" fillId="0" borderId="13" xfId="70" applyNumberFormat="1" applyFont="1" applyBorder="1" applyAlignment="1">
      <alignment horizontal="right"/>
      <protection/>
    </xf>
    <xf numFmtId="0" fontId="9" fillId="0" borderId="15" xfId="0" applyFont="1" applyBorder="1" applyAlignment="1">
      <alignment/>
    </xf>
    <xf numFmtId="0" fontId="40" fillId="0" borderId="0" xfId="0" applyFont="1" applyAlignment="1">
      <alignment/>
    </xf>
    <xf numFmtId="182" fontId="12" fillId="0" borderId="17" xfId="42" applyNumberFormat="1" applyFont="1" applyBorder="1" applyAlignment="1" applyProtection="1">
      <alignment/>
      <protection hidden="1"/>
    </xf>
    <xf numFmtId="182" fontId="12" fillId="0" borderId="13" xfId="42" applyNumberFormat="1" applyFont="1" applyBorder="1" applyAlignment="1" applyProtection="1">
      <alignment/>
      <protection hidden="1"/>
    </xf>
    <xf numFmtId="182" fontId="5" fillId="0" borderId="13" xfId="42" applyNumberFormat="1" applyFont="1" applyBorder="1" applyAlignment="1" applyProtection="1">
      <alignment/>
      <protection hidden="1"/>
    </xf>
    <xf numFmtId="38" fontId="9" fillId="0" borderId="14" xfId="0" applyNumberFormat="1" applyFont="1" applyBorder="1" applyAlignment="1">
      <alignment/>
    </xf>
    <xf numFmtId="0" fontId="9" fillId="0" borderId="14" xfId="0" applyFont="1" applyBorder="1" applyAlignment="1">
      <alignment/>
    </xf>
    <xf numFmtId="38" fontId="11" fillId="0" borderId="10" xfId="42" applyNumberFormat="1" applyFont="1" applyBorder="1" applyAlignment="1" applyProtection="1">
      <alignment horizontal="righ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27" fillId="0" borderId="0" xfId="0" applyFont="1" applyAlignment="1" applyProtection="1">
      <alignment horizontal="left" wrapText="1"/>
      <protection/>
    </xf>
    <xf numFmtId="0" fontId="22" fillId="0" borderId="13" xfId="0" applyFont="1" applyFill="1" applyBorder="1" applyAlignment="1" applyProtection="1">
      <alignment horizontal="center" wrapText="1"/>
      <protection/>
    </xf>
    <xf numFmtId="0" fontId="38" fillId="0" borderId="0" xfId="0" applyFont="1" applyAlignment="1">
      <alignment wrapText="1"/>
    </xf>
    <xf numFmtId="0" fontId="36" fillId="0" borderId="0" xfId="0" applyFont="1" applyAlignment="1">
      <alignment wrapText="1"/>
    </xf>
    <xf numFmtId="0" fontId="5" fillId="0" borderId="10" xfId="0" applyFont="1" applyBorder="1" applyAlignment="1">
      <alignment horizontal="center" wrapText="1"/>
    </xf>
    <xf numFmtId="0" fontId="5" fillId="0" borderId="12" xfId="0" applyFont="1" applyBorder="1" applyAlignment="1">
      <alignment horizontal="center" wrapText="1"/>
    </xf>
    <xf numFmtId="0" fontId="43" fillId="0" borderId="0" xfId="0" applyFont="1" applyAlignment="1">
      <alignment wrapText="1"/>
    </xf>
    <xf numFmtId="37" fontId="22" fillId="0" borderId="0" xfId="0" applyNumberFormat="1" applyFont="1" applyAlignment="1">
      <alignment/>
    </xf>
    <xf numFmtId="38" fontId="9" fillId="0" borderId="0" xfId="0" applyNumberFormat="1" applyFont="1" applyFill="1" applyAlignment="1">
      <alignment/>
    </xf>
    <xf numFmtId="9" fontId="9" fillId="0" borderId="0" xfId="60" applyFont="1" applyFill="1" applyAlignment="1">
      <alignment/>
    </xf>
    <xf numFmtId="37" fontId="22" fillId="0" borderId="0" xfId="0" applyNumberFormat="1" applyFont="1" applyFill="1" applyAlignment="1">
      <alignment/>
    </xf>
    <xf numFmtId="0" fontId="7" fillId="0" borderId="0" xfId="0" applyFont="1" applyFill="1" applyAlignment="1">
      <alignment/>
    </xf>
    <xf numFmtId="0" fontId="40" fillId="0" borderId="0" xfId="0" applyFont="1" applyFill="1" applyAlignment="1">
      <alignment/>
    </xf>
    <xf numFmtId="0" fontId="10" fillId="0" borderId="0" xfId="0" applyFont="1" applyFill="1" applyAlignment="1">
      <alignment/>
    </xf>
    <xf numFmtId="0" fontId="21" fillId="0" borderId="0" xfId="0" applyFont="1" applyAlignment="1" applyProtection="1">
      <alignment horizontal="center" wrapText="1"/>
      <protection/>
    </xf>
    <xf numFmtId="0" fontId="23" fillId="0" borderId="20" xfId="0" applyFont="1" applyFill="1" applyBorder="1" applyAlignment="1" applyProtection="1">
      <alignment horizontal="center" wrapText="1"/>
      <protection locked="0"/>
    </xf>
    <xf numFmtId="38" fontId="24" fillId="0" borderId="36" xfId="0" applyNumberFormat="1" applyFont="1" applyFill="1" applyBorder="1" applyAlignment="1">
      <alignment/>
    </xf>
    <xf numFmtId="37" fontId="1" fillId="0" borderId="0" xfId="0" applyNumberFormat="1" applyFont="1" applyAlignment="1">
      <alignment/>
    </xf>
    <xf numFmtId="37" fontId="23" fillId="0" borderId="0" xfId="0" applyNumberFormat="1" applyFont="1" applyAlignment="1">
      <alignment/>
    </xf>
    <xf numFmtId="38" fontId="11" fillId="0" borderId="10" xfId="42" applyNumberFormat="1" applyFont="1" applyBorder="1" applyAlignment="1" applyProtection="1" quotePrefix="1">
      <alignment horizontal="right"/>
      <protection locked="0"/>
    </xf>
    <xf numFmtId="38" fontId="11" fillId="0" borderId="14" xfId="42" applyNumberFormat="1" applyFont="1" applyBorder="1" applyAlignment="1" applyProtection="1">
      <alignment horizontal="right"/>
      <protection locked="0"/>
    </xf>
    <xf numFmtId="182" fontId="9" fillId="0" borderId="0" xfId="0" applyNumberFormat="1" applyFont="1" applyAlignment="1">
      <alignment/>
    </xf>
    <xf numFmtId="182" fontId="1" fillId="0" borderId="0" xfId="0" applyNumberFormat="1" applyFont="1" applyAlignment="1">
      <alignment/>
    </xf>
    <xf numFmtId="38" fontId="9" fillId="0" borderId="0" xfId="0" applyNumberFormat="1" applyFont="1" applyAlignment="1">
      <alignment horizontal="right"/>
    </xf>
    <xf numFmtId="0" fontId="18" fillId="0" borderId="0" xfId="0" applyFont="1" applyFill="1" applyAlignment="1">
      <alignment/>
    </xf>
    <xf numFmtId="0" fontId="0" fillId="0" borderId="0" xfId="0" applyFill="1" applyAlignment="1">
      <alignment/>
    </xf>
    <xf numFmtId="0" fontId="19" fillId="0" borderId="0" xfId="0" applyFont="1" applyFill="1" applyAlignment="1">
      <alignment/>
    </xf>
    <xf numFmtId="37" fontId="22" fillId="0" borderId="13" xfId="65" applyNumberFormat="1" applyFont="1" applyFill="1" applyBorder="1" applyAlignment="1">
      <alignment horizontal="right"/>
      <protection/>
    </xf>
    <xf numFmtId="38" fontId="1" fillId="0" borderId="0" xfId="0" applyNumberFormat="1" applyFont="1" applyAlignment="1">
      <alignment/>
    </xf>
    <xf numFmtId="0" fontId="10" fillId="0" borderId="0" xfId="0" applyFont="1" applyAlignment="1" quotePrefix="1">
      <alignment/>
    </xf>
    <xf numFmtId="0" fontId="29" fillId="0" borderId="0" xfId="0" applyFont="1" applyAlignment="1">
      <alignment/>
    </xf>
    <xf numFmtId="38" fontId="11" fillId="0" borderId="11" xfId="42" applyNumberFormat="1" applyFont="1" applyBorder="1" applyAlignment="1" applyProtection="1" quotePrefix="1">
      <alignment horizontal="right"/>
      <protection locked="0"/>
    </xf>
    <xf numFmtId="38" fontId="9" fillId="0" borderId="0" xfId="0" applyNumberFormat="1" applyFont="1" applyBorder="1" applyAlignment="1">
      <alignment/>
    </xf>
    <xf numFmtId="38" fontId="0" fillId="0" borderId="0" xfId="0" applyNumberFormat="1" applyAlignment="1">
      <alignment/>
    </xf>
    <xf numFmtId="0" fontId="9" fillId="0" borderId="17" xfId="0" applyFont="1" applyBorder="1" applyAlignment="1">
      <alignment/>
    </xf>
    <xf numFmtId="38" fontId="22" fillId="0" borderId="0" xfId="0" applyNumberFormat="1" applyFont="1" applyAlignment="1">
      <alignment/>
    </xf>
    <xf numFmtId="0" fontId="22" fillId="0" borderId="10" xfId="0" applyFont="1" applyBorder="1" applyAlignment="1">
      <alignment horizontal="center"/>
    </xf>
    <xf numFmtId="0" fontId="22" fillId="0" borderId="23" xfId="0" applyFont="1" applyBorder="1" applyAlignment="1">
      <alignment horizontal="centerContinuous"/>
    </xf>
    <xf numFmtId="0" fontId="35" fillId="0" borderId="10" xfId="0" applyFont="1" applyBorder="1" applyAlignment="1">
      <alignment horizontal="center"/>
    </xf>
    <xf numFmtId="0" fontId="22" fillId="0" borderId="11" xfId="0" applyFont="1" applyBorder="1" applyAlignment="1">
      <alignment horizontal="center"/>
    </xf>
    <xf numFmtId="0" fontId="22" fillId="0" borderId="14" xfId="0" applyFont="1" applyBorder="1" applyAlignment="1">
      <alignment horizontal="center"/>
    </xf>
    <xf numFmtId="0" fontId="38" fillId="0" borderId="17" xfId="0" applyFont="1" applyBorder="1" applyAlignment="1">
      <alignment horizontal="center" wrapText="1"/>
    </xf>
    <xf numFmtId="0" fontId="38" fillId="0" borderId="14" xfId="0" applyFont="1" applyBorder="1" applyAlignment="1">
      <alignment horizontal="center" wrapText="1"/>
    </xf>
    <xf numFmtId="0" fontId="38" fillId="0" borderId="11" xfId="0" applyFont="1" applyBorder="1" applyAlignment="1">
      <alignment horizontal="center" wrapText="1"/>
    </xf>
    <xf numFmtId="0" fontId="39" fillId="0" borderId="13" xfId="0" applyFont="1" applyBorder="1" applyAlignment="1">
      <alignment horizontal="center" wrapText="1"/>
    </xf>
    <xf numFmtId="0" fontId="39" fillId="0" borderId="26" xfId="0" applyFont="1" applyBorder="1" applyAlignment="1">
      <alignment horizontal="center" wrapText="1"/>
    </xf>
    <xf numFmtId="0" fontId="38" fillId="0" borderId="13" xfId="0" applyFont="1" applyBorder="1" applyAlignment="1">
      <alignment horizontal="center" wrapText="1"/>
    </xf>
    <xf numFmtId="0" fontId="35" fillId="0" borderId="17" xfId="0" applyFont="1" applyBorder="1" applyAlignment="1">
      <alignment horizontal="center" wrapText="1"/>
    </xf>
    <xf numFmtId="0" fontId="35" fillId="0" borderId="13" xfId="0" applyFont="1" applyBorder="1" applyAlignment="1">
      <alignment horizontal="center" wrapText="1"/>
    </xf>
    <xf numFmtId="0" fontId="22" fillId="0" borderId="11" xfId="0" applyFont="1" applyBorder="1" applyAlignment="1">
      <alignment/>
    </xf>
    <xf numFmtId="0" fontId="22" fillId="0" borderId="14" xfId="0" applyFont="1" applyBorder="1" applyAlignment="1">
      <alignment/>
    </xf>
    <xf numFmtId="0" fontId="35" fillId="0" borderId="14" xfId="0" applyFont="1" applyBorder="1" applyAlignment="1">
      <alignment horizontal="center"/>
    </xf>
    <xf numFmtId="0" fontId="35" fillId="0" borderId="10" xfId="0" applyFont="1" applyBorder="1" applyAlignment="1" quotePrefix="1">
      <alignment horizontal="center"/>
    </xf>
    <xf numFmtId="0" fontId="39" fillId="0" borderId="0" xfId="0" applyFont="1" applyBorder="1" applyAlignment="1">
      <alignment horizontal="center" wrapText="1"/>
    </xf>
    <xf numFmtId="0" fontId="39" fillId="0" borderId="10" xfId="0" applyFont="1" applyBorder="1" applyAlignment="1">
      <alignment horizontal="center" wrapText="1"/>
    </xf>
    <xf numFmtId="0" fontId="22" fillId="0" borderId="0" xfId="0" applyFont="1" applyBorder="1" applyAlignment="1">
      <alignment horizontal="center"/>
    </xf>
    <xf numFmtId="0" fontId="22" fillId="0" borderId="13" xfId="0" applyFont="1" applyBorder="1" applyAlignment="1">
      <alignment horizontal="center" vertical="center"/>
    </xf>
    <xf numFmtId="0" fontId="39" fillId="0" borderId="17" xfId="0" applyFont="1" applyBorder="1" applyAlignment="1">
      <alignment wrapText="1"/>
    </xf>
    <xf numFmtId="37" fontId="22" fillId="0" borderId="13" xfId="71" applyNumberFormat="1" applyFont="1" applyBorder="1" applyAlignment="1">
      <alignment horizontal="right"/>
      <protection/>
    </xf>
    <xf numFmtId="0" fontId="39" fillId="0" borderId="26" xfId="0" applyFont="1" applyBorder="1" applyAlignment="1">
      <alignment wrapText="1"/>
    </xf>
    <xf numFmtId="0" fontId="22" fillId="0" borderId="11" xfId="0" applyFont="1" applyBorder="1" applyAlignment="1">
      <alignment horizontal="center" vertical="center"/>
    </xf>
    <xf numFmtId="0" fontId="39" fillId="0" borderId="14" xfId="0" applyFont="1" applyBorder="1" applyAlignment="1">
      <alignment wrapText="1"/>
    </xf>
    <xf numFmtId="0" fontId="22" fillId="0" borderId="20" xfId="0" applyFont="1" applyBorder="1" applyAlignment="1">
      <alignment horizontal="center"/>
    </xf>
    <xf numFmtId="0" fontId="39" fillId="0" borderId="30" xfId="0" applyFont="1" applyBorder="1" applyAlignment="1">
      <alignment wrapText="1"/>
    </xf>
    <xf numFmtId="182" fontId="22" fillId="33" borderId="20" xfId="42" applyNumberFormat="1" applyFont="1" applyFill="1" applyBorder="1" applyAlignment="1" applyProtection="1">
      <alignment/>
      <protection hidden="1"/>
    </xf>
    <xf numFmtId="37" fontId="48" fillId="0" borderId="23" xfId="57" applyNumberFormat="1" applyFont="1" applyBorder="1" applyAlignment="1">
      <alignment horizontal="right"/>
      <protection/>
    </xf>
    <xf numFmtId="0" fontId="9" fillId="0" borderId="14" xfId="0" applyFont="1" applyFill="1" applyBorder="1" applyAlignment="1">
      <alignment horizontal="left"/>
    </xf>
    <xf numFmtId="38" fontId="87" fillId="0" borderId="0" xfId="0" applyNumberFormat="1" applyFont="1" applyFill="1" applyAlignment="1">
      <alignment/>
    </xf>
    <xf numFmtId="0" fontId="22" fillId="0" borderId="17" xfId="0" applyFont="1" applyBorder="1" applyAlignment="1">
      <alignment wrapText="1"/>
    </xf>
    <xf numFmtId="37" fontId="22" fillId="0" borderId="22" xfId="71" applyNumberFormat="1" applyFont="1" applyBorder="1" applyAlignment="1">
      <alignment horizontal="right"/>
      <protection/>
    </xf>
    <xf numFmtId="182" fontId="0" fillId="0" borderId="0" xfId="0" applyNumberFormat="1" applyAlignment="1">
      <alignment/>
    </xf>
    <xf numFmtId="38" fontId="11" fillId="0" borderId="13" xfId="42" applyNumberFormat="1" applyFont="1" applyBorder="1" applyAlignment="1" applyProtection="1" quotePrefix="1">
      <alignment horizontal="right"/>
      <protection locked="0"/>
    </xf>
    <xf numFmtId="43" fontId="0" fillId="0" borderId="0" xfId="0" applyNumberFormat="1" applyAlignment="1">
      <alignment/>
    </xf>
    <xf numFmtId="37" fontId="0" fillId="0" borderId="0" xfId="0" applyNumberFormat="1" applyAlignment="1">
      <alignment/>
    </xf>
    <xf numFmtId="43" fontId="1" fillId="0" borderId="0" xfId="0" applyNumberFormat="1" applyFont="1" applyAlignment="1">
      <alignment/>
    </xf>
    <xf numFmtId="38" fontId="12" fillId="0" borderId="20" xfId="0" applyNumberFormat="1" applyFont="1" applyBorder="1" applyAlignment="1">
      <alignment/>
    </xf>
    <xf numFmtId="38" fontId="11" fillId="0" borderId="12" xfId="42" applyNumberFormat="1" applyFont="1" applyBorder="1" applyAlignment="1" applyProtection="1">
      <alignment horizontal="right"/>
      <protection locked="0"/>
    </xf>
    <xf numFmtId="0" fontId="11" fillId="0" borderId="13" xfId="0" applyFont="1" applyBorder="1" applyAlignment="1">
      <alignment/>
    </xf>
    <xf numFmtId="0" fontId="11" fillId="0" borderId="18" xfId="0" applyFont="1" applyBorder="1" applyAlignment="1">
      <alignment/>
    </xf>
    <xf numFmtId="38" fontId="12" fillId="0" borderId="20" xfId="0" applyNumberFormat="1" applyFont="1" applyBorder="1" applyAlignment="1">
      <alignment horizontal="right"/>
    </xf>
    <xf numFmtId="182" fontId="12" fillId="0" borderId="11" xfId="42" applyNumberFormat="1" applyFont="1" applyBorder="1" applyAlignment="1" applyProtection="1">
      <alignment/>
      <protection hidden="1"/>
    </xf>
    <xf numFmtId="38" fontId="12" fillId="0" borderId="24" xfId="0" applyNumberFormat="1" applyFont="1" applyBorder="1" applyAlignment="1">
      <alignment/>
    </xf>
    <xf numFmtId="37" fontId="2" fillId="0" borderId="0" xfId="0" applyNumberFormat="1" applyFont="1" applyAlignment="1">
      <alignment/>
    </xf>
    <xf numFmtId="38" fontId="24" fillId="0" borderId="37" xfId="0" applyNumberFormat="1" applyFont="1" applyFill="1" applyBorder="1" applyAlignment="1">
      <alignment/>
    </xf>
    <xf numFmtId="38" fontId="22" fillId="0" borderId="38" xfId="0" applyNumberFormat="1" applyFont="1" applyFill="1" applyBorder="1" applyAlignment="1" applyProtection="1">
      <alignment horizontal="right"/>
      <protection locked="0"/>
    </xf>
    <xf numFmtId="0" fontId="0" fillId="0" borderId="16" xfId="0" applyFont="1" applyBorder="1" applyAlignment="1">
      <alignment horizontal="left"/>
    </xf>
    <xf numFmtId="0" fontId="0" fillId="0" borderId="12" xfId="0" applyFont="1" applyBorder="1" applyAlignment="1">
      <alignment horizontal="left"/>
    </xf>
    <xf numFmtId="0" fontId="0" fillId="0" borderId="0" xfId="0" applyFont="1" applyAlignment="1">
      <alignment/>
    </xf>
    <xf numFmtId="0" fontId="0" fillId="0" borderId="0" xfId="0" applyFont="1" applyBorder="1" applyAlignment="1">
      <alignment/>
    </xf>
    <xf numFmtId="0" fontId="0" fillId="0" borderId="18" xfId="0" applyFont="1" applyBorder="1" applyAlignment="1">
      <alignment/>
    </xf>
    <xf numFmtId="0" fontId="0" fillId="0" borderId="26" xfId="0" applyFont="1" applyBorder="1" applyAlignment="1">
      <alignment/>
    </xf>
    <xf numFmtId="0" fontId="0" fillId="0" borderId="12" xfId="0" applyFont="1" applyBorder="1" applyAlignment="1">
      <alignment/>
    </xf>
    <xf numFmtId="0" fontId="0" fillId="0" borderId="12" xfId="0" applyFont="1" applyFill="1" applyBorder="1" applyAlignment="1">
      <alignment horizontal="left"/>
    </xf>
    <xf numFmtId="0" fontId="40" fillId="0" borderId="0" xfId="0" applyFont="1" applyBorder="1" applyAlignment="1">
      <alignment/>
    </xf>
    <xf numFmtId="0" fontId="10" fillId="0" borderId="0" xfId="0" applyFont="1" applyBorder="1" applyAlignment="1">
      <alignment/>
    </xf>
    <xf numFmtId="38" fontId="9" fillId="0" borderId="0" xfId="0" applyNumberFormat="1" applyFont="1" applyFill="1" applyBorder="1" applyAlignment="1">
      <alignment/>
    </xf>
    <xf numFmtId="0" fontId="9" fillId="0" borderId="15" xfId="0" applyFont="1" applyBorder="1" applyAlignment="1">
      <alignment horizontal="left"/>
    </xf>
    <xf numFmtId="0" fontId="21" fillId="0" borderId="0" xfId="0" applyFont="1" applyAlignment="1" applyProtection="1">
      <alignment horizontal="center" wrapText="1"/>
      <protection/>
    </xf>
    <xf numFmtId="0" fontId="23" fillId="0" borderId="24" xfId="0" applyFont="1" applyFill="1" applyBorder="1" applyAlignment="1" applyProtection="1">
      <alignment horizontal="center" wrapText="1"/>
      <protection/>
    </xf>
    <xf numFmtId="0" fontId="22" fillId="0" borderId="30" xfId="0" applyFont="1" applyFill="1" applyBorder="1" applyAlignment="1" applyProtection="1">
      <alignment horizontal="center"/>
      <protection/>
    </xf>
    <xf numFmtId="0" fontId="22" fillId="0" borderId="19" xfId="0" applyFont="1" applyFill="1" applyBorder="1" applyAlignment="1" applyProtection="1">
      <alignment horizontal="center"/>
      <protection/>
    </xf>
    <xf numFmtId="0" fontId="23" fillId="0" borderId="30" xfId="0" applyFont="1" applyFill="1" applyBorder="1" applyAlignment="1" applyProtection="1">
      <alignment horizontal="center" wrapText="1"/>
      <protection locked="0"/>
    </xf>
    <xf numFmtId="0" fontId="22" fillId="0" borderId="19" xfId="0" applyFont="1" applyFill="1" applyBorder="1" applyAlignment="1" applyProtection="1">
      <alignment horizontal="center"/>
      <protection locked="0"/>
    </xf>
    <xf numFmtId="0" fontId="27" fillId="0" borderId="0" xfId="0" applyFont="1" applyAlignment="1" applyProtection="1">
      <alignment horizontal="left" wrapText="1"/>
      <protection/>
    </xf>
    <xf numFmtId="0" fontId="3" fillId="0" borderId="0" xfId="0" applyFont="1" applyAlignment="1" applyProtection="1">
      <alignment horizontal="center" wrapText="1"/>
      <protection/>
    </xf>
    <xf numFmtId="0" fontId="22" fillId="0" borderId="30" xfId="0" applyFont="1" applyFill="1" applyBorder="1" applyAlignment="1" applyProtection="1">
      <alignment horizontal="center" wrapText="1"/>
      <protection locked="0"/>
    </xf>
    <xf numFmtId="0" fontId="23" fillId="0" borderId="19" xfId="0" applyFont="1" applyFill="1" applyBorder="1" applyAlignment="1" applyProtection="1">
      <alignment horizontal="center"/>
      <protection locked="0"/>
    </xf>
    <xf numFmtId="0" fontId="22" fillId="0" borderId="24" xfId="0" applyFont="1" applyFill="1" applyBorder="1" applyAlignment="1" applyProtection="1">
      <alignment horizontal="center" wrapText="1"/>
      <protection locked="0"/>
    </xf>
    <xf numFmtId="0" fontId="23" fillId="0" borderId="19" xfId="0" applyFont="1" applyFill="1" applyBorder="1" applyAlignment="1" applyProtection="1">
      <alignment horizontal="center" wrapText="1"/>
      <protection locked="0"/>
    </xf>
    <xf numFmtId="0" fontId="22" fillId="0" borderId="19" xfId="0" applyFont="1" applyFill="1" applyBorder="1" applyAlignment="1" applyProtection="1">
      <alignment horizontal="center" wrapText="1"/>
      <protection locked="0"/>
    </xf>
    <xf numFmtId="0" fontId="26" fillId="0" borderId="0" xfId="0" applyFont="1" applyAlignment="1">
      <alignment wrapText="1"/>
    </xf>
    <xf numFmtId="0" fontId="23" fillId="0" borderId="0" xfId="0" applyFont="1" applyAlignment="1">
      <alignment wrapText="1"/>
    </xf>
    <xf numFmtId="0" fontId="45" fillId="0" borderId="0" xfId="0" applyFont="1" applyAlignment="1">
      <alignment wrapText="1"/>
    </xf>
    <xf numFmtId="0" fontId="47" fillId="0" borderId="0" xfId="0" applyFont="1" applyAlignment="1">
      <alignment wrapText="1"/>
    </xf>
    <xf numFmtId="0" fontId="23" fillId="0" borderId="24" xfId="0" applyFont="1" applyFill="1" applyBorder="1" applyAlignment="1" applyProtection="1">
      <alignment horizontal="center" wrapText="1"/>
      <protection locked="0"/>
    </xf>
    <xf numFmtId="0" fontId="23" fillId="0" borderId="19" xfId="0" applyFont="1" applyFill="1" applyBorder="1" applyAlignment="1" applyProtection="1">
      <alignment horizontal="center" wrapText="1"/>
      <protection/>
    </xf>
    <xf numFmtId="0" fontId="21" fillId="0" borderId="39" xfId="0" applyFont="1" applyBorder="1" applyAlignment="1" applyProtection="1">
      <alignment horizontal="center" wrapText="1"/>
      <protection/>
    </xf>
    <xf numFmtId="0" fontId="23" fillId="0" borderId="30" xfId="0" applyFont="1" applyFill="1" applyBorder="1" applyAlignment="1" applyProtection="1">
      <alignment horizontal="center" wrapText="1"/>
      <protection/>
    </xf>
    <xf numFmtId="0" fontId="23" fillId="0" borderId="10" xfId="0" applyFont="1" applyFill="1" applyBorder="1" applyAlignment="1" applyProtection="1">
      <alignment horizontal="center" vertical="center" wrapText="1"/>
      <protection/>
    </xf>
    <xf numFmtId="0" fontId="22" fillId="0" borderId="13" xfId="0" applyFont="1" applyFill="1" applyBorder="1" applyAlignment="1" applyProtection="1">
      <alignment horizontal="center" vertical="center"/>
      <protection/>
    </xf>
    <xf numFmtId="0" fontId="23" fillId="0" borderId="20" xfId="0" applyFont="1" applyFill="1" applyBorder="1" applyAlignment="1" applyProtection="1">
      <alignment horizontal="center" wrapText="1"/>
      <protection/>
    </xf>
    <xf numFmtId="0" fontId="22" fillId="0" borderId="20" xfId="0" applyFont="1" applyFill="1" applyBorder="1" applyAlignment="1" applyProtection="1">
      <alignment horizontal="center"/>
      <protection/>
    </xf>
    <xf numFmtId="0" fontId="22" fillId="0" borderId="19" xfId="0" applyFont="1" applyFill="1" applyBorder="1" applyAlignment="1" applyProtection="1">
      <alignment horizontal="center" wrapText="1"/>
      <protection/>
    </xf>
    <xf numFmtId="0" fontId="36" fillId="0" borderId="24" xfId="0" applyFont="1" applyFill="1" applyBorder="1" applyAlignment="1" applyProtection="1">
      <alignment horizontal="center" wrapText="1"/>
      <protection/>
    </xf>
    <xf numFmtId="0" fontId="35" fillId="0" borderId="30" xfId="0" applyFont="1" applyFill="1" applyBorder="1" applyAlignment="1" applyProtection="1">
      <alignment horizontal="center"/>
      <protection/>
    </xf>
    <xf numFmtId="0" fontId="35" fillId="0" borderId="19" xfId="0" applyFont="1" applyFill="1" applyBorder="1" applyAlignment="1" applyProtection="1">
      <alignment horizontal="center"/>
      <protection/>
    </xf>
    <xf numFmtId="0" fontId="36" fillId="0" borderId="30" xfId="0" applyFont="1" applyFill="1" applyBorder="1" applyAlignment="1" applyProtection="1">
      <alignment horizontal="center" wrapText="1"/>
      <protection/>
    </xf>
    <xf numFmtId="0" fontId="35" fillId="0" borderId="19" xfId="0" applyFont="1" applyFill="1" applyBorder="1" applyAlignment="1" applyProtection="1">
      <alignment horizontal="center" wrapText="1"/>
      <protection/>
    </xf>
    <xf numFmtId="0" fontId="39"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vertical="top" wrapText="1"/>
    </xf>
    <xf numFmtId="0" fontId="37" fillId="0" borderId="0" xfId="0" applyFont="1" applyBorder="1" applyAlignment="1">
      <alignment wrapText="1"/>
    </xf>
    <xf numFmtId="0" fontId="2" fillId="0" borderId="0" xfId="0" applyFont="1" applyAlignment="1">
      <alignment wrapText="1"/>
    </xf>
    <xf numFmtId="0" fontId="38" fillId="0" borderId="40" xfId="0" applyFont="1" applyBorder="1" applyAlignment="1">
      <alignment horizontal="left" wrapText="1"/>
    </xf>
    <xf numFmtId="0" fontId="35" fillId="0" borderId="41" xfId="0" applyFont="1" applyBorder="1" applyAlignment="1">
      <alignment horizontal="left"/>
    </xf>
    <xf numFmtId="0" fontId="38" fillId="0" borderId="24" xfId="0" applyFont="1" applyBorder="1" applyAlignment="1">
      <alignment horizontal="center" vertical="center" wrapText="1"/>
    </xf>
    <xf numFmtId="0" fontId="35" fillId="0" borderId="30" xfId="0" applyFont="1" applyBorder="1" applyAlignment="1">
      <alignment horizontal="center" vertical="center"/>
    </xf>
    <xf numFmtId="0" fontId="35" fillId="0" borderId="19" xfId="0" applyFont="1" applyBorder="1" applyAlignment="1">
      <alignment horizontal="center" vertical="center"/>
    </xf>
    <xf numFmtId="0" fontId="35" fillId="0" borderId="30" xfId="0" applyFont="1" applyBorder="1" applyAlignment="1">
      <alignment horizontal="center" vertical="center" wrapText="1"/>
    </xf>
    <xf numFmtId="0" fontId="35" fillId="0" borderId="19" xfId="0" applyFont="1" applyBorder="1" applyAlignment="1">
      <alignment horizontal="center" vertical="center" wrapText="1"/>
    </xf>
    <xf numFmtId="0" fontId="38" fillId="0" borderId="17" xfId="0" applyFont="1" applyBorder="1" applyAlignment="1">
      <alignment horizontal="center" wrapText="1"/>
    </xf>
    <xf numFmtId="0" fontId="35" fillId="0" borderId="26" xfId="0" applyFont="1" applyBorder="1" applyAlignment="1">
      <alignment horizontal="center"/>
    </xf>
    <xf numFmtId="0" fontId="35" fillId="0" borderId="18" xfId="0" applyFont="1" applyBorder="1" applyAlignment="1">
      <alignment horizontal="center"/>
    </xf>
    <xf numFmtId="0" fontId="38" fillId="0" borderId="26" xfId="0" applyFont="1" applyBorder="1" applyAlignment="1">
      <alignment horizontal="center"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9" fillId="0" borderId="17" xfId="0" applyFont="1" applyBorder="1" applyAlignment="1">
      <alignment horizontal="center" vertical="top" wrapText="1"/>
    </xf>
    <xf numFmtId="0" fontId="9" fillId="0" borderId="18" xfId="0" applyFont="1" applyBorder="1" applyAlignment="1">
      <alignment horizontal="center" vertical="top" wrapText="1"/>
    </xf>
    <xf numFmtId="0" fontId="5" fillId="0" borderId="17" xfId="0" applyFont="1" applyBorder="1" applyAlignment="1">
      <alignment horizontal="center" vertical="top" wrapText="1"/>
    </xf>
    <xf numFmtId="0" fontId="5" fillId="0" borderId="18" xfId="0" applyFont="1" applyBorder="1" applyAlignment="1">
      <alignment horizontal="center" vertical="top" wrapText="1"/>
    </xf>
    <xf numFmtId="0" fontId="30" fillId="0" borderId="0" xfId="0" applyFont="1" applyAlignment="1" applyProtection="1">
      <alignment horizontal="center"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9" fillId="0" borderId="0" xfId="0" applyFont="1" applyAlignment="1">
      <alignment horizontal="left"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9" xfId="0" applyFont="1" applyBorder="1" applyAlignment="1">
      <alignment horizontal="center" vertical="center"/>
    </xf>
    <xf numFmtId="0" fontId="5" fillId="0" borderId="30" xfId="0" applyFont="1" applyBorder="1" applyAlignment="1">
      <alignment horizontal="center" vertical="center" wrapText="1"/>
    </xf>
    <xf numFmtId="0" fontId="5" fillId="0" borderId="30" xfId="0" applyFont="1" applyBorder="1" applyAlignment="1">
      <alignment horizontal="center" vertical="center"/>
    </xf>
    <xf numFmtId="0" fontId="29" fillId="0" borderId="2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21" fillId="0" borderId="0" xfId="0" applyFont="1" applyAlignment="1">
      <alignment wrapText="1"/>
    </xf>
    <xf numFmtId="0" fontId="34" fillId="0" borderId="0" xfId="0" applyFont="1" applyAlignment="1">
      <alignment wrapText="1"/>
    </xf>
    <xf numFmtId="0" fontId="29" fillId="0" borderId="15" xfId="0" applyFont="1" applyBorder="1" applyAlignment="1">
      <alignment horizontal="center" wrapText="1"/>
    </xf>
    <xf numFmtId="0" fontId="29" fillId="0" borderId="16" xfId="0" applyFont="1" applyBorder="1" applyAlignment="1">
      <alignment horizontal="center" wrapText="1"/>
    </xf>
    <xf numFmtId="0" fontId="5" fillId="0" borderId="17" xfId="0" applyFont="1" applyBorder="1" applyAlignment="1">
      <alignment horizontal="center"/>
    </xf>
    <xf numFmtId="0" fontId="5" fillId="0" borderId="18" xfId="0" applyFont="1" applyBorder="1" applyAlignment="1">
      <alignment horizontal="center"/>
    </xf>
    <xf numFmtId="0" fontId="29" fillId="0" borderId="23" xfId="0" applyFont="1" applyBorder="1" applyAlignment="1">
      <alignment horizontal="center" wrapText="1"/>
    </xf>
    <xf numFmtId="0" fontId="5" fillId="0" borderId="26" xfId="0" applyFont="1" applyBorder="1" applyAlignment="1">
      <alignment horizontal="center"/>
    </xf>
    <xf numFmtId="0" fontId="5" fillId="0" borderId="30" xfId="0" applyFont="1" applyBorder="1" applyAlignment="1">
      <alignment horizontal="center" wrapText="1"/>
    </xf>
    <xf numFmtId="0" fontId="5" fillId="0" borderId="30"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wrapText="1"/>
    </xf>
    <xf numFmtId="0" fontId="5" fillId="0" borderId="19" xfId="0" applyFont="1" applyBorder="1" applyAlignment="1">
      <alignment horizontal="center" wrapText="1"/>
    </xf>
    <xf numFmtId="0" fontId="29" fillId="0" borderId="24" xfId="0" applyFont="1" applyBorder="1" applyAlignment="1">
      <alignment horizontal="center" wrapText="1"/>
    </xf>
    <xf numFmtId="0" fontId="29" fillId="0" borderId="30" xfId="0" applyFont="1" applyBorder="1" applyAlignment="1">
      <alignment horizontal="center" wrapText="1"/>
    </xf>
    <xf numFmtId="0" fontId="29" fillId="0" borderId="19"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 name="一般 2" xfId="64"/>
    <cellStyle name="一般_234672" xfId="65"/>
    <cellStyle name="一般_234673" xfId="66"/>
    <cellStyle name="一般_234678" xfId="67"/>
    <cellStyle name="一般_291583" xfId="68"/>
    <cellStyle name="一般_291584" xfId="69"/>
    <cellStyle name="一般_291587" xfId="70"/>
    <cellStyle name="一般_RN0850RS"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4"/>
  <sheetViews>
    <sheetView tabSelected="1" zoomScaleSheetLayoutView="75" zoomScalePageLayoutView="0" workbookViewId="0" topLeftCell="A3">
      <selection activeCell="F11" sqref="F1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5" customFormat="1" ht="6" customHeight="1" thickBot="1">
      <c r="I1" s="75"/>
    </row>
    <row r="2" spans="1:9" s="8" customFormat="1" ht="31.5" customHeight="1" thickBot="1">
      <c r="A2" s="297" t="s">
        <v>204</v>
      </c>
      <c r="B2" s="297"/>
      <c r="C2" s="297"/>
      <c r="D2" s="297"/>
      <c r="E2" s="297"/>
      <c r="F2" s="297"/>
      <c r="G2" s="297"/>
      <c r="H2" s="297"/>
      <c r="I2" s="106" t="s">
        <v>268</v>
      </c>
    </row>
    <row r="3" spans="1:9" s="8" customFormat="1" ht="29.25" customHeight="1">
      <c r="A3" s="297" t="s">
        <v>833</v>
      </c>
      <c r="B3" s="297"/>
      <c r="C3" s="297"/>
      <c r="D3" s="297"/>
      <c r="E3" s="297"/>
      <c r="F3" s="297"/>
      <c r="G3" s="297"/>
      <c r="H3" s="297"/>
      <c r="I3" s="95"/>
    </row>
    <row r="4" spans="1:9" ht="3" customHeight="1">
      <c r="A4" s="2"/>
      <c r="B4" s="2"/>
      <c r="C4" s="2"/>
      <c r="D4" s="3"/>
      <c r="E4" s="4"/>
      <c r="F4" s="3"/>
      <c r="G4" s="1"/>
      <c r="H4" s="1"/>
      <c r="I4" s="1"/>
    </row>
    <row r="5" spans="1:9" ht="3" customHeight="1">
      <c r="A5" s="1"/>
      <c r="B5" s="1"/>
      <c r="C5" s="5"/>
      <c r="D5" s="5"/>
      <c r="E5" s="5"/>
      <c r="F5" s="6"/>
      <c r="G5" s="5"/>
      <c r="H5" s="1"/>
      <c r="I5" s="1"/>
    </row>
    <row r="6" spans="1:9" s="43" customFormat="1" ht="3" customHeight="1">
      <c r="A6" s="303"/>
      <c r="B6" s="303"/>
      <c r="C6" s="72"/>
      <c r="D6" s="72"/>
      <c r="E6" s="72"/>
      <c r="F6" s="73"/>
      <c r="G6" s="72"/>
      <c r="H6" s="74"/>
      <c r="I6" s="74"/>
    </row>
    <row r="7" spans="1:9" s="43" customFormat="1" ht="27.75" customHeight="1">
      <c r="A7" s="303" t="s">
        <v>205</v>
      </c>
      <c r="B7" s="303"/>
      <c r="C7" s="303"/>
      <c r="D7" s="303"/>
      <c r="E7" s="303"/>
      <c r="F7" s="73"/>
      <c r="G7" s="72"/>
      <c r="H7" s="74"/>
      <c r="I7" s="74"/>
    </row>
    <row r="8" spans="1:9" ht="6" customHeight="1">
      <c r="A8" s="7"/>
      <c r="B8" s="1"/>
      <c r="C8" s="5"/>
      <c r="D8" s="5"/>
      <c r="E8" s="5"/>
      <c r="F8" s="6"/>
      <c r="G8" s="5"/>
      <c r="H8" s="1"/>
      <c r="I8" s="1"/>
    </row>
    <row r="9" spans="1:9" s="45" customFormat="1" ht="21" customHeight="1">
      <c r="A9" s="44"/>
      <c r="B9" s="44"/>
      <c r="C9" s="298" t="s">
        <v>184</v>
      </c>
      <c r="D9" s="299"/>
      <c r="E9" s="299"/>
      <c r="F9" s="299"/>
      <c r="G9" s="299"/>
      <c r="H9" s="299"/>
      <c r="I9" s="300"/>
    </row>
    <row r="10" spans="1:9" s="45" customFormat="1" ht="22.5" customHeight="1">
      <c r="A10" s="46"/>
      <c r="B10" s="47"/>
      <c r="C10" s="301" t="s">
        <v>185</v>
      </c>
      <c r="D10" s="302"/>
      <c r="E10" s="44"/>
      <c r="F10" s="298" t="s">
        <v>186</v>
      </c>
      <c r="G10" s="300"/>
      <c r="H10" s="48"/>
      <c r="I10" s="48"/>
    </row>
    <row r="11" spans="1:12" s="45" customFormat="1" ht="55.5">
      <c r="A11" s="49" t="s">
        <v>187</v>
      </c>
      <c r="B11" s="50" t="s">
        <v>188</v>
      </c>
      <c r="C11" s="51" t="s">
        <v>189</v>
      </c>
      <c r="D11" s="52" t="s">
        <v>284</v>
      </c>
      <c r="E11" s="50" t="s">
        <v>190</v>
      </c>
      <c r="F11" s="52" t="s">
        <v>191</v>
      </c>
      <c r="G11" s="52" t="s">
        <v>192</v>
      </c>
      <c r="H11" s="50" t="s">
        <v>193</v>
      </c>
      <c r="I11" s="50" t="s">
        <v>285</v>
      </c>
      <c r="K11" s="94"/>
      <c r="L11" s="94"/>
    </row>
    <row r="12" spans="1:12" s="45" customFormat="1" ht="22.5">
      <c r="A12" s="53" t="s">
        <v>194</v>
      </c>
      <c r="B12" s="54" t="s">
        <v>195</v>
      </c>
      <c r="C12" s="55"/>
      <c r="D12" s="55"/>
      <c r="E12" s="56"/>
      <c r="F12" s="57" t="s">
        <v>272</v>
      </c>
      <c r="G12" s="57" t="s">
        <v>196</v>
      </c>
      <c r="H12" s="57" t="s">
        <v>196</v>
      </c>
      <c r="I12" s="57" t="s">
        <v>196</v>
      </c>
      <c r="K12" s="94"/>
      <c r="L12" s="94"/>
    </row>
    <row r="13" spans="1:18" s="45" customFormat="1" ht="21" customHeight="1">
      <c r="A13" s="58"/>
      <c r="B13" s="59" t="s">
        <v>197</v>
      </c>
      <c r="C13" s="175">
        <v>20657</v>
      </c>
      <c r="D13" s="175">
        <v>867203</v>
      </c>
      <c r="E13" s="178"/>
      <c r="F13" s="175">
        <v>72780548</v>
      </c>
      <c r="G13" s="175">
        <v>545312881</v>
      </c>
      <c r="H13" s="175">
        <v>30582932</v>
      </c>
      <c r="I13" s="227">
        <v>68976075</v>
      </c>
      <c r="J13" s="207"/>
      <c r="K13" s="207"/>
      <c r="L13" s="207"/>
      <c r="M13" s="207"/>
      <c r="N13" s="207"/>
      <c r="O13" s="207"/>
      <c r="P13" s="207"/>
      <c r="Q13" s="207"/>
      <c r="R13" s="207"/>
    </row>
    <row r="14" spans="1:18" s="45" customFormat="1" ht="43.5" customHeight="1">
      <c r="A14" s="58"/>
      <c r="B14" s="61" t="s">
        <v>216</v>
      </c>
      <c r="C14" s="180"/>
      <c r="D14" s="171"/>
      <c r="E14" s="179"/>
      <c r="F14" s="171"/>
      <c r="G14" s="171"/>
      <c r="H14" s="175">
        <v>0</v>
      </c>
      <c r="I14" s="175">
        <v>572158</v>
      </c>
      <c r="J14" s="207"/>
      <c r="K14" s="207" t="s">
        <v>470</v>
      </c>
      <c r="L14" s="207"/>
      <c r="M14" s="207"/>
      <c r="N14" s="207"/>
      <c r="O14" s="207"/>
      <c r="P14" s="207"/>
      <c r="Q14" s="207"/>
      <c r="R14" s="207"/>
    </row>
    <row r="15" spans="1:18" s="45" customFormat="1" ht="21" customHeight="1">
      <c r="A15" s="58"/>
      <c r="B15" s="61" t="s">
        <v>217</v>
      </c>
      <c r="C15" s="171"/>
      <c r="D15" s="171"/>
      <c r="E15" s="171"/>
      <c r="F15" s="171"/>
      <c r="G15" s="179"/>
      <c r="H15" s="175">
        <v>117</v>
      </c>
      <c r="I15" s="227">
        <v>212117</v>
      </c>
      <c r="J15" s="207"/>
      <c r="K15" s="207"/>
      <c r="L15" s="207"/>
      <c r="M15" s="207"/>
      <c r="N15" s="207"/>
      <c r="O15" s="207"/>
      <c r="P15" s="207"/>
      <c r="Q15" s="207"/>
      <c r="R15" s="207"/>
    </row>
    <row r="16" spans="1:18" s="45" customFormat="1" ht="21" customHeight="1">
      <c r="A16" s="58"/>
      <c r="B16" s="61" t="s">
        <v>218</v>
      </c>
      <c r="C16" s="179"/>
      <c r="D16" s="179"/>
      <c r="E16" s="171"/>
      <c r="F16" s="175">
        <v>134510</v>
      </c>
      <c r="G16" s="175">
        <v>85470267</v>
      </c>
      <c r="H16" s="175">
        <v>8948</v>
      </c>
      <c r="I16" s="227">
        <v>149249</v>
      </c>
      <c r="J16" s="207"/>
      <c r="K16" s="207"/>
      <c r="L16" s="207"/>
      <c r="M16" s="207"/>
      <c r="N16" s="207"/>
      <c r="O16" s="207"/>
      <c r="P16" s="207"/>
      <c r="Q16" s="207"/>
      <c r="R16" s="207"/>
    </row>
    <row r="17" spans="1:18" s="45" customFormat="1" ht="21" customHeight="1">
      <c r="A17" s="58"/>
      <c r="B17" s="64" t="s">
        <v>219</v>
      </c>
      <c r="C17" s="175">
        <v>890</v>
      </c>
      <c r="D17" s="175">
        <v>33313</v>
      </c>
      <c r="E17" s="171"/>
      <c r="F17" s="175">
        <v>76688</v>
      </c>
      <c r="G17" s="175">
        <v>13568891</v>
      </c>
      <c r="H17" s="175">
        <v>411655</v>
      </c>
      <c r="I17" s="175">
        <v>6443252</v>
      </c>
      <c r="J17" s="207"/>
      <c r="K17" s="207"/>
      <c r="L17" s="207"/>
      <c r="M17" s="207"/>
      <c r="N17" s="207"/>
      <c r="O17" s="207"/>
      <c r="P17" s="207"/>
      <c r="Q17" s="207"/>
      <c r="R17" s="207"/>
    </row>
    <row r="18" spans="1:18" s="45" customFormat="1" ht="21" customHeight="1">
      <c r="A18" s="65"/>
      <c r="B18" s="66" t="s">
        <v>220</v>
      </c>
      <c r="C18" s="175">
        <v>21547</v>
      </c>
      <c r="D18" s="175">
        <v>900516</v>
      </c>
      <c r="E18" s="171"/>
      <c r="F18" s="175">
        <v>72991746</v>
      </c>
      <c r="G18" s="175">
        <v>644352039</v>
      </c>
      <c r="H18" s="175">
        <v>31003652</v>
      </c>
      <c r="I18" s="175">
        <v>76352851</v>
      </c>
      <c r="J18" s="207"/>
      <c r="K18" s="207"/>
      <c r="L18" s="207"/>
      <c r="M18" s="207"/>
      <c r="N18" s="207"/>
      <c r="O18" s="207"/>
      <c r="P18" s="207"/>
      <c r="Q18" s="207"/>
      <c r="R18" s="207"/>
    </row>
    <row r="19" spans="1:18" s="45" customFormat="1" ht="21" customHeight="1">
      <c r="A19" s="68" t="s">
        <v>198</v>
      </c>
      <c r="B19" s="69" t="s">
        <v>221</v>
      </c>
      <c r="C19" s="175">
        <v>0</v>
      </c>
      <c r="D19" s="175">
        <v>0</v>
      </c>
      <c r="E19" s="171"/>
      <c r="F19" s="171"/>
      <c r="G19" s="179"/>
      <c r="H19" s="175">
        <v>0</v>
      </c>
      <c r="I19" s="175">
        <v>0</v>
      </c>
      <c r="J19" s="207"/>
      <c r="K19" s="207"/>
      <c r="L19" s="207"/>
      <c r="M19" s="207"/>
      <c r="N19" s="207"/>
      <c r="O19" s="207"/>
      <c r="P19" s="207"/>
      <c r="Q19" s="207"/>
      <c r="R19" s="207"/>
    </row>
    <row r="20" spans="1:18" s="45" customFormat="1" ht="43.5" customHeight="1">
      <c r="A20" s="70" t="s">
        <v>199</v>
      </c>
      <c r="B20" s="69" t="s">
        <v>222</v>
      </c>
      <c r="C20" s="175">
        <v>26671</v>
      </c>
      <c r="D20" s="175">
        <v>9131</v>
      </c>
      <c r="E20" s="179"/>
      <c r="F20" s="175">
        <v>13187060</v>
      </c>
      <c r="G20" s="175">
        <v>3500751</v>
      </c>
      <c r="H20" s="175">
        <v>12630809</v>
      </c>
      <c r="I20" s="175">
        <v>545555</v>
      </c>
      <c r="J20" s="207"/>
      <c r="K20" s="207"/>
      <c r="L20" s="207"/>
      <c r="M20" s="207"/>
      <c r="N20" s="207"/>
      <c r="O20" s="207"/>
      <c r="P20" s="207"/>
      <c r="Q20" s="207"/>
      <c r="R20" s="207"/>
    </row>
    <row r="21" spans="1:18" s="45" customFormat="1" ht="43.5" customHeight="1">
      <c r="A21" s="58"/>
      <c r="B21" s="61" t="s">
        <v>223</v>
      </c>
      <c r="C21" s="171"/>
      <c r="D21" s="171"/>
      <c r="E21" s="171"/>
      <c r="F21" s="171"/>
      <c r="G21" s="179"/>
      <c r="H21" s="175">
        <v>0</v>
      </c>
      <c r="I21" s="175">
        <v>1769</v>
      </c>
      <c r="J21" s="207"/>
      <c r="K21" s="207"/>
      <c r="L21" s="207"/>
      <c r="M21" s="207"/>
      <c r="N21" s="207"/>
      <c r="O21" s="207"/>
      <c r="P21" s="207"/>
      <c r="Q21" s="207"/>
      <c r="R21" s="207"/>
    </row>
    <row r="22" spans="1:18" s="45" customFormat="1" ht="21" customHeight="1">
      <c r="A22" s="58"/>
      <c r="B22" s="61" t="s">
        <v>217</v>
      </c>
      <c r="C22" s="171"/>
      <c r="D22" s="171"/>
      <c r="E22" s="171"/>
      <c r="F22" s="171"/>
      <c r="G22" s="179"/>
      <c r="H22" s="175">
        <v>0</v>
      </c>
      <c r="I22" s="175">
        <v>1290</v>
      </c>
      <c r="J22" s="207"/>
      <c r="K22" s="207"/>
      <c r="L22" s="207"/>
      <c r="M22" s="207"/>
      <c r="N22" s="207"/>
      <c r="O22" s="207"/>
      <c r="P22" s="207"/>
      <c r="Q22" s="207"/>
      <c r="R22" s="207"/>
    </row>
    <row r="23" spans="1:18" s="45" customFormat="1" ht="21" customHeight="1">
      <c r="A23" s="58"/>
      <c r="B23" s="61" t="s">
        <v>218</v>
      </c>
      <c r="C23" s="179"/>
      <c r="D23" s="179"/>
      <c r="E23" s="179"/>
      <c r="F23" s="175">
        <v>0</v>
      </c>
      <c r="G23" s="175">
        <v>980721</v>
      </c>
      <c r="H23" s="175">
        <v>0</v>
      </c>
      <c r="I23" s="175">
        <v>2100</v>
      </c>
      <c r="J23" s="207"/>
      <c r="K23" s="207"/>
      <c r="L23" s="207"/>
      <c r="M23" s="207"/>
      <c r="N23" s="207"/>
      <c r="O23" s="207"/>
      <c r="P23" s="207"/>
      <c r="Q23" s="207"/>
      <c r="R23" s="207"/>
    </row>
    <row r="24" spans="1:18" s="45" customFormat="1" ht="21" customHeight="1">
      <c r="A24" s="65"/>
      <c r="B24" s="66" t="s">
        <v>224</v>
      </c>
      <c r="C24" s="175">
        <v>26671</v>
      </c>
      <c r="D24" s="175">
        <v>9131</v>
      </c>
      <c r="E24" s="171"/>
      <c r="F24" s="175">
        <v>13187060</v>
      </c>
      <c r="G24" s="175">
        <v>4481472</v>
      </c>
      <c r="H24" s="175">
        <v>12630809</v>
      </c>
      <c r="I24" s="175">
        <v>550714</v>
      </c>
      <c r="J24" s="207"/>
      <c r="K24" s="207"/>
      <c r="L24" s="207"/>
      <c r="M24" s="207"/>
      <c r="N24" s="207"/>
      <c r="O24" s="207"/>
      <c r="P24" s="207"/>
      <c r="Q24" s="207"/>
      <c r="R24" s="207"/>
    </row>
    <row r="25" spans="1:18" s="45" customFormat="1" ht="21" customHeight="1">
      <c r="A25" s="68" t="s">
        <v>200</v>
      </c>
      <c r="B25" s="69" t="s">
        <v>225</v>
      </c>
      <c r="C25" s="175">
        <v>0</v>
      </c>
      <c r="D25" s="175">
        <v>21624</v>
      </c>
      <c r="E25" s="171"/>
      <c r="F25" s="171"/>
      <c r="G25" s="179"/>
      <c r="H25" s="175">
        <v>0</v>
      </c>
      <c r="I25" s="175">
        <v>208506</v>
      </c>
      <c r="J25" s="207"/>
      <c r="K25" s="207"/>
      <c r="L25" s="207"/>
      <c r="M25" s="207"/>
      <c r="N25" s="207"/>
      <c r="O25" s="207"/>
      <c r="P25" s="207"/>
      <c r="Q25" s="207"/>
      <c r="R25" s="207"/>
    </row>
    <row r="26" spans="1:18" s="45" customFormat="1" ht="21" customHeight="1">
      <c r="A26" s="68" t="s">
        <v>201</v>
      </c>
      <c r="B26" s="69" t="s">
        <v>226</v>
      </c>
      <c r="C26" s="175">
        <v>0</v>
      </c>
      <c r="D26" s="175">
        <v>0</v>
      </c>
      <c r="E26" s="179"/>
      <c r="F26" s="171"/>
      <c r="G26" s="179"/>
      <c r="H26" s="175">
        <v>0</v>
      </c>
      <c r="I26" s="175">
        <v>0</v>
      </c>
      <c r="J26" s="207"/>
      <c r="K26" s="207"/>
      <c r="L26" s="207"/>
      <c r="M26" s="207"/>
      <c r="N26" s="207"/>
      <c r="O26" s="207"/>
      <c r="P26" s="207"/>
      <c r="Q26" s="207"/>
      <c r="R26" s="207"/>
    </row>
    <row r="27" spans="1:18" s="45" customFormat="1" ht="21" customHeight="1">
      <c r="A27" s="68" t="s">
        <v>202</v>
      </c>
      <c r="B27" s="69" t="s">
        <v>227</v>
      </c>
      <c r="C27" s="175">
        <v>0</v>
      </c>
      <c r="D27" s="175">
        <v>0</v>
      </c>
      <c r="E27" s="171"/>
      <c r="F27" s="179"/>
      <c r="G27" s="179"/>
      <c r="H27" s="175">
        <v>0</v>
      </c>
      <c r="I27" s="175">
        <v>0</v>
      </c>
      <c r="J27" s="207"/>
      <c r="K27" s="207"/>
      <c r="L27" s="207"/>
      <c r="M27" s="207"/>
      <c r="N27" s="207"/>
      <c r="O27" s="207"/>
      <c r="P27" s="207"/>
      <c r="Q27" s="207"/>
      <c r="R27" s="207"/>
    </row>
    <row r="28" spans="1:18" s="45" customFormat="1" ht="21" customHeight="1">
      <c r="A28" s="71"/>
      <c r="B28" s="66" t="s">
        <v>203</v>
      </c>
      <c r="C28" s="67">
        <f>C18+C19+C24+C25+C26+C27</f>
        <v>48218</v>
      </c>
      <c r="D28" s="67">
        <f>D18+D19+D24+D25+D26+D27</f>
        <v>931271</v>
      </c>
      <c r="E28" s="62"/>
      <c r="F28" s="67">
        <f>F18+F19+F24+F25+F26+F27</f>
        <v>86178806</v>
      </c>
      <c r="G28" s="67">
        <f>G18+G19+G24+G25+G26+G27</f>
        <v>648833511</v>
      </c>
      <c r="H28" s="67">
        <f>H18+H19+H24+H25+H26+H27</f>
        <v>43634461</v>
      </c>
      <c r="I28" s="67">
        <f>I18+I19+I24+I25+I26+I27</f>
        <v>77112071</v>
      </c>
      <c r="J28" s="207"/>
      <c r="K28" s="207"/>
      <c r="L28" s="207"/>
      <c r="M28" s="207"/>
      <c r="N28" s="207"/>
      <c r="O28" s="207"/>
      <c r="P28" s="207"/>
      <c r="Q28" s="207"/>
      <c r="R28" s="207"/>
    </row>
    <row r="29" ht="15.75">
      <c r="H29" s="228"/>
    </row>
    <row r="30" ht="15.75">
      <c r="C30" s="228"/>
    </row>
    <row r="32" spans="7:9" ht="16.5">
      <c r="G32" s="272"/>
      <c r="H32" s="217"/>
      <c r="I32" s="274"/>
    </row>
    <row r="33" spans="7:9" ht="16.5">
      <c r="G33" s="273"/>
      <c r="H33" s="217"/>
      <c r="I33" s="274"/>
    </row>
    <row r="34" spans="7:9" ht="16.5">
      <c r="G34" s="273"/>
      <c r="H34" s="217"/>
      <c r="I34" s="274"/>
    </row>
  </sheetData>
  <sheetProtection/>
  <mergeCells count="7">
    <mergeCell ref="A2:H2"/>
    <mergeCell ref="A3:H3"/>
    <mergeCell ref="C9:I9"/>
    <mergeCell ref="C10:D10"/>
    <mergeCell ref="F10:G10"/>
    <mergeCell ref="A6:B6"/>
    <mergeCell ref="A7:E7"/>
  </mergeCells>
  <dataValidations count="3">
    <dataValidation type="custom" showInputMessage="1" showErrorMessage="1" errorTitle="NO INPUT is allowed" sqref="F14:G15 F21:G22 G19 C14:D15 C21:D22 E13:E28">
      <formula1>" "</formula1>
    </dataValidation>
    <dataValidation type="custom" allowBlank="1" showInputMessage="1" showErrorMessage="1" errorTitle="NO INPUT is allowed" sqref="C16:D16 F25:G27 C23:D23 F19">
      <formula1>" "</formula1>
    </dataValidation>
    <dataValidation operator="equal" allowBlank="1" showInputMessage="1" showErrorMessage="1" sqref="F4 G5:G8"/>
  </dataValidations>
  <printOptions/>
  <pageMargins left="0.551181102362205" right="0.551181102362205" top="0.25" bottom="0.25" header="0.511811023622047" footer="0.511811023622047"/>
  <pageSetup horizontalDpi="600" verticalDpi="600" orientation="landscape" paperSize="9" scale="92" r:id="rId1"/>
</worksheet>
</file>

<file path=xl/worksheets/sheet10.xml><?xml version="1.0" encoding="utf-8"?>
<worksheet xmlns="http://schemas.openxmlformats.org/spreadsheetml/2006/main" xmlns:r="http://schemas.openxmlformats.org/officeDocument/2006/relationships">
  <dimension ref="A1:L48"/>
  <sheetViews>
    <sheetView tabSelected="1" zoomScale="70" zoomScaleNormal="70" zoomScalePageLayoutView="0" workbookViewId="0" topLeftCell="A1">
      <selection activeCell="F11" sqref="F1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8" customWidth="1"/>
  </cols>
  <sheetData>
    <row r="1" s="1" customFormat="1" ht="6" customHeight="1" thickBot="1">
      <c r="I1" s="92"/>
    </row>
    <row r="2" spans="1:9" s="1" customFormat="1" ht="31.5" customHeight="1" thickBot="1">
      <c r="A2" s="297" t="s">
        <v>204</v>
      </c>
      <c r="B2" s="297"/>
      <c r="C2" s="297"/>
      <c r="D2" s="297"/>
      <c r="E2" s="297"/>
      <c r="F2" s="297"/>
      <c r="G2" s="297"/>
      <c r="H2" s="316"/>
      <c r="I2" s="106" t="s">
        <v>269</v>
      </c>
    </row>
    <row r="3" spans="1:9" s="1" customFormat="1" ht="25.5" customHeight="1">
      <c r="A3" s="304" t="str">
        <f>'Form HKLQ1-1'!A3:H3</f>
        <v>二零一八年一月至九月
January to September 2018</v>
      </c>
      <c r="B3" s="304"/>
      <c r="C3" s="304"/>
      <c r="D3" s="304"/>
      <c r="E3" s="304"/>
      <c r="F3" s="304"/>
      <c r="G3" s="304"/>
      <c r="H3" s="304"/>
      <c r="I3" s="95"/>
    </row>
    <row r="4" spans="1:9" s="1" customFormat="1" ht="3" customHeight="1">
      <c r="A4" s="214"/>
      <c r="B4" s="214"/>
      <c r="C4" s="214"/>
      <c r="D4" s="214"/>
      <c r="E4" s="214"/>
      <c r="F4" s="214"/>
      <c r="G4" s="214"/>
      <c r="H4" s="214"/>
      <c r="I4" s="95"/>
    </row>
    <row r="5" spans="3:7" s="1" customFormat="1" ht="3" customHeight="1">
      <c r="C5" s="5"/>
      <c r="D5" s="5"/>
      <c r="E5" s="5"/>
      <c r="F5" s="6"/>
      <c r="G5" s="5"/>
    </row>
    <row r="6" spans="1:7" s="1" customFormat="1" ht="3" customHeight="1">
      <c r="A6" s="7"/>
      <c r="C6" s="5"/>
      <c r="D6" s="5"/>
      <c r="E6" s="5"/>
      <c r="F6" s="6"/>
      <c r="G6" s="5"/>
    </row>
    <row r="7" spans="1:7" s="74" customFormat="1" ht="27.75" customHeight="1">
      <c r="A7" s="303" t="s">
        <v>467</v>
      </c>
      <c r="B7" s="303"/>
      <c r="C7" s="303"/>
      <c r="D7" s="72"/>
      <c r="E7" s="72"/>
      <c r="F7" s="73"/>
      <c r="G7" s="72"/>
    </row>
    <row r="8" spans="1:7" s="1" customFormat="1" ht="6" customHeight="1">
      <c r="A8" s="7"/>
      <c r="C8" s="5"/>
      <c r="D8" s="5"/>
      <c r="E8" s="5"/>
      <c r="F8" s="6"/>
      <c r="G8" s="5"/>
    </row>
    <row r="9" spans="1:9" s="93" customFormat="1" ht="21" customHeight="1">
      <c r="A9" s="44"/>
      <c r="B9" s="96"/>
      <c r="C9" s="298" t="s">
        <v>184</v>
      </c>
      <c r="D9" s="317"/>
      <c r="E9" s="317"/>
      <c r="F9" s="317"/>
      <c r="G9" s="317"/>
      <c r="H9" s="317"/>
      <c r="I9" s="315"/>
    </row>
    <row r="10" spans="1:9" s="93" customFormat="1" ht="21" customHeight="1">
      <c r="A10" s="47"/>
      <c r="B10" s="97"/>
      <c r="C10" s="298" t="s">
        <v>228</v>
      </c>
      <c r="D10" s="315"/>
      <c r="E10" s="44"/>
      <c r="F10" s="298" t="s">
        <v>229</v>
      </c>
      <c r="G10" s="315"/>
      <c r="H10" s="48"/>
      <c r="I10" s="48"/>
    </row>
    <row r="11" spans="1:9" s="93" customFormat="1" ht="54" customHeight="1">
      <c r="A11" s="50" t="s">
        <v>230</v>
      </c>
      <c r="B11" s="98" t="s">
        <v>231</v>
      </c>
      <c r="C11" s="51" t="s">
        <v>232</v>
      </c>
      <c r="D11" s="91" t="s">
        <v>284</v>
      </c>
      <c r="E11" s="50" t="s">
        <v>233</v>
      </c>
      <c r="F11" s="51" t="s">
        <v>234</v>
      </c>
      <c r="G11" s="52" t="s">
        <v>235</v>
      </c>
      <c r="H11" s="50" t="s">
        <v>236</v>
      </c>
      <c r="I11" s="50" t="s">
        <v>237</v>
      </c>
    </row>
    <row r="12" spans="1:9" s="93" customFormat="1" ht="21" customHeight="1">
      <c r="A12" s="53" t="s">
        <v>238</v>
      </c>
      <c r="B12" s="54" t="s">
        <v>239</v>
      </c>
      <c r="C12" s="55"/>
      <c r="D12" s="55"/>
      <c r="E12" s="55"/>
      <c r="F12" s="57" t="s">
        <v>273</v>
      </c>
      <c r="G12" s="57" t="s">
        <v>273</v>
      </c>
      <c r="H12" s="57" t="s">
        <v>273</v>
      </c>
      <c r="I12" s="57" t="s">
        <v>274</v>
      </c>
    </row>
    <row r="13" spans="1:12" s="45" customFormat="1" ht="21" customHeight="1">
      <c r="A13" s="58"/>
      <c r="B13" s="59" t="s">
        <v>240</v>
      </c>
      <c r="C13" s="60">
        <v>0</v>
      </c>
      <c r="D13" s="60">
        <v>31</v>
      </c>
      <c r="E13" s="60">
        <v>3561</v>
      </c>
      <c r="F13" s="60">
        <v>0</v>
      </c>
      <c r="G13" s="60">
        <v>1616008</v>
      </c>
      <c r="H13" s="60">
        <v>0</v>
      </c>
      <c r="I13" s="60">
        <v>2507</v>
      </c>
      <c r="J13" s="210"/>
      <c r="K13" s="210"/>
      <c r="L13" s="207"/>
    </row>
    <row r="14" spans="1:12" s="45" customFormat="1" ht="43.5" customHeight="1">
      <c r="A14" s="58"/>
      <c r="B14" s="61" t="s">
        <v>241</v>
      </c>
      <c r="C14" s="171"/>
      <c r="D14" s="180"/>
      <c r="E14" s="179"/>
      <c r="F14" s="179"/>
      <c r="G14" s="179"/>
      <c r="H14" s="60">
        <v>0</v>
      </c>
      <c r="I14" s="60">
        <v>0</v>
      </c>
      <c r="J14" s="210"/>
      <c r="K14" s="210"/>
      <c r="L14" s="207"/>
    </row>
    <row r="15" spans="1:12" s="45" customFormat="1" ht="21" customHeight="1">
      <c r="A15" s="58"/>
      <c r="B15" s="61" t="s">
        <v>242</v>
      </c>
      <c r="C15" s="171"/>
      <c r="D15" s="171"/>
      <c r="E15" s="179"/>
      <c r="F15" s="179"/>
      <c r="G15" s="179"/>
      <c r="H15" s="60">
        <v>0</v>
      </c>
      <c r="I15" s="60">
        <v>361</v>
      </c>
      <c r="J15" s="210"/>
      <c r="K15" s="210"/>
      <c r="L15" s="207"/>
    </row>
    <row r="16" spans="1:12" s="45" customFormat="1" ht="21" customHeight="1">
      <c r="A16" s="58"/>
      <c r="B16" s="61" t="s">
        <v>243</v>
      </c>
      <c r="C16" s="179"/>
      <c r="D16" s="179"/>
      <c r="E16" s="179"/>
      <c r="F16" s="60">
        <v>0</v>
      </c>
      <c r="G16" s="60">
        <v>0</v>
      </c>
      <c r="H16" s="60">
        <v>0</v>
      </c>
      <c r="I16" s="60">
        <v>2</v>
      </c>
      <c r="J16" s="210"/>
      <c r="K16" s="210"/>
      <c r="L16" s="207"/>
    </row>
    <row r="17" spans="1:12" s="45" customFormat="1" ht="21" customHeight="1">
      <c r="A17" s="58"/>
      <c r="B17" s="64" t="s">
        <v>244</v>
      </c>
      <c r="C17" s="60">
        <v>0</v>
      </c>
      <c r="D17" s="60">
        <v>0</v>
      </c>
      <c r="E17" s="60">
        <v>0</v>
      </c>
      <c r="F17" s="60">
        <v>0</v>
      </c>
      <c r="G17" s="60">
        <v>0</v>
      </c>
      <c r="H17" s="60">
        <v>0</v>
      </c>
      <c r="I17" s="60">
        <v>0</v>
      </c>
      <c r="J17" s="210"/>
      <c r="K17" s="210"/>
      <c r="L17" s="207"/>
    </row>
    <row r="18" spans="1:12" s="93" customFormat="1" ht="21" customHeight="1">
      <c r="A18" s="65"/>
      <c r="B18" s="66" t="s">
        <v>245</v>
      </c>
      <c r="C18" s="60">
        <v>0</v>
      </c>
      <c r="D18" s="60">
        <v>31</v>
      </c>
      <c r="E18" s="60">
        <v>3561</v>
      </c>
      <c r="F18" s="60">
        <v>0</v>
      </c>
      <c r="G18" s="60">
        <v>1616008</v>
      </c>
      <c r="H18" s="63">
        <v>0</v>
      </c>
      <c r="I18" s="63">
        <v>2870</v>
      </c>
      <c r="J18" s="210"/>
      <c r="K18" s="210"/>
      <c r="L18" s="207"/>
    </row>
    <row r="19" spans="1:12" s="45" customFormat="1" ht="21" customHeight="1">
      <c r="A19" s="68" t="s">
        <v>246</v>
      </c>
      <c r="B19" s="69" t="s">
        <v>247</v>
      </c>
      <c r="C19" s="63">
        <v>0</v>
      </c>
      <c r="D19" s="63">
        <v>0</v>
      </c>
      <c r="E19" s="63">
        <v>0</v>
      </c>
      <c r="F19" s="179"/>
      <c r="G19" s="179"/>
      <c r="H19" s="63">
        <v>0</v>
      </c>
      <c r="I19" s="63">
        <v>0</v>
      </c>
      <c r="J19" s="210"/>
      <c r="K19" s="210"/>
      <c r="L19" s="207"/>
    </row>
    <row r="20" spans="1:12" s="45" customFormat="1" ht="43.5" customHeight="1">
      <c r="A20" s="99" t="s">
        <v>248</v>
      </c>
      <c r="B20" s="61" t="s">
        <v>249</v>
      </c>
      <c r="C20" s="63">
        <v>0</v>
      </c>
      <c r="D20" s="63">
        <v>0</v>
      </c>
      <c r="E20" s="63">
        <v>0</v>
      </c>
      <c r="F20" s="63">
        <v>0</v>
      </c>
      <c r="G20" s="63">
        <v>0</v>
      </c>
      <c r="H20" s="63">
        <v>0</v>
      </c>
      <c r="I20" s="63">
        <v>0</v>
      </c>
      <c r="J20" s="210"/>
      <c r="K20" s="210"/>
      <c r="L20" s="207"/>
    </row>
    <row r="21" spans="1:12" s="45" customFormat="1" ht="43.5" customHeight="1">
      <c r="A21" s="58"/>
      <c r="B21" s="61" t="s">
        <v>250</v>
      </c>
      <c r="C21" s="171"/>
      <c r="D21" s="171"/>
      <c r="E21" s="179"/>
      <c r="F21" s="179"/>
      <c r="G21" s="179"/>
      <c r="H21" s="63">
        <v>0</v>
      </c>
      <c r="I21" s="63">
        <v>0</v>
      </c>
      <c r="J21" s="210"/>
      <c r="K21" s="210"/>
      <c r="L21" s="207"/>
    </row>
    <row r="22" spans="1:12" s="45" customFormat="1" ht="21" customHeight="1">
      <c r="A22" s="58"/>
      <c r="B22" s="61" t="s">
        <v>242</v>
      </c>
      <c r="C22" s="171"/>
      <c r="D22" s="171"/>
      <c r="E22" s="179"/>
      <c r="F22" s="179"/>
      <c r="G22" s="179"/>
      <c r="H22" s="63">
        <v>0</v>
      </c>
      <c r="I22" s="63">
        <v>0</v>
      </c>
      <c r="J22" s="210"/>
      <c r="K22" s="210"/>
      <c r="L22" s="207"/>
    </row>
    <row r="23" spans="1:12" s="45" customFormat="1" ht="21" customHeight="1">
      <c r="A23" s="58"/>
      <c r="B23" s="61" t="s">
        <v>243</v>
      </c>
      <c r="C23" s="171"/>
      <c r="D23" s="171"/>
      <c r="E23" s="179"/>
      <c r="F23" s="63">
        <v>0</v>
      </c>
      <c r="G23" s="63">
        <v>0</v>
      </c>
      <c r="H23" s="63">
        <v>0</v>
      </c>
      <c r="I23" s="63">
        <v>0</v>
      </c>
      <c r="J23" s="210"/>
      <c r="K23" s="210"/>
      <c r="L23" s="207"/>
    </row>
    <row r="24" spans="1:12" s="93" customFormat="1" ht="21" customHeight="1">
      <c r="A24" s="65"/>
      <c r="B24" s="66" t="s">
        <v>251</v>
      </c>
      <c r="C24" s="176">
        <v>0</v>
      </c>
      <c r="D24" s="176">
        <v>0</v>
      </c>
      <c r="E24" s="63">
        <v>0</v>
      </c>
      <c r="F24" s="63">
        <v>0</v>
      </c>
      <c r="G24" s="63">
        <v>0</v>
      </c>
      <c r="H24" s="63">
        <v>0</v>
      </c>
      <c r="I24" s="63">
        <v>0</v>
      </c>
      <c r="J24" s="210"/>
      <c r="K24" s="210"/>
      <c r="L24" s="207"/>
    </row>
    <row r="25" spans="1:12" s="45" customFormat="1" ht="21" customHeight="1">
      <c r="A25" s="68" t="s">
        <v>252</v>
      </c>
      <c r="B25" s="69" t="s">
        <v>253</v>
      </c>
      <c r="C25" s="176">
        <v>0</v>
      </c>
      <c r="D25" s="176">
        <v>53</v>
      </c>
      <c r="E25" s="63">
        <v>6234</v>
      </c>
      <c r="F25" s="179"/>
      <c r="G25" s="179"/>
      <c r="H25" s="63">
        <v>0</v>
      </c>
      <c r="I25" s="63">
        <v>19834</v>
      </c>
      <c r="J25" s="210"/>
      <c r="K25" s="210"/>
      <c r="L25" s="207"/>
    </row>
    <row r="26" spans="1:12" s="45" customFormat="1" ht="21" customHeight="1">
      <c r="A26" s="68" t="s">
        <v>254</v>
      </c>
      <c r="B26" s="69" t="s">
        <v>255</v>
      </c>
      <c r="C26" s="176">
        <v>0</v>
      </c>
      <c r="D26" s="176">
        <v>0</v>
      </c>
      <c r="E26" s="63">
        <v>0</v>
      </c>
      <c r="F26" s="179"/>
      <c r="G26" s="179"/>
      <c r="H26" s="63">
        <v>0</v>
      </c>
      <c r="I26" s="63">
        <v>0</v>
      </c>
      <c r="J26" s="210"/>
      <c r="K26" s="210"/>
      <c r="L26" s="207"/>
    </row>
    <row r="27" spans="1:12" s="45" customFormat="1" ht="21" customHeight="1">
      <c r="A27" s="68" t="s">
        <v>256</v>
      </c>
      <c r="B27" s="69" t="s">
        <v>257</v>
      </c>
      <c r="C27" s="176">
        <v>0</v>
      </c>
      <c r="D27" s="176">
        <v>0</v>
      </c>
      <c r="E27" s="63">
        <v>0</v>
      </c>
      <c r="F27" s="179"/>
      <c r="G27" s="179"/>
      <c r="H27" s="63">
        <v>0</v>
      </c>
      <c r="I27" s="63">
        <v>0</v>
      </c>
      <c r="J27" s="210"/>
      <c r="K27" s="210"/>
      <c r="L27" s="207"/>
    </row>
    <row r="28" spans="1:12" s="111" customFormat="1" ht="21" customHeight="1">
      <c r="A28" s="107"/>
      <c r="B28" s="108"/>
      <c r="C28" s="109"/>
      <c r="D28" s="109"/>
      <c r="E28" s="109"/>
      <c r="F28" s="110"/>
      <c r="G28" s="110"/>
      <c r="H28" s="109"/>
      <c r="I28" s="109"/>
      <c r="J28" s="210"/>
      <c r="K28" s="210"/>
      <c r="L28" s="207"/>
    </row>
    <row r="29" spans="1:9" s="111" customFormat="1" ht="6" customHeight="1" thickBot="1">
      <c r="A29" s="107"/>
      <c r="B29" s="108"/>
      <c r="C29" s="109"/>
      <c r="D29" s="109"/>
      <c r="E29" s="109"/>
      <c r="F29" s="110"/>
      <c r="G29" s="110"/>
      <c r="H29" s="109"/>
      <c r="I29" s="109"/>
    </row>
    <row r="30" spans="1:9" s="1" customFormat="1" ht="31.5" customHeight="1" thickBot="1">
      <c r="A30" s="297" t="s">
        <v>204</v>
      </c>
      <c r="B30" s="297"/>
      <c r="C30" s="297"/>
      <c r="D30" s="297"/>
      <c r="E30" s="297"/>
      <c r="F30" s="297"/>
      <c r="G30" s="297"/>
      <c r="H30" s="316"/>
      <c r="I30" s="106" t="s">
        <v>269</v>
      </c>
    </row>
    <row r="31" spans="1:9" s="1" customFormat="1" ht="25.5" customHeight="1">
      <c r="A31" s="304" t="str">
        <f>'Form HKLQ1-1'!A3:H3</f>
        <v>二零一八年一月至九月
January to September 2018</v>
      </c>
      <c r="B31" s="304"/>
      <c r="C31" s="304"/>
      <c r="D31" s="304"/>
      <c r="E31" s="304"/>
      <c r="F31" s="304"/>
      <c r="G31" s="304"/>
      <c r="H31" s="304"/>
      <c r="I31" s="95"/>
    </row>
    <row r="32" spans="3:7" s="1" customFormat="1" ht="3" customHeight="1">
      <c r="C32" s="5"/>
      <c r="D32" s="5"/>
      <c r="E32" s="5"/>
      <c r="F32" s="6"/>
      <c r="G32" s="5"/>
    </row>
    <row r="33" spans="3:7" s="1" customFormat="1" ht="3" customHeight="1">
      <c r="C33" s="5"/>
      <c r="D33" s="5"/>
      <c r="E33" s="5"/>
      <c r="F33" s="6"/>
      <c r="G33" s="5"/>
    </row>
    <row r="34" spans="1:7" s="1" customFormat="1" ht="3" customHeight="1">
      <c r="A34" s="7"/>
      <c r="C34" s="5"/>
      <c r="D34" s="5"/>
      <c r="E34" s="5"/>
      <c r="F34" s="6"/>
      <c r="G34" s="5"/>
    </row>
    <row r="35" spans="1:7" s="74" customFormat="1" ht="27.75" customHeight="1">
      <c r="A35" s="303" t="s">
        <v>270</v>
      </c>
      <c r="B35" s="303"/>
      <c r="C35" s="303"/>
      <c r="D35" s="303"/>
      <c r="E35" s="72"/>
      <c r="F35" s="73"/>
      <c r="G35" s="72"/>
    </row>
    <row r="36" spans="1:7" s="1" customFormat="1" ht="6" customHeight="1">
      <c r="A36" s="7"/>
      <c r="C36" s="5"/>
      <c r="D36" s="5"/>
      <c r="E36" s="5"/>
      <c r="F36" s="6"/>
      <c r="G36" s="5"/>
    </row>
    <row r="37" spans="1:9" s="93" customFormat="1" ht="21" customHeight="1">
      <c r="A37" s="44"/>
      <c r="B37" s="96"/>
      <c r="C37" s="298" t="s">
        <v>184</v>
      </c>
      <c r="D37" s="317"/>
      <c r="E37" s="317"/>
      <c r="F37" s="317"/>
      <c r="G37" s="317"/>
      <c r="H37" s="317"/>
      <c r="I37" s="315"/>
    </row>
    <row r="38" spans="1:9" s="93" customFormat="1" ht="21" customHeight="1">
      <c r="A38" s="47"/>
      <c r="B38" s="97"/>
      <c r="C38" s="298" t="s">
        <v>228</v>
      </c>
      <c r="D38" s="315"/>
      <c r="E38" s="44"/>
      <c r="F38" s="298" t="s">
        <v>229</v>
      </c>
      <c r="G38" s="315"/>
      <c r="H38" s="48"/>
      <c r="I38" s="48"/>
    </row>
    <row r="39" spans="1:9" s="93" customFormat="1" ht="54" customHeight="1">
      <c r="A39" s="50" t="s">
        <v>230</v>
      </c>
      <c r="B39" s="98" t="s">
        <v>231</v>
      </c>
      <c r="C39" s="51" t="s">
        <v>232</v>
      </c>
      <c r="D39" s="91" t="s">
        <v>284</v>
      </c>
      <c r="E39" s="50" t="s">
        <v>233</v>
      </c>
      <c r="F39" s="51" t="s">
        <v>234</v>
      </c>
      <c r="G39" s="52" t="s">
        <v>235</v>
      </c>
      <c r="H39" s="50" t="s">
        <v>236</v>
      </c>
      <c r="I39" s="50" t="s">
        <v>237</v>
      </c>
    </row>
    <row r="40" spans="1:9" s="93" customFormat="1" ht="21" customHeight="1">
      <c r="A40" s="53" t="s">
        <v>275</v>
      </c>
      <c r="B40" s="112" t="s">
        <v>271</v>
      </c>
      <c r="C40" s="55"/>
      <c r="D40" s="55"/>
      <c r="E40" s="55"/>
      <c r="F40" s="57" t="s">
        <v>277</v>
      </c>
      <c r="G40" s="57" t="s">
        <v>277</v>
      </c>
      <c r="H40" s="57" t="s">
        <v>277</v>
      </c>
      <c r="I40" s="57" t="s">
        <v>273</v>
      </c>
    </row>
    <row r="41" spans="1:9" s="45" customFormat="1" ht="21" customHeight="1">
      <c r="A41" s="99"/>
      <c r="B41" s="59" t="s">
        <v>276</v>
      </c>
      <c r="C41" s="176">
        <v>0</v>
      </c>
      <c r="D41" s="176">
        <v>2064</v>
      </c>
      <c r="E41" s="176">
        <v>203777</v>
      </c>
      <c r="F41" s="176">
        <v>0</v>
      </c>
      <c r="G41" s="176">
        <v>150336423</v>
      </c>
      <c r="H41" s="176">
        <v>0</v>
      </c>
      <c r="I41" s="176">
        <v>228402</v>
      </c>
    </row>
    <row r="42" spans="1:9" s="45" customFormat="1" ht="43.5" customHeight="1">
      <c r="A42" s="58"/>
      <c r="B42" s="61" t="s">
        <v>241</v>
      </c>
      <c r="C42" s="171"/>
      <c r="D42" s="180"/>
      <c r="E42" s="171"/>
      <c r="F42" s="179"/>
      <c r="G42" s="179"/>
      <c r="H42" s="176">
        <v>0</v>
      </c>
      <c r="I42" s="176">
        <v>73213</v>
      </c>
    </row>
    <row r="43" spans="1:9" s="45" customFormat="1" ht="21" customHeight="1">
      <c r="A43" s="58"/>
      <c r="B43" s="61" t="s">
        <v>242</v>
      </c>
      <c r="C43" s="171"/>
      <c r="D43" s="171"/>
      <c r="E43" s="171"/>
      <c r="F43" s="179"/>
      <c r="G43" s="179"/>
      <c r="H43" s="176">
        <v>0</v>
      </c>
      <c r="I43" s="176">
        <v>11235</v>
      </c>
    </row>
    <row r="44" spans="1:9" s="45" customFormat="1" ht="21" customHeight="1">
      <c r="A44" s="58"/>
      <c r="B44" s="61" t="s">
        <v>243</v>
      </c>
      <c r="C44" s="179"/>
      <c r="D44" s="179"/>
      <c r="E44" s="179"/>
      <c r="F44" s="176">
        <v>0</v>
      </c>
      <c r="G44" s="176">
        <v>2091743</v>
      </c>
      <c r="H44" s="176">
        <v>0</v>
      </c>
      <c r="I44" s="176">
        <v>767</v>
      </c>
    </row>
    <row r="45" spans="1:9" s="45" customFormat="1" ht="21" customHeight="1">
      <c r="A45" s="100"/>
      <c r="B45" s="69" t="s">
        <v>258</v>
      </c>
      <c r="C45" s="176">
        <v>0</v>
      </c>
      <c r="D45" s="176">
        <v>2064</v>
      </c>
      <c r="E45" s="176">
        <v>203777</v>
      </c>
      <c r="F45" s="176">
        <v>0</v>
      </c>
      <c r="G45" s="176">
        <v>152428166</v>
      </c>
      <c r="H45" s="176">
        <v>0</v>
      </c>
      <c r="I45" s="176">
        <v>313617</v>
      </c>
    </row>
    <row r="46" spans="1:9" s="45" customFormat="1" ht="21" customHeight="1">
      <c r="A46" s="101"/>
      <c r="B46" s="69" t="s">
        <v>259</v>
      </c>
      <c r="C46" s="67">
        <f aca="true" t="shared" si="0" ref="C46:I46">C18+C19+C24+C25+C26+C27+C45</f>
        <v>0</v>
      </c>
      <c r="D46" s="67">
        <f t="shared" si="0"/>
        <v>2148</v>
      </c>
      <c r="E46" s="67">
        <f>E18+G19+E24+E25+E26+E27+E45</f>
        <v>213572</v>
      </c>
      <c r="F46" s="67">
        <f t="shared" si="0"/>
        <v>0</v>
      </c>
      <c r="G46" s="67">
        <f>G18+G19+G24+G25+G26+G27+G45</f>
        <v>154044174</v>
      </c>
      <c r="H46" s="67">
        <f t="shared" si="0"/>
        <v>0</v>
      </c>
      <c r="I46" s="67">
        <f t="shared" si="0"/>
        <v>336321</v>
      </c>
    </row>
    <row r="47" s="45" customFormat="1" ht="11.25"/>
    <row r="48" spans="3:9" s="45" customFormat="1" ht="11.25">
      <c r="C48" s="235"/>
      <c r="I48" s="94"/>
    </row>
    <row r="49" s="45" customFormat="1" ht="11.25"/>
  </sheetData>
  <sheetProtection/>
  <mergeCells count="12">
    <mergeCell ref="C9:I9"/>
    <mergeCell ref="C10:D10"/>
    <mergeCell ref="F10:G10"/>
    <mergeCell ref="A7:C7"/>
    <mergeCell ref="A2:H2"/>
    <mergeCell ref="A3:H3"/>
    <mergeCell ref="C38:D38"/>
    <mergeCell ref="F38:G38"/>
    <mergeCell ref="A30:H30"/>
    <mergeCell ref="A31:H31"/>
    <mergeCell ref="C37:I37"/>
    <mergeCell ref="A35:D35"/>
  </mergeCells>
  <dataValidations count="4">
    <dataValidation type="custom" showInputMessage="1" showErrorMessage="1" errorTitle="NO INPUT is allowed" sqref="F42:G43 C21:D22 C14:D15 E42:E44 C42:D43">
      <formula1>" "</formula1>
    </dataValidation>
    <dataValidation type="custom" allowBlank="1" showInputMessage="1" showErrorMessage="1" errorTitle="NO INPUT is allowed" sqref="C23:D23 C16:D16 C44:D44 F28:G29">
      <formula1>" "</formula1>
    </dataValidation>
    <dataValidation operator="equal" allowBlank="1" showInputMessage="1" showErrorMessage="1" sqref="G5:G8 G32:G36"/>
    <dataValidation type="whole" allowBlank="1" showInputMessage="1" showErrorMessage="1" errorTitle="No Decimal" error="No Decimal is allowed" sqref="F25:G27 E21:E23 F14:G15 F21:G22 E14:E16 F19:G19">
      <formula1>-999999999999</formula1>
      <formula2>999999999999</formula2>
    </dataValidation>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1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F11" sqref="F1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5" customFormat="1" ht="6" customHeight="1" thickBot="1">
      <c r="A1" s="114"/>
      <c r="B1" s="114"/>
      <c r="C1" s="114"/>
      <c r="D1" s="114"/>
      <c r="E1" s="114"/>
      <c r="F1" s="114"/>
      <c r="G1" s="114"/>
      <c r="H1" s="92"/>
    </row>
    <row r="2" spans="1:8" s="116" customFormat="1" ht="31.5" customHeight="1" thickBot="1">
      <c r="A2" s="297" t="s">
        <v>307</v>
      </c>
      <c r="B2" s="297"/>
      <c r="C2" s="297"/>
      <c r="D2" s="297"/>
      <c r="E2" s="297"/>
      <c r="F2" s="297"/>
      <c r="G2" s="297"/>
      <c r="H2" s="106" t="s">
        <v>308</v>
      </c>
    </row>
    <row r="3" spans="1:8" s="116" customFormat="1" ht="25.5" customHeight="1">
      <c r="A3" s="304" t="str">
        <f>'Form HKLQ1-1'!A3:H3</f>
        <v>二零一八年一月至九月
January to September 2018</v>
      </c>
      <c r="B3" s="304"/>
      <c r="C3" s="304"/>
      <c r="D3" s="304"/>
      <c r="E3" s="304"/>
      <c r="F3" s="304"/>
      <c r="G3" s="304"/>
      <c r="H3" s="95"/>
    </row>
    <row r="4" spans="1:8" ht="3" customHeight="1">
      <c r="A4" s="2"/>
      <c r="B4" s="1"/>
      <c r="C4" s="5"/>
      <c r="D4" s="117"/>
      <c r="E4" s="4"/>
      <c r="F4" s="117"/>
      <c r="G4" s="1"/>
      <c r="H4" s="1"/>
    </row>
    <row r="5" spans="1:8" ht="3" customHeight="1">
      <c r="A5" s="1"/>
      <c r="B5" s="1"/>
      <c r="C5" s="5"/>
      <c r="D5" s="5"/>
      <c r="E5" s="6"/>
      <c r="F5" s="5"/>
      <c r="G5" s="1"/>
      <c r="H5" s="1"/>
    </row>
    <row r="6" spans="1:8" ht="3" customHeight="1">
      <c r="A6" s="7"/>
      <c r="B6" s="1"/>
      <c r="C6" s="5"/>
      <c r="D6" s="5"/>
      <c r="E6" s="6"/>
      <c r="F6" s="5"/>
      <c r="G6" s="1"/>
      <c r="H6" s="1"/>
    </row>
    <row r="7" spans="1:8" s="118" customFormat="1" ht="27.75" customHeight="1">
      <c r="A7" s="303" t="s">
        <v>309</v>
      </c>
      <c r="B7" s="303"/>
      <c r="C7" s="303"/>
      <c r="D7" s="72"/>
      <c r="E7" s="73"/>
      <c r="F7" s="72"/>
      <c r="G7" s="74"/>
      <c r="H7" s="74"/>
    </row>
    <row r="8" spans="1:8" ht="6" customHeight="1">
      <c r="A8" s="7"/>
      <c r="B8" s="1"/>
      <c r="C8" s="5"/>
      <c r="D8" s="5"/>
      <c r="E8" s="6"/>
      <c r="F8" s="5"/>
      <c r="G8" s="1"/>
      <c r="H8" s="1"/>
    </row>
    <row r="9" spans="1:8" s="119" customFormat="1" ht="21" customHeight="1">
      <c r="A9" s="44"/>
      <c r="B9" s="44"/>
      <c r="C9" s="320" t="s">
        <v>310</v>
      </c>
      <c r="D9" s="321"/>
      <c r="E9" s="321"/>
      <c r="F9" s="320" t="s">
        <v>287</v>
      </c>
      <c r="G9" s="321"/>
      <c r="H9" s="321"/>
    </row>
    <row r="10" spans="1:8" s="119" customFormat="1" ht="21" customHeight="1">
      <c r="A10" s="47"/>
      <c r="B10" s="97"/>
      <c r="C10" s="97"/>
      <c r="D10" s="46"/>
      <c r="E10" s="47"/>
      <c r="F10" s="318" t="s">
        <v>288</v>
      </c>
      <c r="G10" s="320" t="s">
        <v>289</v>
      </c>
      <c r="H10" s="321"/>
    </row>
    <row r="11" spans="1:8" s="119" customFormat="1" ht="42" customHeight="1">
      <c r="A11" s="50" t="s">
        <v>290</v>
      </c>
      <c r="B11" s="49" t="s">
        <v>291</v>
      </c>
      <c r="C11" s="50" t="s">
        <v>292</v>
      </c>
      <c r="D11" s="98" t="s">
        <v>293</v>
      </c>
      <c r="E11" s="120" t="s">
        <v>294</v>
      </c>
      <c r="F11" s="319"/>
      <c r="G11" s="51" t="s">
        <v>295</v>
      </c>
      <c r="H11" s="52" t="s">
        <v>296</v>
      </c>
    </row>
    <row r="12" spans="1:8" s="119" customFormat="1" ht="21" customHeight="1">
      <c r="A12" s="122" t="s">
        <v>297</v>
      </c>
      <c r="B12" s="54" t="s">
        <v>298</v>
      </c>
      <c r="C12" s="55"/>
      <c r="D12" s="56"/>
      <c r="E12" s="57" t="s">
        <v>273</v>
      </c>
      <c r="F12" s="57" t="s">
        <v>273</v>
      </c>
      <c r="G12" s="57" t="s">
        <v>273</v>
      </c>
      <c r="H12" s="57" t="s">
        <v>273</v>
      </c>
    </row>
    <row r="13" spans="1:15" s="119" customFormat="1" ht="21" customHeight="1">
      <c r="A13" s="58"/>
      <c r="B13" s="59" t="s">
        <v>299</v>
      </c>
      <c r="C13" s="60">
        <v>11642361</v>
      </c>
      <c r="D13" s="283"/>
      <c r="E13" s="60">
        <v>5849388078</v>
      </c>
      <c r="F13" s="60">
        <v>31138171</v>
      </c>
      <c r="G13" s="60">
        <v>68407665</v>
      </c>
      <c r="H13" s="60">
        <v>159501566</v>
      </c>
      <c r="J13" s="210"/>
      <c r="K13" s="207"/>
      <c r="L13" s="218"/>
      <c r="M13" s="218"/>
      <c r="N13" s="218"/>
      <c r="O13" s="218"/>
    </row>
    <row r="14" spans="1:15" s="119" customFormat="1" ht="43.5" customHeight="1">
      <c r="A14" s="58"/>
      <c r="B14" s="61" t="s">
        <v>300</v>
      </c>
      <c r="C14" s="171"/>
      <c r="D14" s="179"/>
      <c r="E14" s="179"/>
      <c r="F14" s="60">
        <v>0</v>
      </c>
      <c r="G14" s="60">
        <v>564529</v>
      </c>
      <c r="H14" s="60">
        <v>7151464</v>
      </c>
      <c r="J14" s="210"/>
      <c r="K14" s="207"/>
      <c r="L14" s="218"/>
      <c r="M14" s="218"/>
      <c r="N14" s="218"/>
      <c r="O14" s="218"/>
    </row>
    <row r="15" spans="1:15" s="119" customFormat="1" ht="21" customHeight="1">
      <c r="A15" s="58"/>
      <c r="B15" s="61" t="s">
        <v>301</v>
      </c>
      <c r="C15" s="171"/>
      <c r="D15" s="179"/>
      <c r="E15" s="179"/>
      <c r="F15" s="60">
        <v>117</v>
      </c>
      <c r="G15" s="60">
        <v>249243</v>
      </c>
      <c r="H15" s="60">
        <v>3432042</v>
      </c>
      <c r="J15" s="210"/>
      <c r="K15" s="207"/>
      <c r="L15" s="218"/>
      <c r="M15" s="218"/>
      <c r="N15" s="218"/>
      <c r="O15" s="218"/>
    </row>
    <row r="16" spans="1:15" s="119" customFormat="1" ht="21" customHeight="1">
      <c r="A16" s="58"/>
      <c r="B16" s="61" t="s">
        <v>302</v>
      </c>
      <c r="C16" s="171"/>
      <c r="D16" s="179"/>
      <c r="E16" s="60">
        <v>633581874</v>
      </c>
      <c r="F16" s="60">
        <v>7500</v>
      </c>
      <c r="G16" s="60">
        <v>153947</v>
      </c>
      <c r="H16" s="60">
        <v>2145598</v>
      </c>
      <c r="J16" s="210"/>
      <c r="K16" s="207"/>
      <c r="L16" s="218"/>
      <c r="M16" s="218"/>
      <c r="N16" s="218"/>
      <c r="O16" s="218"/>
    </row>
    <row r="17" spans="1:15" s="119" customFormat="1" ht="21" customHeight="1">
      <c r="A17" s="58"/>
      <c r="B17" s="64" t="s">
        <v>303</v>
      </c>
      <c r="C17" s="60">
        <v>159694</v>
      </c>
      <c r="D17" s="179"/>
      <c r="E17" s="60">
        <v>32189223</v>
      </c>
      <c r="F17" s="60">
        <v>411750</v>
      </c>
      <c r="G17" s="60">
        <v>6360991</v>
      </c>
      <c r="H17" s="60">
        <v>6817232</v>
      </c>
      <c r="J17" s="210"/>
      <c r="K17" s="207"/>
      <c r="L17" s="218"/>
      <c r="M17" s="218"/>
      <c r="N17" s="218"/>
      <c r="O17" s="218"/>
    </row>
    <row r="18" spans="1:15" s="119" customFormat="1" ht="21" customHeight="1">
      <c r="A18" s="65"/>
      <c r="B18" s="66" t="s">
        <v>304</v>
      </c>
      <c r="C18" s="60">
        <v>11802055</v>
      </c>
      <c r="D18" s="179"/>
      <c r="E18" s="60">
        <v>6515159175</v>
      </c>
      <c r="F18" s="60">
        <v>31557538</v>
      </c>
      <c r="G18" s="63">
        <v>75736375</v>
      </c>
      <c r="H18" s="63">
        <v>179047902</v>
      </c>
      <c r="J18" s="210"/>
      <c r="K18" s="207"/>
      <c r="L18" s="218"/>
      <c r="M18" s="218"/>
      <c r="N18" s="218"/>
      <c r="O18" s="218"/>
    </row>
    <row r="19" spans="1:15" s="119" customFormat="1" ht="21" customHeight="1">
      <c r="A19" s="68" t="s">
        <v>311</v>
      </c>
      <c r="B19" s="69" t="s">
        <v>305</v>
      </c>
      <c r="C19" s="63">
        <v>3799</v>
      </c>
      <c r="D19" s="179"/>
      <c r="E19" s="179"/>
      <c r="F19" s="63">
        <v>0</v>
      </c>
      <c r="G19" s="63">
        <v>3</v>
      </c>
      <c r="H19" s="63">
        <v>27209</v>
      </c>
      <c r="J19" s="210"/>
      <c r="K19" s="207"/>
      <c r="L19" s="218"/>
      <c r="M19" s="218"/>
      <c r="N19" s="218"/>
      <c r="O19" s="218"/>
    </row>
    <row r="20" spans="1:15" s="119" customFormat="1" ht="43.5" customHeight="1">
      <c r="A20" s="99" t="s">
        <v>312</v>
      </c>
      <c r="B20" s="61" t="s">
        <v>306</v>
      </c>
      <c r="C20" s="63">
        <v>1347732</v>
      </c>
      <c r="D20" s="179"/>
      <c r="E20" s="63">
        <v>553130270</v>
      </c>
      <c r="F20" s="63">
        <v>12941105</v>
      </c>
      <c r="G20" s="63">
        <v>521246</v>
      </c>
      <c r="H20" s="63">
        <v>11071415</v>
      </c>
      <c r="J20" s="210"/>
      <c r="K20" s="207"/>
      <c r="L20" s="218"/>
      <c r="M20" s="218"/>
      <c r="N20" s="218"/>
      <c r="O20" s="218"/>
    </row>
    <row r="21" spans="1:15" s="119" customFormat="1" ht="43.5" customHeight="1">
      <c r="A21" s="58"/>
      <c r="B21" s="61" t="s">
        <v>300</v>
      </c>
      <c r="C21" s="171"/>
      <c r="D21" s="179"/>
      <c r="E21" s="179"/>
      <c r="F21" s="63">
        <v>0</v>
      </c>
      <c r="G21" s="63">
        <v>2420</v>
      </c>
      <c r="H21" s="63">
        <v>686730</v>
      </c>
      <c r="J21" s="210"/>
      <c r="K21" s="207"/>
      <c r="L21" s="218"/>
      <c r="M21" s="218"/>
      <c r="N21" s="218"/>
      <c r="O21" s="218"/>
    </row>
    <row r="22" spans="1:15" s="119" customFormat="1" ht="21" customHeight="1">
      <c r="A22" s="58"/>
      <c r="B22" s="61" t="s">
        <v>301</v>
      </c>
      <c r="C22" s="171"/>
      <c r="D22" s="179"/>
      <c r="E22" s="179"/>
      <c r="F22" s="63">
        <v>0</v>
      </c>
      <c r="G22" s="63">
        <v>3043</v>
      </c>
      <c r="H22" s="63">
        <v>336152</v>
      </c>
      <c r="J22" s="210"/>
      <c r="K22" s="207"/>
      <c r="L22" s="218"/>
      <c r="M22" s="218"/>
      <c r="N22" s="218"/>
      <c r="O22" s="218"/>
    </row>
    <row r="23" spans="1:15" s="119" customFormat="1" ht="21" customHeight="1">
      <c r="A23" s="58"/>
      <c r="B23" s="61" t="s">
        <v>302</v>
      </c>
      <c r="C23" s="171"/>
      <c r="D23" s="179"/>
      <c r="E23" s="63">
        <v>50179554</v>
      </c>
      <c r="F23" s="63">
        <v>0</v>
      </c>
      <c r="G23" s="63">
        <v>2066</v>
      </c>
      <c r="H23" s="63">
        <v>182388</v>
      </c>
      <c r="J23" s="210"/>
      <c r="K23" s="207"/>
      <c r="L23" s="218"/>
      <c r="M23" s="218"/>
      <c r="N23" s="218"/>
      <c r="O23" s="218"/>
    </row>
    <row r="24" spans="1:15" s="119" customFormat="1" ht="21" customHeight="1">
      <c r="A24" s="65" t="s">
        <v>470</v>
      </c>
      <c r="B24" s="66" t="s">
        <v>313</v>
      </c>
      <c r="C24" s="63">
        <v>1347732</v>
      </c>
      <c r="D24" s="179"/>
      <c r="E24" s="63">
        <v>603309824</v>
      </c>
      <c r="F24" s="63">
        <v>12941105</v>
      </c>
      <c r="G24" s="63">
        <v>528775</v>
      </c>
      <c r="H24" s="63">
        <v>12276685</v>
      </c>
      <c r="J24" s="210"/>
      <c r="K24" s="207"/>
      <c r="L24" s="218"/>
      <c r="M24" s="218"/>
      <c r="N24" s="218"/>
      <c r="O24" s="218"/>
    </row>
    <row r="25" spans="1:15" s="119" customFormat="1" ht="21" customHeight="1">
      <c r="A25" s="68" t="s">
        <v>314</v>
      </c>
      <c r="B25" s="69" t="s">
        <v>315</v>
      </c>
      <c r="C25" s="63">
        <v>199042</v>
      </c>
      <c r="D25" s="179"/>
      <c r="E25" s="179"/>
      <c r="F25" s="63">
        <v>0</v>
      </c>
      <c r="G25" s="63">
        <v>201236</v>
      </c>
      <c r="H25" s="63">
        <v>889193</v>
      </c>
      <c r="J25" s="210"/>
      <c r="K25" s="207"/>
      <c r="L25" s="218"/>
      <c r="M25" s="218"/>
      <c r="N25" s="218"/>
      <c r="O25" s="218"/>
    </row>
    <row r="26" spans="1:15" s="119" customFormat="1" ht="21" customHeight="1">
      <c r="A26" s="68" t="s">
        <v>316</v>
      </c>
      <c r="B26" s="69" t="s">
        <v>317</v>
      </c>
      <c r="C26" s="63">
        <v>4</v>
      </c>
      <c r="D26" s="179"/>
      <c r="E26" s="179"/>
      <c r="F26" s="63">
        <v>0</v>
      </c>
      <c r="G26" s="63">
        <v>0</v>
      </c>
      <c r="H26" s="63">
        <v>0</v>
      </c>
      <c r="J26" s="210"/>
      <c r="K26" s="207"/>
      <c r="L26" s="218"/>
      <c r="M26" s="218"/>
      <c r="N26" s="218"/>
      <c r="O26" s="218"/>
    </row>
    <row r="27" spans="1:15" s="119" customFormat="1" ht="21" customHeight="1">
      <c r="A27" s="68" t="s">
        <v>318</v>
      </c>
      <c r="B27" s="69" t="s">
        <v>319</v>
      </c>
      <c r="C27" s="177">
        <v>0</v>
      </c>
      <c r="D27" s="171"/>
      <c r="E27" s="171"/>
      <c r="F27" s="177">
        <v>0</v>
      </c>
      <c r="G27" s="177">
        <v>0</v>
      </c>
      <c r="H27" s="177">
        <v>0</v>
      </c>
      <c r="J27" s="210"/>
      <c r="K27" s="207"/>
      <c r="L27" s="218"/>
      <c r="M27" s="218"/>
      <c r="N27" s="218"/>
      <c r="O27" s="218"/>
    </row>
    <row r="28" spans="1:15" s="119" customFormat="1" ht="21" customHeight="1">
      <c r="A28" s="71"/>
      <c r="B28" s="66" t="s">
        <v>320</v>
      </c>
      <c r="C28" s="182">
        <f>C18+C19+C24+C25+C26+C27</f>
        <v>13352632</v>
      </c>
      <c r="D28" s="183"/>
      <c r="E28" s="182">
        <f>E18+E19+E24+E25+E26+E27</f>
        <v>7118468999</v>
      </c>
      <c r="F28" s="182">
        <f>F18+F19+F24+F25+F26+F27</f>
        <v>44498643</v>
      </c>
      <c r="G28" s="182">
        <f>G18+G19+G24+G25+G26+G27</f>
        <v>76466389</v>
      </c>
      <c r="H28" s="182">
        <f>H18+H19+H24+H25+H26+H27</f>
        <v>192240989</v>
      </c>
      <c r="J28" s="210"/>
      <c r="K28" s="207"/>
      <c r="L28" s="218"/>
      <c r="M28" s="218"/>
      <c r="N28" s="218"/>
      <c r="O28" s="218"/>
    </row>
    <row r="30" spans="1:8" ht="16.5">
      <c r="A30" s="9"/>
      <c r="C30" s="217"/>
      <c r="H30" s="123"/>
    </row>
    <row r="31" ht="16.5">
      <c r="C31" s="217"/>
    </row>
  </sheetData>
  <sheetProtection/>
  <mergeCells count="7">
    <mergeCell ref="F10:F11"/>
    <mergeCell ref="G10:H10"/>
    <mergeCell ref="C9:E9"/>
    <mergeCell ref="F9:H9"/>
    <mergeCell ref="A7:C7"/>
    <mergeCell ref="A2:G2"/>
    <mergeCell ref="A3:G3"/>
  </mergeCells>
  <dataValidations count="4">
    <dataValidation type="custom" allowBlank="1" showInputMessage="1" showErrorMessage="1" errorTitle="NO INPUT is allowed" sqref="D27:D28 E27">
      <formula1>" "</formula1>
    </dataValidation>
    <dataValidation type="whole" allowBlank="1" showInputMessage="1" showErrorMessage="1" sqref="H30">
      <formula1>0</formula1>
      <formula2>1000000</formula2>
    </dataValidation>
    <dataValidation operator="equal" allowBlank="1" showInputMessage="1" showErrorMessage="1" sqref="F5:F8"/>
    <dataValidation type="whole" allowBlank="1" showInputMessage="1" showErrorMessage="1" errorTitle="No Decimal" error="No Decimal is allowed" sqref="E25:E26 C21:D23 D19:E19 E14:E15 E21:E22 C14:D16 D17:D18 D20 D24:D2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dimension ref="A1:H97"/>
  <sheetViews>
    <sheetView tabSelected="1" zoomScalePageLayoutView="0" workbookViewId="0" topLeftCell="A1">
      <selection activeCell="F11" sqref="F1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ht="6" customHeight="1" thickBot="1">
      <c r="A1" s="1"/>
      <c r="B1" s="1"/>
      <c r="C1" s="1"/>
      <c r="D1" s="1"/>
      <c r="E1" s="1"/>
      <c r="F1" s="1"/>
      <c r="G1" s="1"/>
      <c r="H1" s="92"/>
    </row>
    <row r="2" spans="1:8" s="116" customFormat="1" ht="31.5" customHeight="1" thickBot="1">
      <c r="A2" s="297" t="s">
        <v>679</v>
      </c>
      <c r="B2" s="297"/>
      <c r="C2" s="297"/>
      <c r="D2" s="297"/>
      <c r="E2" s="297"/>
      <c r="F2" s="297"/>
      <c r="G2" s="297"/>
      <c r="H2" s="106" t="s">
        <v>322</v>
      </c>
    </row>
    <row r="3" spans="1:8" s="116" customFormat="1" ht="25.5" customHeight="1">
      <c r="A3" s="304" t="str">
        <f>'Form HKLQ1-1'!A3:H3</f>
        <v>二零一八年一月至九月
January to September 2018</v>
      </c>
      <c r="B3" s="304"/>
      <c r="C3" s="304"/>
      <c r="D3" s="304"/>
      <c r="E3" s="304"/>
      <c r="F3" s="304"/>
      <c r="G3" s="304"/>
      <c r="H3" s="95"/>
    </row>
    <row r="4" spans="1:8" ht="3" customHeight="1">
      <c r="A4" s="1"/>
      <c r="B4" s="1"/>
      <c r="C4" s="5"/>
      <c r="D4" s="5"/>
      <c r="E4" s="6"/>
      <c r="F4" s="5"/>
      <c r="G4" s="1"/>
      <c r="H4" s="1"/>
    </row>
    <row r="5" spans="1:8" ht="3" customHeight="1">
      <c r="A5" s="1"/>
      <c r="B5" s="1"/>
      <c r="C5" s="5"/>
      <c r="D5" s="5"/>
      <c r="E5" s="6"/>
      <c r="F5" s="5"/>
      <c r="G5" s="1"/>
      <c r="H5" s="1"/>
    </row>
    <row r="6" spans="1:8" ht="3" customHeight="1">
      <c r="A6" s="7"/>
      <c r="B6" s="1"/>
      <c r="C6" s="5"/>
      <c r="D6" s="5"/>
      <c r="E6" s="6"/>
      <c r="F6" s="5"/>
      <c r="G6" s="1"/>
      <c r="H6" s="1"/>
    </row>
    <row r="7" spans="1:8" s="118" customFormat="1" ht="27.75" customHeight="1">
      <c r="A7" s="303" t="s">
        <v>323</v>
      </c>
      <c r="B7" s="303"/>
      <c r="C7" s="303"/>
      <c r="D7" s="72"/>
      <c r="E7" s="73"/>
      <c r="F7" s="72"/>
      <c r="G7" s="74"/>
      <c r="H7" s="74"/>
    </row>
    <row r="8" spans="1:8" ht="6" customHeight="1">
      <c r="A8" s="7"/>
      <c r="B8" s="1"/>
      <c r="C8" s="5"/>
      <c r="D8" s="5"/>
      <c r="E8" s="6"/>
      <c r="F8" s="5"/>
      <c r="G8" s="1"/>
      <c r="H8" s="1"/>
    </row>
    <row r="9" spans="1:8" s="119" customFormat="1" ht="21" customHeight="1">
      <c r="A9" s="44"/>
      <c r="B9" s="44"/>
      <c r="C9" s="320" t="s">
        <v>324</v>
      </c>
      <c r="D9" s="321"/>
      <c r="E9" s="321"/>
      <c r="F9" s="320" t="s">
        <v>325</v>
      </c>
      <c r="G9" s="321"/>
      <c r="H9" s="321"/>
    </row>
    <row r="10" spans="1:8" s="119" customFormat="1" ht="21" customHeight="1">
      <c r="A10" s="47"/>
      <c r="B10" s="97"/>
      <c r="C10" s="96"/>
      <c r="D10" s="44"/>
      <c r="E10" s="48"/>
      <c r="F10" s="318" t="s">
        <v>326</v>
      </c>
      <c r="G10" s="320" t="s">
        <v>327</v>
      </c>
      <c r="H10" s="321"/>
    </row>
    <row r="11" spans="1:8" s="119" customFormat="1" ht="42" customHeight="1">
      <c r="A11" s="50" t="s">
        <v>328</v>
      </c>
      <c r="B11" s="49" t="s">
        <v>329</v>
      </c>
      <c r="C11" s="124" t="s">
        <v>330</v>
      </c>
      <c r="D11" s="125" t="s">
        <v>331</v>
      </c>
      <c r="E11" s="120" t="s">
        <v>294</v>
      </c>
      <c r="F11" s="319"/>
      <c r="G11" s="51" t="s">
        <v>332</v>
      </c>
      <c r="H11" s="52" t="s">
        <v>333</v>
      </c>
    </row>
    <row r="12" spans="1:8" s="119" customFormat="1" ht="21" customHeight="1">
      <c r="A12" s="122" t="s">
        <v>334</v>
      </c>
      <c r="B12" s="54" t="s">
        <v>335</v>
      </c>
      <c r="C12" s="55"/>
      <c r="D12" s="55"/>
      <c r="E12" s="57" t="s">
        <v>336</v>
      </c>
      <c r="F12" s="126" t="s">
        <v>336</v>
      </c>
      <c r="G12" s="57" t="s">
        <v>336</v>
      </c>
      <c r="H12" s="57" t="s">
        <v>336</v>
      </c>
    </row>
    <row r="13" spans="1:8" s="119" customFormat="1" ht="21" customHeight="1">
      <c r="A13" s="58"/>
      <c r="B13" s="59" t="s">
        <v>337</v>
      </c>
      <c r="C13" s="60">
        <v>158</v>
      </c>
      <c r="D13" s="60">
        <v>49041</v>
      </c>
      <c r="E13" s="60">
        <v>15057688</v>
      </c>
      <c r="F13" s="60">
        <v>0</v>
      </c>
      <c r="G13" s="60">
        <v>8778</v>
      </c>
      <c r="H13" s="60">
        <v>19488</v>
      </c>
    </row>
    <row r="14" spans="1:8" s="119" customFormat="1" ht="43.5" customHeight="1">
      <c r="A14" s="58"/>
      <c r="B14" s="61" t="s">
        <v>338</v>
      </c>
      <c r="C14" s="171"/>
      <c r="D14" s="179"/>
      <c r="E14" s="179"/>
      <c r="F14" s="60">
        <v>0</v>
      </c>
      <c r="G14" s="60">
        <v>0</v>
      </c>
      <c r="H14" s="60">
        <v>0</v>
      </c>
    </row>
    <row r="15" spans="1:8" s="119" customFormat="1" ht="21" customHeight="1">
      <c r="A15" s="58"/>
      <c r="B15" s="61" t="s">
        <v>339</v>
      </c>
      <c r="C15" s="171"/>
      <c r="D15" s="179"/>
      <c r="E15" s="179"/>
      <c r="F15" s="60">
        <v>0</v>
      </c>
      <c r="G15" s="60">
        <v>361</v>
      </c>
      <c r="H15" s="60">
        <v>15</v>
      </c>
    </row>
    <row r="16" spans="1:8" s="119" customFormat="1" ht="21" customHeight="1">
      <c r="A16" s="58"/>
      <c r="B16" s="61" t="s">
        <v>340</v>
      </c>
      <c r="C16" s="171"/>
      <c r="D16" s="179"/>
      <c r="E16" s="60">
        <v>0</v>
      </c>
      <c r="F16" s="60">
        <v>0</v>
      </c>
      <c r="G16" s="60">
        <v>2</v>
      </c>
      <c r="H16" s="60">
        <v>0</v>
      </c>
    </row>
    <row r="17" spans="1:8" s="119" customFormat="1" ht="21" customHeight="1">
      <c r="A17" s="58"/>
      <c r="B17" s="64" t="s">
        <v>341</v>
      </c>
      <c r="C17" s="60">
        <v>0</v>
      </c>
      <c r="D17" s="60">
        <v>0</v>
      </c>
      <c r="E17" s="60">
        <v>0</v>
      </c>
      <c r="F17" s="60">
        <v>0</v>
      </c>
      <c r="G17" s="60">
        <v>0</v>
      </c>
      <c r="H17" s="60">
        <v>0</v>
      </c>
    </row>
    <row r="18" spans="1:8" s="119" customFormat="1" ht="21" customHeight="1">
      <c r="A18" s="65"/>
      <c r="B18" s="66" t="s">
        <v>342</v>
      </c>
      <c r="C18" s="60">
        <v>158</v>
      </c>
      <c r="D18" s="60">
        <v>49041</v>
      </c>
      <c r="E18" s="60">
        <v>15057688</v>
      </c>
      <c r="F18" s="60">
        <v>0</v>
      </c>
      <c r="G18" s="63">
        <v>9141</v>
      </c>
      <c r="H18" s="63">
        <v>19503</v>
      </c>
    </row>
    <row r="19" spans="1:8" s="119" customFormat="1" ht="21" customHeight="1">
      <c r="A19" s="68" t="s">
        <v>343</v>
      </c>
      <c r="B19" s="69" t="s">
        <v>344</v>
      </c>
      <c r="C19" s="63">
        <v>0</v>
      </c>
      <c r="D19" s="63">
        <v>0</v>
      </c>
      <c r="E19" s="179"/>
      <c r="F19" s="63">
        <v>0</v>
      </c>
      <c r="G19" s="63">
        <v>0</v>
      </c>
      <c r="H19" s="63">
        <v>0</v>
      </c>
    </row>
    <row r="20" spans="1:8" s="119" customFormat="1" ht="43.5" customHeight="1">
      <c r="A20" s="99" t="s">
        <v>345</v>
      </c>
      <c r="B20" s="61" t="s">
        <v>346</v>
      </c>
      <c r="C20" s="63">
        <v>0</v>
      </c>
      <c r="D20" s="63">
        <v>0</v>
      </c>
      <c r="E20" s="63">
        <v>0</v>
      </c>
      <c r="F20" s="63">
        <v>0</v>
      </c>
      <c r="G20" s="63">
        <v>0</v>
      </c>
      <c r="H20" s="63">
        <v>0</v>
      </c>
    </row>
    <row r="21" spans="1:8" s="119" customFormat="1" ht="43.5" customHeight="1">
      <c r="A21" s="58"/>
      <c r="B21" s="61" t="s">
        <v>338</v>
      </c>
      <c r="C21" s="171"/>
      <c r="D21" s="179"/>
      <c r="E21" s="179"/>
      <c r="F21" s="63">
        <v>0</v>
      </c>
      <c r="G21" s="63">
        <v>0</v>
      </c>
      <c r="H21" s="63">
        <v>0</v>
      </c>
    </row>
    <row r="22" spans="1:8" s="119" customFormat="1" ht="21" customHeight="1">
      <c r="A22" s="58"/>
      <c r="B22" s="61" t="s">
        <v>339</v>
      </c>
      <c r="C22" s="171"/>
      <c r="D22" s="179"/>
      <c r="E22" s="179"/>
      <c r="F22" s="63">
        <v>0</v>
      </c>
      <c r="G22" s="63">
        <v>0</v>
      </c>
      <c r="H22" s="63">
        <v>0</v>
      </c>
    </row>
    <row r="23" spans="1:8" s="119" customFormat="1" ht="21" customHeight="1">
      <c r="A23" s="58"/>
      <c r="B23" s="61" t="s">
        <v>340</v>
      </c>
      <c r="C23" s="171"/>
      <c r="D23" s="179"/>
      <c r="E23" s="63">
        <v>0</v>
      </c>
      <c r="F23" s="63">
        <v>0</v>
      </c>
      <c r="G23" s="63">
        <v>0</v>
      </c>
      <c r="H23" s="63">
        <v>0</v>
      </c>
    </row>
    <row r="24" spans="1:8" s="119" customFormat="1" ht="21" customHeight="1">
      <c r="A24" s="65"/>
      <c r="B24" s="66" t="s">
        <v>347</v>
      </c>
      <c r="C24" s="63">
        <v>0</v>
      </c>
      <c r="D24" s="63">
        <v>0</v>
      </c>
      <c r="E24" s="63">
        <v>0</v>
      </c>
      <c r="F24" s="63">
        <v>0</v>
      </c>
      <c r="G24" s="63">
        <v>0</v>
      </c>
      <c r="H24" s="63">
        <v>0</v>
      </c>
    </row>
    <row r="25" spans="1:8" s="119" customFormat="1" ht="21" customHeight="1">
      <c r="A25" s="68" t="s">
        <v>348</v>
      </c>
      <c r="B25" s="69" t="s">
        <v>349</v>
      </c>
      <c r="C25" s="63">
        <v>66</v>
      </c>
      <c r="D25" s="63">
        <v>6513</v>
      </c>
      <c r="E25" s="179"/>
      <c r="F25" s="63">
        <v>0</v>
      </c>
      <c r="G25" s="63">
        <v>19861</v>
      </c>
      <c r="H25" s="63">
        <v>898</v>
      </c>
    </row>
    <row r="26" spans="1:8" s="119" customFormat="1" ht="21" customHeight="1">
      <c r="A26" s="68" t="s">
        <v>350</v>
      </c>
      <c r="B26" s="69" t="s">
        <v>351</v>
      </c>
      <c r="C26" s="63">
        <v>0</v>
      </c>
      <c r="D26" s="63">
        <v>0</v>
      </c>
      <c r="E26" s="179"/>
      <c r="F26" s="63">
        <v>0</v>
      </c>
      <c r="G26" s="63">
        <v>0</v>
      </c>
      <c r="H26" s="63">
        <v>0</v>
      </c>
    </row>
    <row r="27" spans="1:8" s="119" customFormat="1" ht="21" customHeight="1">
      <c r="A27" s="68" t="s">
        <v>352</v>
      </c>
      <c r="B27" s="69" t="s">
        <v>353</v>
      </c>
      <c r="C27" s="63">
        <v>0</v>
      </c>
      <c r="D27" s="63">
        <v>0</v>
      </c>
      <c r="E27" s="179"/>
      <c r="F27" s="63">
        <v>0</v>
      </c>
      <c r="G27" s="63">
        <v>0</v>
      </c>
      <c r="H27" s="63">
        <v>0</v>
      </c>
    </row>
    <row r="28" spans="1:8" s="128" customFormat="1" ht="21" customHeight="1">
      <c r="A28" s="107"/>
      <c r="B28" s="108"/>
      <c r="C28" s="109"/>
      <c r="D28" s="109"/>
      <c r="E28" s="127"/>
      <c r="F28" s="109"/>
      <c r="G28" s="109"/>
      <c r="H28" s="109"/>
    </row>
    <row r="29" spans="1:8" s="128" customFormat="1" ht="6" customHeight="1" thickBot="1">
      <c r="A29" s="107"/>
      <c r="B29" s="108"/>
      <c r="C29" s="109"/>
      <c r="D29" s="109"/>
      <c r="E29" s="127"/>
      <c r="F29" s="109"/>
      <c r="G29" s="109"/>
      <c r="H29" s="109"/>
    </row>
    <row r="30" spans="1:8" s="116" customFormat="1" ht="31.5" customHeight="1" thickBot="1">
      <c r="A30" s="297" t="s">
        <v>321</v>
      </c>
      <c r="B30" s="297"/>
      <c r="C30" s="297"/>
      <c r="D30" s="297"/>
      <c r="E30" s="297"/>
      <c r="F30" s="297"/>
      <c r="G30" s="297"/>
      <c r="H30" s="106" t="s">
        <v>322</v>
      </c>
    </row>
    <row r="31" spans="1:8" s="116" customFormat="1" ht="25.5" customHeight="1">
      <c r="A31" s="304" t="str">
        <f>'Form HKLQ1-1'!A3:H3</f>
        <v>二零一八年一月至九月
January to September 2018</v>
      </c>
      <c r="B31" s="304"/>
      <c r="C31" s="304"/>
      <c r="D31" s="304"/>
      <c r="E31" s="304"/>
      <c r="F31" s="304"/>
      <c r="G31" s="304"/>
      <c r="H31" s="95"/>
    </row>
    <row r="32" spans="1:8" ht="3" customHeight="1">
      <c r="A32" s="1"/>
      <c r="B32" s="1"/>
      <c r="C32" s="5"/>
      <c r="D32" s="5"/>
      <c r="E32" s="6"/>
      <c r="F32" s="5"/>
      <c r="G32" s="1"/>
      <c r="H32" s="1"/>
    </row>
    <row r="33" spans="1:8" ht="3" customHeight="1">
      <c r="A33" s="1"/>
      <c r="B33" s="1"/>
      <c r="C33" s="5"/>
      <c r="D33" s="5"/>
      <c r="E33" s="6"/>
      <c r="F33" s="5"/>
      <c r="G33" s="1"/>
      <c r="H33" s="1"/>
    </row>
    <row r="34" spans="1:8" ht="3" customHeight="1">
      <c r="A34" s="7"/>
      <c r="B34" s="1"/>
      <c r="C34" s="5"/>
      <c r="D34" s="5"/>
      <c r="E34" s="6"/>
      <c r="F34" s="5"/>
      <c r="G34" s="1"/>
      <c r="H34" s="1"/>
    </row>
    <row r="35" spans="1:8" s="118" customFormat="1" ht="27.75" customHeight="1">
      <c r="A35" s="303" t="s">
        <v>354</v>
      </c>
      <c r="B35" s="303"/>
      <c r="C35" s="303"/>
      <c r="D35" s="303"/>
      <c r="E35" s="73"/>
      <c r="F35" s="72"/>
      <c r="G35" s="74"/>
      <c r="H35" s="74"/>
    </row>
    <row r="36" spans="1:8" ht="6" customHeight="1">
      <c r="A36" s="7"/>
      <c r="B36" s="1"/>
      <c r="C36" s="5"/>
      <c r="D36" s="5"/>
      <c r="E36" s="6"/>
      <c r="F36" s="5"/>
      <c r="G36" s="1"/>
      <c r="H36" s="1"/>
    </row>
    <row r="37" spans="1:8" s="119" customFormat="1" ht="21" customHeight="1">
      <c r="A37" s="44"/>
      <c r="B37" s="44"/>
      <c r="C37" s="320" t="s">
        <v>324</v>
      </c>
      <c r="D37" s="321"/>
      <c r="E37" s="321"/>
      <c r="F37" s="320" t="s">
        <v>325</v>
      </c>
      <c r="G37" s="321"/>
      <c r="H37" s="321"/>
    </row>
    <row r="38" spans="1:8" s="119" customFormat="1" ht="21" customHeight="1">
      <c r="A38" s="47"/>
      <c r="B38" s="97"/>
      <c r="C38" s="96"/>
      <c r="D38" s="44"/>
      <c r="E38" s="48"/>
      <c r="F38" s="318" t="s">
        <v>326</v>
      </c>
      <c r="G38" s="320" t="s">
        <v>327</v>
      </c>
      <c r="H38" s="321"/>
    </row>
    <row r="39" spans="1:8" s="119" customFormat="1" ht="42" customHeight="1">
      <c r="A39" s="50" t="s">
        <v>328</v>
      </c>
      <c r="B39" s="49" t="s">
        <v>329</v>
      </c>
      <c r="C39" s="124" t="s">
        <v>330</v>
      </c>
      <c r="D39" s="125" t="s">
        <v>331</v>
      </c>
      <c r="E39" s="120" t="s">
        <v>294</v>
      </c>
      <c r="F39" s="319"/>
      <c r="G39" s="51" t="s">
        <v>332</v>
      </c>
      <c r="H39" s="52" t="s">
        <v>333</v>
      </c>
    </row>
    <row r="40" spans="1:8" s="119" customFormat="1" ht="21" customHeight="1">
      <c r="A40" s="122" t="s">
        <v>355</v>
      </c>
      <c r="B40" s="112" t="s">
        <v>356</v>
      </c>
      <c r="C40" s="55"/>
      <c r="D40" s="55"/>
      <c r="E40" s="57" t="s">
        <v>336</v>
      </c>
      <c r="F40" s="126" t="s">
        <v>336</v>
      </c>
      <c r="G40" s="57" t="s">
        <v>336</v>
      </c>
      <c r="H40" s="57" t="s">
        <v>336</v>
      </c>
    </row>
    <row r="41" spans="1:8" s="119" customFormat="1" ht="21" customHeight="1">
      <c r="A41" s="58"/>
      <c r="B41" s="59" t="s">
        <v>337</v>
      </c>
      <c r="C41" s="60">
        <v>19001</v>
      </c>
      <c r="D41" s="60">
        <v>1247334</v>
      </c>
      <c r="E41" s="60">
        <v>907936144</v>
      </c>
      <c r="F41" s="60">
        <v>0</v>
      </c>
      <c r="G41" s="60">
        <v>304561</v>
      </c>
      <c r="H41" s="60">
        <v>1692913</v>
      </c>
    </row>
    <row r="42" spans="1:8" s="119" customFormat="1" ht="43.5" customHeight="1">
      <c r="A42" s="58"/>
      <c r="B42" s="61" t="s">
        <v>338</v>
      </c>
      <c r="C42" s="171"/>
      <c r="D42" s="171"/>
      <c r="E42" s="179"/>
      <c r="F42" s="63">
        <v>0</v>
      </c>
      <c r="G42" s="63">
        <v>85581</v>
      </c>
      <c r="H42" s="63">
        <v>608460</v>
      </c>
    </row>
    <row r="43" spans="1:8" s="119" customFormat="1" ht="21" customHeight="1">
      <c r="A43" s="58"/>
      <c r="B43" s="61" t="s">
        <v>339</v>
      </c>
      <c r="C43" s="171"/>
      <c r="D43" s="171"/>
      <c r="E43" s="179"/>
      <c r="F43" s="63">
        <v>0</v>
      </c>
      <c r="G43" s="63">
        <v>12001</v>
      </c>
      <c r="H43" s="63">
        <v>234730</v>
      </c>
    </row>
    <row r="44" spans="1:8" s="119" customFormat="1" ht="21" customHeight="1">
      <c r="A44" s="58"/>
      <c r="B44" s="61" t="s">
        <v>340</v>
      </c>
      <c r="C44" s="171"/>
      <c r="D44" s="171"/>
      <c r="E44" s="63">
        <v>28371224</v>
      </c>
      <c r="F44" s="63">
        <v>0</v>
      </c>
      <c r="G44" s="63">
        <v>755</v>
      </c>
      <c r="H44" s="63">
        <v>14441</v>
      </c>
    </row>
    <row r="45" spans="1:8" s="119" customFormat="1" ht="21" customHeight="1">
      <c r="A45" s="65"/>
      <c r="B45" s="66" t="s">
        <v>357</v>
      </c>
      <c r="C45" s="63">
        <v>19001</v>
      </c>
      <c r="D45" s="63">
        <v>1247334</v>
      </c>
      <c r="E45" s="63">
        <v>936307368</v>
      </c>
      <c r="F45" s="63">
        <v>0</v>
      </c>
      <c r="G45" s="63">
        <v>402898</v>
      </c>
      <c r="H45" s="63">
        <v>2550544</v>
      </c>
    </row>
    <row r="46" spans="1:8" s="119" customFormat="1" ht="21" customHeight="1">
      <c r="A46" s="71"/>
      <c r="B46" s="66" t="s">
        <v>358</v>
      </c>
      <c r="C46" s="67">
        <f>SUM(C18,C19,C24,C25:C27,C45)</f>
        <v>19225</v>
      </c>
      <c r="D46" s="67">
        <f>SUM(D18,D19,D24,D25:D27,D45)</f>
        <v>1302888</v>
      </c>
      <c r="E46" s="67">
        <f>SUM(E18,E24,E45)</f>
        <v>951365056</v>
      </c>
      <c r="F46" s="67">
        <f>SUM(F18,F19,F24,F25:F27,F45)</f>
        <v>0</v>
      </c>
      <c r="G46" s="67">
        <f>SUM(G18,G19,G24,G25:G27,G45)</f>
        <v>431900</v>
      </c>
      <c r="H46" s="67">
        <f>SUM(H18,H19,H24,H25:H27,H45)</f>
        <v>2570945</v>
      </c>
    </row>
    <row r="47" spans="1:8" s="119" customFormat="1" ht="11.25">
      <c r="A47" s="45"/>
      <c r="B47" s="45"/>
      <c r="C47" s="45"/>
      <c r="D47" s="45"/>
      <c r="E47" s="45"/>
      <c r="F47" s="45"/>
      <c r="G47" s="45"/>
      <c r="H47" s="45"/>
    </row>
    <row r="48" spans="1:8" s="119" customFormat="1" ht="11.25">
      <c r="A48" s="38"/>
      <c r="B48" s="45"/>
      <c r="C48" s="235"/>
      <c r="D48" s="45"/>
      <c r="E48" s="45"/>
      <c r="F48" s="45"/>
      <c r="G48" s="45"/>
      <c r="H48" s="45"/>
    </row>
    <row r="49" spans="1:8" s="119" customFormat="1" ht="11.25">
      <c r="A49" s="45"/>
      <c r="B49" s="45"/>
      <c r="C49" s="45"/>
      <c r="D49" s="45"/>
      <c r="E49" s="45"/>
      <c r="F49" s="45"/>
      <c r="G49" s="45"/>
      <c r="H49" s="45"/>
    </row>
    <row r="50" spans="1:8" s="119" customFormat="1" ht="11.25">
      <c r="A50" s="45"/>
      <c r="B50" s="45"/>
      <c r="C50" s="45"/>
      <c r="D50" s="45"/>
      <c r="E50" s="45"/>
      <c r="F50" s="45"/>
      <c r="G50" s="45"/>
      <c r="H50" s="45"/>
    </row>
    <row r="51" spans="1:8" s="119" customFormat="1" ht="11.25">
      <c r="A51" s="45"/>
      <c r="B51" s="45"/>
      <c r="C51" s="45"/>
      <c r="D51" s="45"/>
      <c r="E51" s="45"/>
      <c r="F51" s="45"/>
      <c r="G51" s="45"/>
      <c r="H51" s="45"/>
    </row>
    <row r="52" spans="1:8" s="119" customFormat="1" ht="11.25">
      <c r="A52" s="45"/>
      <c r="B52" s="45"/>
      <c r="C52" s="45"/>
      <c r="D52" s="45"/>
      <c r="E52" s="45"/>
      <c r="F52" s="45"/>
      <c r="G52" s="45"/>
      <c r="H52" s="45"/>
    </row>
    <row r="53" spans="1:8" s="119" customFormat="1" ht="11.25">
      <c r="A53" s="45"/>
      <c r="B53" s="45"/>
      <c r="C53" s="45"/>
      <c r="D53" s="45"/>
      <c r="E53" s="45"/>
      <c r="F53" s="45"/>
      <c r="G53" s="45"/>
      <c r="H53" s="45"/>
    </row>
    <row r="54" spans="1:8" s="119" customFormat="1" ht="11.25">
      <c r="A54" s="45"/>
      <c r="B54" s="45"/>
      <c r="C54" s="45"/>
      <c r="D54" s="45"/>
      <c r="E54" s="45"/>
      <c r="F54" s="45"/>
      <c r="G54" s="45"/>
      <c r="H54" s="45"/>
    </row>
    <row r="55" spans="1:8" s="119" customFormat="1" ht="11.25">
      <c r="A55" s="45"/>
      <c r="B55" s="45"/>
      <c r="C55" s="45"/>
      <c r="D55" s="45"/>
      <c r="E55" s="45"/>
      <c r="F55" s="45"/>
      <c r="G55" s="45"/>
      <c r="H55" s="45"/>
    </row>
    <row r="56" spans="1:8" s="119" customFormat="1" ht="11.25">
      <c r="A56" s="45"/>
      <c r="B56" s="45"/>
      <c r="C56" s="45"/>
      <c r="D56" s="45"/>
      <c r="E56" s="45"/>
      <c r="F56" s="45"/>
      <c r="G56" s="45"/>
      <c r="H56" s="45"/>
    </row>
    <row r="57" spans="1:8" s="119" customFormat="1" ht="11.25">
      <c r="A57" s="45"/>
      <c r="B57" s="45"/>
      <c r="C57" s="45"/>
      <c r="D57" s="45"/>
      <c r="E57" s="45"/>
      <c r="F57" s="45"/>
      <c r="G57" s="45"/>
      <c r="H57" s="45"/>
    </row>
    <row r="58" spans="1:8" s="119" customFormat="1" ht="11.25">
      <c r="A58" s="45"/>
      <c r="B58" s="45"/>
      <c r="C58" s="45"/>
      <c r="D58" s="45"/>
      <c r="E58" s="45"/>
      <c r="F58" s="45"/>
      <c r="G58" s="45"/>
      <c r="H58" s="45"/>
    </row>
    <row r="59" spans="1:8" s="119" customFormat="1" ht="11.25">
      <c r="A59" s="45"/>
      <c r="B59" s="45"/>
      <c r="C59" s="45"/>
      <c r="D59" s="45"/>
      <c r="E59" s="45"/>
      <c r="F59" s="45"/>
      <c r="G59" s="45"/>
      <c r="H59" s="45"/>
    </row>
    <row r="60" spans="1:8" s="119" customFormat="1" ht="11.25">
      <c r="A60" s="45"/>
      <c r="B60" s="45"/>
      <c r="C60" s="45"/>
      <c r="D60" s="45"/>
      <c r="E60" s="45"/>
      <c r="F60" s="45"/>
      <c r="G60" s="45"/>
      <c r="H60" s="45"/>
    </row>
    <row r="61" spans="1:8" s="119" customFormat="1" ht="11.25">
      <c r="A61" s="45"/>
      <c r="B61" s="45"/>
      <c r="C61" s="45"/>
      <c r="D61" s="45"/>
      <c r="E61" s="45"/>
      <c r="F61" s="45"/>
      <c r="G61" s="45"/>
      <c r="H61" s="45"/>
    </row>
    <row r="62" spans="1:8" s="119" customFormat="1" ht="11.25">
      <c r="A62" s="45"/>
      <c r="B62" s="45"/>
      <c r="C62" s="45"/>
      <c r="D62" s="45"/>
      <c r="E62" s="45"/>
      <c r="F62" s="45"/>
      <c r="G62" s="45"/>
      <c r="H62" s="45"/>
    </row>
    <row r="63" spans="1:8" s="119" customFormat="1" ht="11.25">
      <c r="A63" s="45"/>
      <c r="B63" s="45"/>
      <c r="C63" s="45"/>
      <c r="D63" s="45"/>
      <c r="E63" s="45"/>
      <c r="F63" s="45"/>
      <c r="G63" s="45"/>
      <c r="H63" s="45"/>
    </row>
    <row r="64" spans="1:8" s="119" customFormat="1" ht="11.25">
      <c r="A64" s="45"/>
      <c r="B64" s="45"/>
      <c r="C64" s="45"/>
      <c r="D64" s="45"/>
      <c r="E64" s="45"/>
      <c r="F64" s="45"/>
      <c r="G64" s="45"/>
      <c r="H64" s="45"/>
    </row>
    <row r="65" spans="1:8" s="119" customFormat="1" ht="11.25">
      <c r="A65" s="45"/>
      <c r="B65" s="45"/>
      <c r="C65" s="45"/>
      <c r="D65" s="45"/>
      <c r="E65" s="45"/>
      <c r="F65" s="45"/>
      <c r="G65" s="45"/>
      <c r="H65" s="45"/>
    </row>
    <row r="66" spans="1:8" s="119" customFormat="1" ht="11.25">
      <c r="A66" s="45"/>
      <c r="B66" s="45"/>
      <c r="C66" s="45"/>
      <c r="D66" s="45"/>
      <c r="E66" s="45"/>
      <c r="F66" s="45"/>
      <c r="G66" s="45"/>
      <c r="H66" s="45"/>
    </row>
    <row r="67" spans="1:8" s="119" customFormat="1" ht="11.25">
      <c r="A67" s="45"/>
      <c r="B67" s="45"/>
      <c r="C67" s="45"/>
      <c r="D67" s="45"/>
      <c r="E67" s="45"/>
      <c r="F67" s="45"/>
      <c r="G67" s="45"/>
      <c r="H67" s="45"/>
    </row>
    <row r="68" spans="1:8" s="119" customFormat="1" ht="11.25">
      <c r="A68" s="45"/>
      <c r="B68" s="45"/>
      <c r="C68" s="45"/>
      <c r="D68" s="45"/>
      <c r="E68" s="45"/>
      <c r="F68" s="45"/>
      <c r="G68" s="45"/>
      <c r="H68" s="45"/>
    </row>
    <row r="69" spans="1:8" s="119" customFormat="1" ht="11.25">
      <c r="A69" s="45"/>
      <c r="B69" s="45"/>
      <c r="C69" s="45"/>
      <c r="D69" s="45"/>
      <c r="E69" s="45"/>
      <c r="F69" s="45"/>
      <c r="G69" s="45"/>
      <c r="H69" s="45"/>
    </row>
    <row r="70" spans="1:8" s="119" customFormat="1" ht="11.25">
      <c r="A70" s="45"/>
      <c r="B70" s="45"/>
      <c r="C70" s="45"/>
      <c r="D70" s="45"/>
      <c r="E70" s="45"/>
      <c r="F70" s="45"/>
      <c r="G70" s="45"/>
      <c r="H70" s="45"/>
    </row>
    <row r="71" spans="1:8" s="119" customFormat="1" ht="11.25">
      <c r="A71" s="45"/>
      <c r="B71" s="45"/>
      <c r="C71" s="45"/>
      <c r="D71" s="45"/>
      <c r="E71" s="45"/>
      <c r="F71" s="45"/>
      <c r="G71" s="45"/>
      <c r="H71" s="45"/>
    </row>
    <row r="72" spans="1:8" s="119" customFormat="1" ht="11.25">
      <c r="A72" s="45"/>
      <c r="B72" s="45"/>
      <c r="C72" s="45"/>
      <c r="D72" s="45"/>
      <c r="E72" s="45"/>
      <c r="F72" s="45"/>
      <c r="G72" s="45"/>
      <c r="H72" s="45"/>
    </row>
    <row r="73" spans="1:8" s="119" customFormat="1" ht="11.25">
      <c r="A73" s="45"/>
      <c r="B73" s="45"/>
      <c r="C73" s="45"/>
      <c r="D73" s="45"/>
      <c r="E73" s="45"/>
      <c r="F73" s="45"/>
      <c r="G73" s="45"/>
      <c r="H73" s="45"/>
    </row>
    <row r="74" spans="1:8" s="119" customFormat="1" ht="11.25">
      <c r="A74" s="45"/>
      <c r="B74" s="45"/>
      <c r="C74" s="45"/>
      <c r="D74" s="45"/>
      <c r="E74" s="45"/>
      <c r="F74" s="45"/>
      <c r="G74" s="45"/>
      <c r="H74" s="45"/>
    </row>
    <row r="75" spans="1:8" s="119" customFormat="1" ht="11.25">
      <c r="A75" s="45"/>
      <c r="B75" s="45"/>
      <c r="C75" s="45"/>
      <c r="D75" s="45"/>
      <c r="E75" s="45"/>
      <c r="F75" s="45"/>
      <c r="G75" s="45"/>
      <c r="H75" s="45"/>
    </row>
    <row r="76" spans="1:8" s="119" customFormat="1" ht="11.25">
      <c r="A76" s="45"/>
      <c r="B76" s="45"/>
      <c r="C76" s="45"/>
      <c r="D76" s="45"/>
      <c r="E76" s="45"/>
      <c r="F76" s="45"/>
      <c r="G76" s="45"/>
      <c r="H76" s="45"/>
    </row>
    <row r="77" spans="1:8" s="119" customFormat="1" ht="11.25">
      <c r="A77" s="45"/>
      <c r="B77" s="45"/>
      <c r="C77" s="45"/>
      <c r="D77" s="45"/>
      <c r="E77" s="45"/>
      <c r="F77" s="45"/>
      <c r="G77" s="45"/>
      <c r="H77" s="45"/>
    </row>
    <row r="78" spans="1:8" s="119" customFormat="1" ht="11.25">
      <c r="A78" s="45"/>
      <c r="B78" s="45"/>
      <c r="C78" s="45"/>
      <c r="D78" s="45"/>
      <c r="E78" s="45"/>
      <c r="F78" s="45"/>
      <c r="G78" s="45"/>
      <c r="H78" s="45"/>
    </row>
    <row r="79" spans="1:8" s="119" customFormat="1" ht="11.25">
      <c r="A79" s="45"/>
      <c r="B79" s="45"/>
      <c r="C79" s="45"/>
      <c r="D79" s="45"/>
      <c r="E79" s="45"/>
      <c r="F79" s="45"/>
      <c r="G79" s="45"/>
      <c r="H79" s="45"/>
    </row>
    <row r="80" spans="1:8" s="119" customFormat="1" ht="11.25">
      <c r="A80" s="45"/>
      <c r="B80" s="45"/>
      <c r="C80" s="45"/>
      <c r="D80" s="45"/>
      <c r="E80" s="45"/>
      <c r="F80" s="45"/>
      <c r="G80" s="45"/>
      <c r="H80" s="45"/>
    </row>
    <row r="81" spans="1:8" s="119" customFormat="1" ht="11.25">
      <c r="A81" s="45"/>
      <c r="B81" s="45"/>
      <c r="C81" s="45"/>
      <c r="D81" s="45"/>
      <c r="E81" s="45"/>
      <c r="F81" s="45"/>
      <c r="G81" s="45"/>
      <c r="H81" s="45"/>
    </row>
    <row r="82" spans="1:8" s="119" customFormat="1" ht="11.25">
      <c r="A82" s="45"/>
      <c r="B82" s="45"/>
      <c r="C82" s="45"/>
      <c r="D82" s="45"/>
      <c r="E82" s="45"/>
      <c r="F82" s="45"/>
      <c r="G82" s="45"/>
      <c r="H82" s="45"/>
    </row>
    <row r="83" spans="1:8" s="119" customFormat="1" ht="11.25">
      <c r="A83" s="45"/>
      <c r="B83" s="45"/>
      <c r="C83" s="45"/>
      <c r="D83" s="45"/>
      <c r="E83" s="45"/>
      <c r="F83" s="45"/>
      <c r="G83" s="45"/>
      <c r="H83" s="45"/>
    </row>
    <row r="84" spans="1:8" s="119" customFormat="1" ht="11.25">
      <c r="A84" s="45"/>
      <c r="B84" s="45"/>
      <c r="C84" s="45"/>
      <c r="D84" s="45"/>
      <c r="E84" s="45"/>
      <c r="F84" s="45"/>
      <c r="G84" s="45"/>
      <c r="H84" s="45"/>
    </row>
    <row r="85" spans="1:8" s="119" customFormat="1" ht="11.25">
      <c r="A85" s="45"/>
      <c r="B85" s="45"/>
      <c r="C85" s="45"/>
      <c r="D85" s="45"/>
      <c r="E85" s="45"/>
      <c r="F85" s="45"/>
      <c r="G85" s="45"/>
      <c r="H85" s="45"/>
    </row>
    <row r="86" spans="1:8" s="119" customFormat="1" ht="11.25">
      <c r="A86" s="45"/>
      <c r="B86" s="45"/>
      <c r="C86" s="45"/>
      <c r="D86" s="45"/>
      <c r="E86" s="45"/>
      <c r="F86" s="45"/>
      <c r="G86" s="45"/>
      <c r="H86" s="45"/>
    </row>
    <row r="87" spans="1:8" s="119" customFormat="1" ht="11.25">
      <c r="A87" s="45"/>
      <c r="B87" s="45"/>
      <c r="C87" s="45"/>
      <c r="D87" s="45"/>
      <c r="E87" s="45"/>
      <c r="F87" s="45"/>
      <c r="G87" s="45"/>
      <c r="H87" s="45"/>
    </row>
    <row r="88" spans="1:8" s="119" customFormat="1" ht="11.25">
      <c r="A88" s="45"/>
      <c r="B88" s="45"/>
      <c r="C88" s="45"/>
      <c r="D88" s="45"/>
      <c r="E88" s="45"/>
      <c r="F88" s="45"/>
      <c r="G88" s="45"/>
      <c r="H88" s="45"/>
    </row>
    <row r="89" spans="1:8" s="119" customFormat="1" ht="11.25">
      <c r="A89" s="45"/>
      <c r="B89" s="45"/>
      <c r="C89" s="45"/>
      <c r="D89" s="45"/>
      <c r="E89" s="45"/>
      <c r="F89" s="45"/>
      <c r="G89" s="45"/>
      <c r="H89" s="45"/>
    </row>
    <row r="90" spans="1:8" s="119" customFormat="1" ht="11.25">
      <c r="A90" s="45"/>
      <c r="B90" s="45"/>
      <c r="C90" s="45"/>
      <c r="D90" s="45"/>
      <c r="E90" s="45"/>
      <c r="F90" s="45"/>
      <c r="G90" s="45"/>
      <c r="H90" s="45"/>
    </row>
    <row r="91" spans="1:8" s="119" customFormat="1" ht="11.25">
      <c r="A91" s="45"/>
      <c r="B91" s="45"/>
      <c r="C91" s="45"/>
      <c r="D91" s="45"/>
      <c r="E91" s="45"/>
      <c r="F91" s="45"/>
      <c r="G91" s="45"/>
      <c r="H91" s="45"/>
    </row>
    <row r="92" spans="1:8" s="119" customFormat="1" ht="11.25">
      <c r="A92" s="45"/>
      <c r="B92" s="45"/>
      <c r="C92" s="45"/>
      <c r="D92" s="45"/>
      <c r="E92" s="45"/>
      <c r="F92" s="45"/>
      <c r="G92" s="45"/>
      <c r="H92" s="45"/>
    </row>
    <row r="93" spans="1:8" s="119" customFormat="1" ht="11.25">
      <c r="A93" s="45"/>
      <c r="B93" s="45"/>
      <c r="C93" s="45"/>
      <c r="D93" s="45"/>
      <c r="E93" s="45"/>
      <c r="F93" s="45"/>
      <c r="G93" s="45"/>
      <c r="H93" s="45"/>
    </row>
    <row r="94" spans="1:8" s="119" customFormat="1" ht="11.25">
      <c r="A94" s="45"/>
      <c r="B94" s="45"/>
      <c r="C94" s="45"/>
      <c r="D94" s="45"/>
      <c r="E94" s="45"/>
      <c r="F94" s="45"/>
      <c r="G94" s="45"/>
      <c r="H94" s="45"/>
    </row>
    <row r="95" spans="1:8" s="119" customFormat="1" ht="11.25">
      <c r="A95" s="45"/>
      <c r="B95" s="45"/>
      <c r="C95" s="45"/>
      <c r="D95" s="45"/>
      <c r="E95" s="45"/>
      <c r="F95" s="45"/>
      <c r="G95" s="45"/>
      <c r="H95" s="45"/>
    </row>
    <row r="96" spans="1:8" s="119" customFormat="1" ht="11.25">
      <c r="A96" s="45"/>
      <c r="B96" s="45"/>
      <c r="C96" s="45"/>
      <c r="D96" s="45"/>
      <c r="E96" s="45"/>
      <c r="F96" s="45"/>
      <c r="G96" s="45"/>
      <c r="H96" s="45"/>
    </row>
    <row r="97" spans="1:8" s="119" customFormat="1" ht="11.25">
      <c r="A97" s="45"/>
      <c r="B97" s="45"/>
      <c r="C97" s="45"/>
      <c r="D97" s="45"/>
      <c r="E97" s="45"/>
      <c r="F97" s="45"/>
      <c r="G97" s="45"/>
      <c r="H97" s="45"/>
    </row>
  </sheetData>
  <sheetProtection/>
  <mergeCells count="14">
    <mergeCell ref="F10:F11"/>
    <mergeCell ref="G10:H10"/>
    <mergeCell ref="C9:E9"/>
    <mergeCell ref="F9:H9"/>
    <mergeCell ref="A7:C7"/>
    <mergeCell ref="A2:G2"/>
    <mergeCell ref="A3:G3"/>
    <mergeCell ref="A35:D35"/>
    <mergeCell ref="C37:E37"/>
    <mergeCell ref="F37:H37"/>
    <mergeCell ref="F38:F39"/>
    <mergeCell ref="G38:H38"/>
    <mergeCell ref="A30:G30"/>
    <mergeCell ref="A31:G31"/>
  </mergeCells>
  <dataValidations count="2">
    <dataValidation operator="equal" allowBlank="1" showInputMessage="1" showErrorMessage="1" sqref="F32:F36 F4:F8"/>
    <dataValidation type="whole" allowBlank="1" showInputMessage="1" showErrorMessage="1" errorTitle="No Decimal" error="No Decimal is allowed" sqref="E42:E43 C42:D44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7" r:id="rId1"/>
  <rowBreaks count="1" manualBreakCount="1">
    <brk id="28" max="255" man="1"/>
  </rowBreaks>
</worksheet>
</file>

<file path=xl/worksheets/sheet13.xml><?xml version="1.0" encoding="utf-8"?>
<worksheet xmlns="http://schemas.openxmlformats.org/spreadsheetml/2006/main" xmlns:r="http://schemas.openxmlformats.org/officeDocument/2006/relationships">
  <dimension ref="A1:G21"/>
  <sheetViews>
    <sheetView tabSelected="1" zoomScalePageLayoutView="0" workbookViewId="0" topLeftCell="A1">
      <selection activeCell="F11" sqref="F11"/>
    </sheetView>
  </sheetViews>
  <sheetFormatPr defaultColWidth="9.00390625" defaultRowHeight="16.5"/>
  <cols>
    <col min="1" max="1" width="6.125" style="8" customWidth="1"/>
    <col min="2" max="2" width="30.125" style="8" customWidth="1"/>
    <col min="3" max="3" width="13.625" style="8" customWidth="1"/>
    <col min="4" max="4" width="18.625" style="8" customWidth="1"/>
    <col min="5" max="5" width="16.125" style="8" customWidth="1"/>
    <col min="6" max="7" width="22.625" style="8" customWidth="1"/>
  </cols>
  <sheetData>
    <row r="1" spans="1:7" s="115" customFormat="1" ht="6" customHeight="1" thickBot="1">
      <c r="A1" s="114"/>
      <c r="B1" s="114"/>
      <c r="C1" s="114"/>
      <c r="D1" s="114"/>
      <c r="E1" s="114"/>
      <c r="F1" s="114"/>
      <c r="G1" s="92"/>
    </row>
    <row r="2" spans="1:7" s="116" customFormat="1" ht="31.5" customHeight="1" thickBot="1">
      <c r="A2" s="297" t="s">
        <v>204</v>
      </c>
      <c r="B2" s="297"/>
      <c r="C2" s="297"/>
      <c r="D2" s="297"/>
      <c r="E2" s="297"/>
      <c r="F2" s="297"/>
      <c r="G2" s="106" t="s">
        <v>362</v>
      </c>
    </row>
    <row r="3" spans="1:7" s="116" customFormat="1" ht="25.5" customHeight="1">
      <c r="A3" s="304" t="str">
        <f>'Form HKLQ1-1'!A3:H3</f>
        <v>二零一八年一月至九月
January to September 2018</v>
      </c>
      <c r="B3" s="304"/>
      <c r="C3" s="304"/>
      <c r="D3" s="304"/>
      <c r="E3" s="304"/>
      <c r="F3" s="304"/>
      <c r="G3" s="95"/>
    </row>
    <row r="4" spans="1:7" ht="3" customHeight="1">
      <c r="A4" s="2"/>
      <c r="B4" s="1"/>
      <c r="C4" s="5"/>
      <c r="D4" s="117"/>
      <c r="E4" s="4"/>
      <c r="F4" s="117"/>
      <c r="G4" s="1"/>
    </row>
    <row r="5" spans="1:7" ht="3" customHeight="1">
      <c r="A5" s="1"/>
      <c r="B5" s="1"/>
      <c r="C5" s="5"/>
      <c r="D5" s="5"/>
      <c r="E5" s="129"/>
      <c r="F5" s="5"/>
      <c r="G5" s="1"/>
    </row>
    <row r="6" spans="1:7" ht="3" customHeight="1">
      <c r="A6" s="7"/>
      <c r="B6" s="1"/>
      <c r="C6" s="5"/>
      <c r="D6" s="5"/>
      <c r="E6" s="6"/>
      <c r="F6" s="5"/>
      <c r="G6" s="1"/>
    </row>
    <row r="7" spans="1:7" ht="27.75" customHeight="1">
      <c r="A7" s="303" t="s">
        <v>363</v>
      </c>
      <c r="B7" s="303"/>
      <c r="C7" s="303"/>
      <c r="D7" s="5"/>
      <c r="E7" s="6"/>
      <c r="F7" s="5"/>
      <c r="G7" s="1"/>
    </row>
    <row r="8" spans="1:7" ht="6" customHeight="1">
      <c r="A8" s="7"/>
      <c r="B8" s="1"/>
      <c r="C8" s="5"/>
      <c r="D8" s="5"/>
      <c r="E8" s="6"/>
      <c r="F8" s="5"/>
      <c r="G8" s="1"/>
    </row>
    <row r="9" spans="1:7" s="119" customFormat="1" ht="21" customHeight="1">
      <c r="A9" s="44"/>
      <c r="B9" s="44"/>
      <c r="C9" s="320" t="s">
        <v>286</v>
      </c>
      <c r="D9" s="321"/>
      <c r="E9" s="321"/>
      <c r="F9" s="298" t="s">
        <v>364</v>
      </c>
      <c r="G9" s="322"/>
    </row>
    <row r="10" spans="1:7" s="119" customFormat="1" ht="42" customHeight="1">
      <c r="A10" s="50" t="s">
        <v>290</v>
      </c>
      <c r="B10" s="50" t="s">
        <v>291</v>
      </c>
      <c r="C10" s="52" t="s">
        <v>365</v>
      </c>
      <c r="D10" s="52" t="s">
        <v>366</v>
      </c>
      <c r="E10" s="52" t="s">
        <v>367</v>
      </c>
      <c r="F10" s="52" t="s">
        <v>368</v>
      </c>
      <c r="G10" s="52" t="s">
        <v>369</v>
      </c>
    </row>
    <row r="11" spans="1:7" s="119" customFormat="1" ht="21" customHeight="1">
      <c r="A11" s="122" t="s">
        <v>359</v>
      </c>
      <c r="B11" s="112" t="s">
        <v>370</v>
      </c>
      <c r="C11" s="56"/>
      <c r="D11" s="57" t="s">
        <v>371</v>
      </c>
      <c r="E11" s="57" t="s">
        <v>273</v>
      </c>
      <c r="F11" s="57" t="s">
        <v>273</v>
      </c>
      <c r="G11" s="57" t="s">
        <v>273</v>
      </c>
    </row>
    <row r="12" spans="1:7" s="119" customFormat="1" ht="21" customHeight="1">
      <c r="A12" s="58"/>
      <c r="B12" s="130" t="s">
        <v>372</v>
      </c>
      <c r="C12" s="216"/>
      <c r="D12" s="187">
        <v>2318308</v>
      </c>
      <c r="E12" s="187">
        <v>66809210</v>
      </c>
      <c r="F12" s="187">
        <v>23825992</v>
      </c>
      <c r="G12" s="187">
        <v>3658499</v>
      </c>
    </row>
    <row r="13" spans="1:7" s="119" customFormat="1" ht="21" customHeight="1">
      <c r="A13" s="58"/>
      <c r="B13" s="64" t="s">
        <v>373</v>
      </c>
      <c r="C13" s="62"/>
      <c r="D13" s="187">
        <v>9593448</v>
      </c>
      <c r="E13" s="187">
        <v>43426909</v>
      </c>
      <c r="F13" s="187">
        <v>681748</v>
      </c>
      <c r="G13" s="187">
        <v>2620743</v>
      </c>
    </row>
    <row r="14" spans="1:7" s="119" customFormat="1" ht="21" customHeight="1">
      <c r="A14" s="65"/>
      <c r="B14" s="66" t="s">
        <v>374</v>
      </c>
      <c r="C14" s="62"/>
      <c r="D14" s="187">
        <v>11911756</v>
      </c>
      <c r="E14" s="187">
        <v>110236119</v>
      </c>
      <c r="F14" s="187">
        <v>24507740</v>
      </c>
      <c r="G14" s="187">
        <v>6279242</v>
      </c>
    </row>
    <row r="15" spans="1:7" s="119" customFormat="1" ht="43.5" customHeight="1">
      <c r="A15" s="70" t="s">
        <v>360</v>
      </c>
      <c r="B15" s="69" t="s">
        <v>375</v>
      </c>
      <c r="C15" s="62"/>
      <c r="D15" s="187">
        <v>0</v>
      </c>
      <c r="E15" s="187">
        <v>0</v>
      </c>
      <c r="F15" s="187">
        <v>0</v>
      </c>
      <c r="G15" s="187">
        <v>0</v>
      </c>
    </row>
    <row r="16" spans="1:7" s="119" customFormat="1" ht="21" customHeight="1">
      <c r="A16" s="58"/>
      <c r="B16" s="64" t="s">
        <v>376</v>
      </c>
      <c r="C16" s="62"/>
      <c r="D16" s="187">
        <v>2668012</v>
      </c>
      <c r="E16" s="187">
        <v>10594121</v>
      </c>
      <c r="F16" s="187">
        <v>16476</v>
      </c>
      <c r="G16" s="187">
        <v>760208</v>
      </c>
    </row>
    <row r="17" spans="1:7" s="119" customFormat="1" ht="21" customHeight="1">
      <c r="A17" s="65"/>
      <c r="B17" s="66" t="s">
        <v>377</v>
      </c>
      <c r="C17" s="62"/>
      <c r="D17" s="187">
        <v>2668012</v>
      </c>
      <c r="E17" s="187">
        <v>10594121</v>
      </c>
      <c r="F17" s="187">
        <v>16476</v>
      </c>
      <c r="G17" s="187">
        <v>760208</v>
      </c>
    </row>
    <row r="18" spans="1:7" s="119" customFormat="1" ht="21" customHeight="1">
      <c r="A18" s="101"/>
      <c r="B18" s="69" t="s">
        <v>320</v>
      </c>
      <c r="C18" s="187">
        <v>354508</v>
      </c>
      <c r="D18" s="67">
        <f>D14+D17</f>
        <v>14579768</v>
      </c>
      <c r="E18" s="67">
        <f>E14+E17</f>
        <v>120830240</v>
      </c>
      <c r="F18" s="67">
        <f>F14+F17</f>
        <v>24524216</v>
      </c>
      <c r="G18" s="67">
        <f>G14+G17</f>
        <v>7039450</v>
      </c>
    </row>
    <row r="19" ht="16.5">
      <c r="C19" s="217"/>
    </row>
    <row r="20" spans="1:4" ht="16.5">
      <c r="A20" s="9"/>
      <c r="C20" s="217"/>
      <c r="D20" s="228"/>
    </row>
    <row r="21" ht="16.5">
      <c r="C21" s="217"/>
    </row>
  </sheetData>
  <sheetProtection/>
  <mergeCells count="5">
    <mergeCell ref="C9:E9"/>
    <mergeCell ref="F9:G9"/>
    <mergeCell ref="A7:C7"/>
    <mergeCell ref="A2:F2"/>
    <mergeCell ref="A3:F3"/>
  </mergeCells>
  <dataValidations count="2">
    <dataValidation type="custom" showInputMessage="1" showErrorMessage="1" errorTitle="NO INPUT is allowed" sqref="C12:C17">
      <formula1>" "</formula1>
    </dataValidation>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30"/>
  <sheetViews>
    <sheetView tabSelected="1" zoomScalePageLayoutView="0" workbookViewId="0" topLeftCell="A1">
      <selection activeCell="F11" sqref="F1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5" customFormat="1" ht="6" customHeight="1" thickBot="1">
      <c r="A1" s="114"/>
      <c r="B1" s="114"/>
      <c r="C1" s="114"/>
      <c r="D1" s="114"/>
      <c r="E1" s="114"/>
      <c r="F1" s="114"/>
      <c r="G1" s="114"/>
      <c r="H1" s="92"/>
    </row>
    <row r="2" spans="1:8" s="116" customFormat="1" ht="31.5" customHeight="1" thickBot="1">
      <c r="A2" s="297" t="s">
        <v>378</v>
      </c>
      <c r="B2" s="297"/>
      <c r="C2" s="297"/>
      <c r="D2" s="297"/>
      <c r="E2" s="297"/>
      <c r="F2" s="297"/>
      <c r="G2" s="297"/>
      <c r="H2" s="106" t="s">
        <v>379</v>
      </c>
    </row>
    <row r="3" spans="1:8" s="116" customFormat="1" ht="25.5" customHeight="1">
      <c r="A3" s="304" t="str">
        <f>'Form HKLQ1-1'!A3:H3</f>
        <v>二零一八年一月至九月
January to September 2018</v>
      </c>
      <c r="B3" s="304"/>
      <c r="C3" s="304"/>
      <c r="D3" s="304"/>
      <c r="E3" s="304"/>
      <c r="F3" s="304"/>
      <c r="G3" s="304"/>
      <c r="H3" s="95"/>
    </row>
    <row r="4" spans="1:8" ht="3" customHeight="1">
      <c r="A4" s="2"/>
      <c r="B4" s="1"/>
      <c r="C4" s="5"/>
      <c r="D4" s="117"/>
      <c r="E4" s="4"/>
      <c r="F4" s="117"/>
      <c r="G4" s="1"/>
      <c r="H4" s="1"/>
    </row>
    <row r="5" spans="1:8" ht="3" customHeight="1">
      <c r="A5" s="1"/>
      <c r="B5" s="1"/>
      <c r="C5" s="5"/>
      <c r="D5" s="5"/>
      <c r="E5" s="6"/>
      <c r="F5" s="5"/>
      <c r="G5" s="1"/>
      <c r="H5" s="1"/>
    </row>
    <row r="6" spans="1:8" ht="3" customHeight="1">
      <c r="A6" s="7"/>
      <c r="B6" s="1"/>
      <c r="C6" s="5"/>
      <c r="D6" s="5"/>
      <c r="E6" s="6"/>
      <c r="F6" s="5"/>
      <c r="G6" s="1"/>
      <c r="H6" s="1"/>
    </row>
    <row r="7" spans="1:8" s="118" customFormat="1" ht="27.75" customHeight="1">
      <c r="A7" s="303" t="s">
        <v>380</v>
      </c>
      <c r="B7" s="303"/>
      <c r="C7" s="303"/>
      <c r="D7" s="303"/>
      <c r="E7" s="73"/>
      <c r="F7" s="72"/>
      <c r="G7" s="74"/>
      <c r="H7" s="74"/>
    </row>
    <row r="8" spans="1:8" ht="6" customHeight="1">
      <c r="A8" s="7"/>
      <c r="B8" s="1"/>
      <c r="C8" s="5"/>
      <c r="D8" s="5"/>
      <c r="E8" s="6"/>
      <c r="F8" s="5"/>
      <c r="G8" s="1"/>
      <c r="H8" s="1"/>
    </row>
    <row r="9" spans="1:8" s="119" customFormat="1" ht="21" customHeight="1">
      <c r="A9" s="44"/>
      <c r="B9" s="44"/>
      <c r="C9" s="323" t="s">
        <v>381</v>
      </c>
      <c r="D9" s="324"/>
      <c r="E9" s="324"/>
      <c r="F9" s="325"/>
      <c r="G9" s="323" t="s">
        <v>382</v>
      </c>
      <c r="H9" s="325"/>
    </row>
    <row r="10" spans="1:8" s="119" customFormat="1" ht="57" customHeight="1">
      <c r="A10" s="50" t="s">
        <v>383</v>
      </c>
      <c r="B10" s="50" t="s">
        <v>384</v>
      </c>
      <c r="C10" s="131" t="s">
        <v>385</v>
      </c>
      <c r="D10" s="131" t="s">
        <v>386</v>
      </c>
      <c r="E10" s="131" t="s">
        <v>387</v>
      </c>
      <c r="F10" s="131" t="s">
        <v>388</v>
      </c>
      <c r="G10" s="131" t="s">
        <v>389</v>
      </c>
      <c r="H10" s="131" t="s">
        <v>390</v>
      </c>
    </row>
    <row r="11" spans="1:8" s="119" customFormat="1" ht="21" customHeight="1">
      <c r="A11" s="48"/>
      <c r="B11" s="132"/>
      <c r="C11" s="55"/>
      <c r="D11" s="55"/>
      <c r="E11" s="122"/>
      <c r="F11" s="122"/>
      <c r="G11" s="57" t="s">
        <v>391</v>
      </c>
      <c r="H11" s="57" t="s">
        <v>391</v>
      </c>
    </row>
    <row r="12" spans="1:8" s="119" customFormat="1" ht="21" customHeight="1">
      <c r="A12" s="133" t="s">
        <v>392</v>
      </c>
      <c r="B12" s="134" t="s">
        <v>393</v>
      </c>
      <c r="C12" s="185">
        <v>47937</v>
      </c>
      <c r="D12" s="185">
        <v>48499</v>
      </c>
      <c r="E12" s="185">
        <v>190141</v>
      </c>
      <c r="F12" s="185">
        <v>136709</v>
      </c>
      <c r="G12" s="185">
        <v>25293956</v>
      </c>
      <c r="H12" s="185">
        <v>71564039</v>
      </c>
    </row>
    <row r="13" spans="1:8" s="119" customFormat="1" ht="21" customHeight="1">
      <c r="A13" s="58"/>
      <c r="B13" s="130" t="s">
        <v>394</v>
      </c>
      <c r="C13" s="185">
        <v>612</v>
      </c>
      <c r="D13" s="185">
        <v>387</v>
      </c>
      <c r="E13" s="185">
        <v>1661</v>
      </c>
      <c r="F13" s="185">
        <v>148</v>
      </c>
      <c r="G13" s="185">
        <v>338162</v>
      </c>
      <c r="H13" s="185">
        <v>190346</v>
      </c>
    </row>
    <row r="14" spans="1:10" s="119" customFormat="1" ht="21" customHeight="1">
      <c r="A14" s="65"/>
      <c r="B14" s="66" t="s">
        <v>395</v>
      </c>
      <c r="C14" s="185">
        <v>48549</v>
      </c>
      <c r="D14" s="185">
        <v>48886</v>
      </c>
      <c r="E14" s="185">
        <v>191802</v>
      </c>
      <c r="F14" s="185">
        <v>136857</v>
      </c>
      <c r="G14" s="185">
        <v>25632118</v>
      </c>
      <c r="H14" s="185">
        <v>71754385</v>
      </c>
      <c r="J14" s="218"/>
    </row>
    <row r="15" spans="1:10" s="119" customFormat="1" ht="21" customHeight="1">
      <c r="A15" s="68" t="s">
        <v>396</v>
      </c>
      <c r="B15" s="69" t="s">
        <v>397</v>
      </c>
      <c r="C15" s="185">
        <v>0</v>
      </c>
      <c r="D15" s="185">
        <v>0</v>
      </c>
      <c r="E15" s="185">
        <v>67</v>
      </c>
      <c r="F15" s="185">
        <v>12</v>
      </c>
      <c r="G15" s="185">
        <v>2429</v>
      </c>
      <c r="H15" s="185">
        <v>13290</v>
      </c>
      <c r="J15" s="218"/>
    </row>
    <row r="16" spans="1:10" s="119" customFormat="1" ht="21" customHeight="1">
      <c r="A16" s="68" t="s">
        <v>398</v>
      </c>
      <c r="B16" s="69" t="s">
        <v>399</v>
      </c>
      <c r="C16" s="185">
        <v>866</v>
      </c>
      <c r="D16" s="185">
        <v>1018</v>
      </c>
      <c r="E16" s="185">
        <v>75438</v>
      </c>
      <c r="F16" s="185">
        <v>3023</v>
      </c>
      <c r="G16" s="185">
        <v>30130093</v>
      </c>
      <c r="H16" s="185">
        <v>3687231</v>
      </c>
      <c r="J16" s="218"/>
    </row>
    <row r="17" spans="1:10" s="119" customFormat="1" ht="21" customHeight="1">
      <c r="A17" s="68" t="s">
        <v>400</v>
      </c>
      <c r="B17" s="69" t="s">
        <v>401</v>
      </c>
      <c r="C17" s="185">
        <v>886</v>
      </c>
      <c r="D17" s="185">
        <v>1166</v>
      </c>
      <c r="E17" s="185">
        <v>3024</v>
      </c>
      <c r="F17" s="185">
        <v>9343</v>
      </c>
      <c r="G17" s="185">
        <v>31337</v>
      </c>
      <c r="H17" s="185">
        <v>720679</v>
      </c>
      <c r="J17" s="218"/>
    </row>
    <row r="18" spans="1:10" s="119" customFormat="1" ht="21" customHeight="1">
      <c r="A18" s="68" t="s">
        <v>402</v>
      </c>
      <c r="B18" s="69" t="s">
        <v>403</v>
      </c>
      <c r="C18" s="185">
        <v>0</v>
      </c>
      <c r="D18" s="185">
        <v>0</v>
      </c>
      <c r="E18" s="185">
        <v>0</v>
      </c>
      <c r="F18" s="185">
        <v>0</v>
      </c>
      <c r="G18" s="185">
        <v>0</v>
      </c>
      <c r="H18" s="185">
        <v>0</v>
      </c>
      <c r="J18" s="218"/>
    </row>
    <row r="19" spans="1:10" s="119" customFormat="1" ht="21" customHeight="1">
      <c r="A19" s="68" t="s">
        <v>404</v>
      </c>
      <c r="B19" s="69" t="s">
        <v>405</v>
      </c>
      <c r="C19" s="185">
        <v>0</v>
      </c>
      <c r="D19" s="185">
        <v>0</v>
      </c>
      <c r="E19" s="185">
        <v>0</v>
      </c>
      <c r="F19" s="185">
        <v>0</v>
      </c>
      <c r="G19" s="185">
        <v>0</v>
      </c>
      <c r="H19" s="185">
        <v>0</v>
      </c>
      <c r="J19" s="218"/>
    </row>
    <row r="20" spans="1:10" s="119" customFormat="1" ht="21" customHeight="1">
      <c r="A20" s="71"/>
      <c r="B20" s="66" t="s">
        <v>406</v>
      </c>
      <c r="C20" s="67">
        <f aca="true" t="shared" si="0" ref="C20:H20">C14+C15+C16+C17+C18+C19</f>
        <v>50301</v>
      </c>
      <c r="D20" s="67">
        <f t="shared" si="0"/>
        <v>51070</v>
      </c>
      <c r="E20" s="67">
        <f t="shared" si="0"/>
        <v>270331</v>
      </c>
      <c r="F20" s="67">
        <f t="shared" si="0"/>
        <v>149235</v>
      </c>
      <c r="G20" s="67">
        <f t="shared" si="0"/>
        <v>55795977</v>
      </c>
      <c r="H20" s="67">
        <f t="shared" si="0"/>
        <v>76175585</v>
      </c>
      <c r="J20" s="218"/>
    </row>
    <row r="22" spans="1:8" ht="16.5">
      <c r="A22" s="9"/>
      <c r="C22" s="217"/>
      <c r="D22" s="217"/>
      <c r="E22" s="217"/>
      <c r="F22" s="217"/>
      <c r="G22" s="217"/>
      <c r="H22" s="217"/>
    </row>
    <row r="23" spans="3:8" ht="16.5">
      <c r="C23" s="217"/>
      <c r="D23" s="217"/>
      <c r="E23" s="217"/>
      <c r="F23" s="217"/>
      <c r="G23" s="217"/>
      <c r="H23" s="217"/>
    </row>
    <row r="24" spans="3:8" ht="16.5">
      <c r="C24" s="217"/>
      <c r="D24" s="217"/>
      <c r="E24" s="217"/>
      <c r="F24" s="217"/>
      <c r="G24" s="217"/>
      <c r="H24" s="217"/>
    </row>
    <row r="25" spans="3:8" ht="16.5">
      <c r="C25" s="217"/>
      <c r="D25" s="217"/>
      <c r="E25" s="217"/>
      <c r="F25" s="217"/>
      <c r="G25" s="217"/>
      <c r="H25" s="217"/>
    </row>
    <row r="26" spans="3:8" ht="16.5">
      <c r="C26" s="217"/>
      <c r="D26" s="217"/>
      <c r="E26" s="217"/>
      <c r="F26" s="217"/>
      <c r="G26" s="217"/>
      <c r="H26" s="217"/>
    </row>
    <row r="27" spans="3:8" ht="16.5">
      <c r="C27" s="217"/>
      <c r="D27" s="217"/>
      <c r="E27" s="217"/>
      <c r="F27" s="217"/>
      <c r="G27" s="217"/>
      <c r="H27" s="217"/>
    </row>
    <row r="28" spans="3:8" ht="16.5">
      <c r="C28" s="217"/>
      <c r="D28" s="217"/>
      <c r="E28" s="217"/>
      <c r="F28" s="217"/>
      <c r="G28" s="217"/>
      <c r="H28" s="217"/>
    </row>
    <row r="29" spans="3:8" ht="16.5">
      <c r="C29" s="217"/>
      <c r="D29" s="217"/>
      <c r="E29" s="217"/>
      <c r="F29" s="217"/>
      <c r="G29" s="217"/>
      <c r="H29" s="217"/>
    </row>
    <row r="30" spans="3:8" ht="16.5">
      <c r="C30" s="217"/>
      <c r="D30" s="217"/>
      <c r="E30" s="217"/>
      <c r="F30" s="217"/>
      <c r="G30" s="217"/>
      <c r="H30" s="217"/>
    </row>
  </sheetData>
  <sheetProtection/>
  <mergeCells count="5">
    <mergeCell ref="C9:F9"/>
    <mergeCell ref="G9:H9"/>
    <mergeCell ref="A7:D7"/>
    <mergeCell ref="A2:G2"/>
    <mergeCell ref="A3:G3"/>
  </mergeCells>
  <dataValidations count="1">
    <dataValidation operator="equal" allowBlank="1" showInputMessage="1" showErrorMessage="1" sqref="F5:F8"/>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E25"/>
  <sheetViews>
    <sheetView tabSelected="1" zoomScalePageLayoutView="0" workbookViewId="0" topLeftCell="A1">
      <selection activeCell="F11" sqref="F11"/>
    </sheetView>
  </sheetViews>
  <sheetFormatPr defaultColWidth="9.00390625" defaultRowHeight="16.5"/>
  <cols>
    <col min="1" max="1" width="6.125" style="8" customWidth="1"/>
    <col min="2" max="2" width="39.00390625" style="8" customWidth="1"/>
    <col min="3" max="5" width="20.625" style="8" customWidth="1"/>
  </cols>
  <sheetData>
    <row r="1" spans="1:5" s="115" customFormat="1" ht="6" customHeight="1" thickBot="1">
      <c r="A1" s="114"/>
      <c r="B1" s="114"/>
      <c r="C1" s="114"/>
      <c r="D1" s="114"/>
      <c r="E1" s="92"/>
    </row>
    <row r="2" spans="1:5" s="116" customFormat="1" ht="31.5" customHeight="1" thickBot="1">
      <c r="A2" s="297" t="s">
        <v>204</v>
      </c>
      <c r="B2" s="297"/>
      <c r="C2" s="297"/>
      <c r="D2" s="297"/>
      <c r="E2" s="106" t="s">
        <v>407</v>
      </c>
    </row>
    <row r="3" spans="1:5" s="116" customFormat="1" ht="25.5" customHeight="1">
      <c r="A3" s="304" t="str">
        <f>'Form HKLQ1-1'!A3:H3</f>
        <v>二零一八年一月至九月
January to September 2018</v>
      </c>
      <c r="B3" s="304"/>
      <c r="C3" s="304"/>
      <c r="D3" s="304"/>
      <c r="E3" s="95"/>
    </row>
    <row r="4" spans="1:5" ht="3" customHeight="1">
      <c r="A4" s="2"/>
      <c r="B4" s="1"/>
      <c r="C4" s="5"/>
      <c r="D4" s="117"/>
      <c r="E4" s="4"/>
    </row>
    <row r="5" spans="1:5" ht="3" customHeight="1">
      <c r="A5" s="1"/>
      <c r="B5" s="1"/>
      <c r="C5" s="5"/>
      <c r="D5" s="1"/>
      <c r="E5" s="1"/>
    </row>
    <row r="6" spans="1:5" ht="3" customHeight="1">
      <c r="A6" s="7"/>
      <c r="B6" s="1"/>
      <c r="C6" s="5"/>
      <c r="D6" s="1"/>
      <c r="E6" s="1"/>
    </row>
    <row r="7" spans="1:5" s="118" customFormat="1" ht="27.75" customHeight="1">
      <c r="A7" s="303" t="s">
        <v>408</v>
      </c>
      <c r="B7" s="303"/>
      <c r="C7" s="72"/>
      <c r="D7" s="74"/>
      <c r="E7" s="74"/>
    </row>
    <row r="8" spans="1:5" ht="6" customHeight="1">
      <c r="A8" s="7"/>
      <c r="B8" s="1"/>
      <c r="C8" s="5"/>
      <c r="D8" s="1"/>
      <c r="E8" s="1"/>
    </row>
    <row r="9" spans="1:5" s="119" customFormat="1" ht="21" customHeight="1">
      <c r="A9" s="135"/>
      <c r="B9" s="44"/>
      <c r="C9" s="136"/>
      <c r="D9" s="326" t="s">
        <v>409</v>
      </c>
      <c r="E9" s="327"/>
    </row>
    <row r="10" spans="1:5" s="119" customFormat="1" ht="33" customHeight="1">
      <c r="A10" s="49" t="s">
        <v>290</v>
      </c>
      <c r="B10" s="50" t="s">
        <v>291</v>
      </c>
      <c r="C10" s="137" t="s">
        <v>410</v>
      </c>
      <c r="D10" s="138" t="s">
        <v>411</v>
      </c>
      <c r="E10" s="131" t="s">
        <v>412</v>
      </c>
    </row>
    <row r="11" spans="1:5" s="119" customFormat="1" ht="21" customHeight="1">
      <c r="A11" s="139"/>
      <c r="B11" s="132"/>
      <c r="C11" s="55"/>
      <c r="D11" s="57" t="s">
        <v>413</v>
      </c>
      <c r="E11" s="57" t="s">
        <v>413</v>
      </c>
    </row>
    <row r="12" spans="1:5" s="119" customFormat="1" ht="21" customHeight="1">
      <c r="A12" s="133" t="s">
        <v>414</v>
      </c>
      <c r="B12" s="134" t="s">
        <v>415</v>
      </c>
      <c r="C12" s="185">
        <v>24</v>
      </c>
      <c r="D12" s="185">
        <v>378</v>
      </c>
      <c r="E12" s="185">
        <v>4230</v>
      </c>
    </row>
    <row r="13" spans="1:5" s="119" customFormat="1" ht="21" customHeight="1">
      <c r="A13" s="99"/>
      <c r="B13" s="130" t="s">
        <v>416</v>
      </c>
      <c r="C13" s="185">
        <v>0</v>
      </c>
      <c r="D13" s="185">
        <v>0</v>
      </c>
      <c r="E13" s="185">
        <v>0</v>
      </c>
    </row>
    <row r="14" spans="1:5" s="119" customFormat="1" ht="21" customHeight="1">
      <c r="A14" s="121"/>
      <c r="B14" s="66" t="s">
        <v>417</v>
      </c>
      <c r="C14" s="185">
        <v>24</v>
      </c>
      <c r="D14" s="185">
        <v>378</v>
      </c>
      <c r="E14" s="185">
        <v>4230</v>
      </c>
    </row>
    <row r="15" spans="1:5" s="119" customFormat="1" ht="21" customHeight="1">
      <c r="A15" s="68" t="s">
        <v>418</v>
      </c>
      <c r="B15" s="69" t="s">
        <v>419</v>
      </c>
      <c r="C15" s="185">
        <v>0</v>
      </c>
      <c r="D15" s="185">
        <v>0</v>
      </c>
      <c r="E15" s="185">
        <v>0</v>
      </c>
    </row>
    <row r="16" spans="1:5" s="119" customFormat="1" ht="21" customHeight="1">
      <c r="A16" s="68" t="s">
        <v>420</v>
      </c>
      <c r="B16" s="69" t="s">
        <v>421</v>
      </c>
      <c r="C16" s="185">
        <v>0</v>
      </c>
      <c r="D16" s="185">
        <v>0</v>
      </c>
      <c r="E16" s="185">
        <v>0</v>
      </c>
    </row>
    <row r="17" spans="1:5" s="119" customFormat="1" ht="21" customHeight="1">
      <c r="A17" s="68" t="s">
        <v>422</v>
      </c>
      <c r="B17" s="69" t="s">
        <v>423</v>
      </c>
      <c r="C17" s="185">
        <v>48</v>
      </c>
      <c r="D17" s="185">
        <v>0</v>
      </c>
      <c r="E17" s="185">
        <v>13907</v>
      </c>
    </row>
    <row r="18" spans="1:5" s="119" customFormat="1" ht="21" customHeight="1">
      <c r="A18" s="68" t="s">
        <v>424</v>
      </c>
      <c r="B18" s="69" t="s">
        <v>425</v>
      </c>
      <c r="C18" s="185">
        <v>0</v>
      </c>
      <c r="D18" s="185">
        <v>0</v>
      </c>
      <c r="E18" s="185">
        <v>0</v>
      </c>
    </row>
    <row r="19" spans="1:5" s="119" customFormat="1" ht="21" customHeight="1">
      <c r="A19" s="68" t="s">
        <v>426</v>
      </c>
      <c r="B19" s="69" t="s">
        <v>427</v>
      </c>
      <c r="C19" s="185">
        <v>0</v>
      </c>
      <c r="D19" s="185">
        <v>0</v>
      </c>
      <c r="E19" s="185">
        <v>0</v>
      </c>
    </row>
    <row r="20" spans="1:5" s="119" customFormat="1" ht="21" customHeight="1">
      <c r="A20" s="68" t="s">
        <v>428</v>
      </c>
      <c r="B20" s="69" t="s">
        <v>429</v>
      </c>
      <c r="C20" s="185">
        <v>9392</v>
      </c>
      <c r="D20" s="185">
        <v>20404057</v>
      </c>
      <c r="E20" s="185">
        <v>6560618</v>
      </c>
    </row>
    <row r="21" spans="1:5" s="119" customFormat="1" ht="21" customHeight="1">
      <c r="A21" s="68" t="s">
        <v>430</v>
      </c>
      <c r="B21" s="69" t="s">
        <v>431</v>
      </c>
      <c r="C21" s="185">
        <v>2242</v>
      </c>
      <c r="D21" s="185">
        <v>2565</v>
      </c>
      <c r="E21" s="185">
        <v>1602403</v>
      </c>
    </row>
    <row r="22" spans="1:5" s="119" customFormat="1" ht="21" customHeight="1">
      <c r="A22" s="71"/>
      <c r="B22" s="66" t="s">
        <v>432</v>
      </c>
      <c r="C22" s="140">
        <f>C14+C15+C16+C17+C18+C19+C20+C21</f>
        <v>11706</v>
      </c>
      <c r="D22" s="140">
        <f>D14+D15+D16+D17+D18+D19+D20+D21</f>
        <v>20407000</v>
      </c>
      <c r="E22" s="140">
        <f>E14+E15+E16+E17+E18+E19+E20+E21</f>
        <v>8181158</v>
      </c>
    </row>
    <row r="24" spans="1:5" ht="16.5">
      <c r="A24" s="9"/>
      <c r="C24" s="228"/>
      <c r="E24" s="123"/>
    </row>
    <row r="25" spans="3:5" ht="16.5">
      <c r="C25" s="228"/>
      <c r="D25" s="228"/>
      <c r="E25" s="228"/>
    </row>
  </sheetData>
  <sheetProtection/>
  <mergeCells count="4">
    <mergeCell ref="D9:E9"/>
    <mergeCell ref="A7:B7"/>
    <mergeCell ref="A2:D2"/>
    <mergeCell ref="A3:D3"/>
  </mergeCells>
  <dataValidations count="1">
    <dataValidation type="whole" allowBlank="1" showInputMessage="1" showErrorMessage="1" sqref="E24">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F11" sqref="F11"/>
    </sheetView>
  </sheetViews>
  <sheetFormatPr defaultColWidth="9.00390625" defaultRowHeight="16.5"/>
  <cols>
    <col min="1" max="1" width="6.125" style="8" customWidth="1"/>
    <col min="2" max="2" width="34.75390625" style="8" customWidth="1"/>
    <col min="3" max="4" width="16.625" style="8" customWidth="1"/>
    <col min="5" max="6" width="19.625" style="8" customWidth="1"/>
  </cols>
  <sheetData>
    <row r="1" spans="1:6" s="115" customFormat="1" ht="6" customHeight="1" thickBot="1">
      <c r="A1" s="114"/>
      <c r="B1" s="114"/>
      <c r="C1" s="114"/>
      <c r="D1" s="114"/>
      <c r="E1" s="114"/>
      <c r="F1" s="92"/>
    </row>
    <row r="2" spans="1:6" s="116" customFormat="1" ht="31.5" customHeight="1" thickBot="1">
      <c r="A2" s="297" t="s">
        <v>204</v>
      </c>
      <c r="B2" s="297"/>
      <c r="C2" s="297"/>
      <c r="D2" s="297"/>
      <c r="E2" s="297"/>
      <c r="F2" s="106" t="s">
        <v>433</v>
      </c>
    </row>
    <row r="3" spans="1:6" s="116" customFormat="1" ht="25.5" customHeight="1">
      <c r="A3" s="304" t="str">
        <f>'Form HKLQ1-1'!A3:H3</f>
        <v>二零一八年一月至九月
January to September 2018</v>
      </c>
      <c r="B3" s="304"/>
      <c r="C3" s="304"/>
      <c r="D3" s="304"/>
      <c r="E3" s="304"/>
      <c r="F3" s="95"/>
    </row>
    <row r="4" spans="1:6" ht="3" customHeight="1">
      <c r="A4" s="2"/>
      <c r="B4" s="1"/>
      <c r="C4" s="5"/>
      <c r="D4" s="117"/>
      <c r="E4" s="4"/>
      <c r="F4" s="117"/>
    </row>
    <row r="5" spans="1:6" ht="3" customHeight="1">
      <c r="A5" s="2"/>
      <c r="B5" s="1"/>
      <c r="C5" s="5"/>
      <c r="D5" s="117"/>
      <c r="E5" s="4"/>
      <c r="F5" s="117"/>
    </row>
    <row r="6" spans="1:6" ht="3" customHeight="1">
      <c r="A6" s="7"/>
      <c r="B6" s="1"/>
      <c r="C6" s="5"/>
      <c r="D6" s="5"/>
      <c r="E6" s="1"/>
      <c r="F6" s="1"/>
    </row>
    <row r="7" spans="1:6" s="118" customFormat="1" ht="27.75" customHeight="1">
      <c r="A7" s="303" t="s">
        <v>434</v>
      </c>
      <c r="B7" s="303"/>
      <c r="C7" s="72"/>
      <c r="D7" s="72"/>
      <c r="E7" s="74"/>
      <c r="F7" s="74"/>
    </row>
    <row r="8" spans="1:6" ht="6" customHeight="1">
      <c r="A8" s="7"/>
      <c r="B8" s="1"/>
      <c r="C8" s="5"/>
      <c r="D8" s="5"/>
      <c r="E8" s="1"/>
      <c r="F8" s="1"/>
    </row>
    <row r="9" spans="1:6" s="119" customFormat="1" ht="21" customHeight="1">
      <c r="A9" s="44"/>
      <c r="B9" s="44"/>
      <c r="C9" s="323" t="s">
        <v>435</v>
      </c>
      <c r="D9" s="327"/>
      <c r="E9" s="323" t="s">
        <v>436</v>
      </c>
      <c r="F9" s="327"/>
    </row>
    <row r="10" spans="1:6" s="119" customFormat="1" ht="55.5" customHeight="1">
      <c r="A10" s="50" t="s">
        <v>290</v>
      </c>
      <c r="B10" s="50" t="s">
        <v>291</v>
      </c>
      <c r="C10" s="131" t="s">
        <v>437</v>
      </c>
      <c r="D10" s="131" t="s">
        <v>438</v>
      </c>
      <c r="E10" s="131" t="s">
        <v>437</v>
      </c>
      <c r="F10" s="131" t="s">
        <v>439</v>
      </c>
    </row>
    <row r="11" spans="1:6" s="119" customFormat="1" ht="21" customHeight="1">
      <c r="A11" s="48"/>
      <c r="B11" s="132"/>
      <c r="C11" s="57" t="s">
        <v>273</v>
      </c>
      <c r="D11" s="57" t="s">
        <v>273</v>
      </c>
      <c r="E11" s="57" t="s">
        <v>273</v>
      </c>
      <c r="F11" s="57" t="s">
        <v>273</v>
      </c>
    </row>
    <row r="12" spans="1:6" s="119" customFormat="1" ht="21" customHeight="1">
      <c r="A12" s="133" t="s">
        <v>297</v>
      </c>
      <c r="B12" s="141" t="s">
        <v>440</v>
      </c>
      <c r="C12" s="186">
        <v>1550447472</v>
      </c>
      <c r="D12" s="186">
        <v>4116516</v>
      </c>
      <c r="E12" s="186">
        <v>2743839265</v>
      </c>
      <c r="F12" s="186">
        <v>19666609</v>
      </c>
    </row>
    <row r="13" spans="1:6" s="119" customFormat="1" ht="21" customHeight="1">
      <c r="A13" s="142"/>
      <c r="B13" s="143" t="s">
        <v>441</v>
      </c>
      <c r="C13" s="186">
        <v>602514</v>
      </c>
      <c r="D13" s="186">
        <v>1654845</v>
      </c>
      <c r="E13" s="186">
        <v>359594</v>
      </c>
      <c r="F13" s="186">
        <v>3333700</v>
      </c>
    </row>
    <row r="14" spans="1:6" s="119" customFormat="1" ht="21" customHeight="1">
      <c r="A14" s="68" t="s">
        <v>311</v>
      </c>
      <c r="B14" s="69" t="s">
        <v>305</v>
      </c>
      <c r="C14" s="186">
        <v>0</v>
      </c>
      <c r="D14" s="186">
        <v>0</v>
      </c>
      <c r="E14" s="186">
        <v>18429</v>
      </c>
      <c r="F14" s="186">
        <v>348</v>
      </c>
    </row>
    <row r="15" spans="1:6" s="119" customFormat="1" ht="21" customHeight="1">
      <c r="A15" s="68" t="s">
        <v>312</v>
      </c>
      <c r="B15" s="69" t="s">
        <v>442</v>
      </c>
      <c r="C15" s="186">
        <v>11066</v>
      </c>
      <c r="D15" s="186">
        <v>360</v>
      </c>
      <c r="E15" s="186">
        <v>61829641</v>
      </c>
      <c r="F15" s="186">
        <v>504736</v>
      </c>
    </row>
    <row r="16" spans="1:6" s="119" customFormat="1" ht="21" customHeight="1">
      <c r="A16" s="68" t="s">
        <v>314</v>
      </c>
      <c r="B16" s="69" t="s">
        <v>315</v>
      </c>
      <c r="C16" s="186">
        <v>359002</v>
      </c>
      <c r="D16" s="186">
        <v>912647</v>
      </c>
      <c r="E16" s="186">
        <v>2148685</v>
      </c>
      <c r="F16" s="186">
        <v>193278</v>
      </c>
    </row>
    <row r="17" spans="1:6" s="119" customFormat="1" ht="21" customHeight="1">
      <c r="A17" s="68" t="s">
        <v>316</v>
      </c>
      <c r="B17" s="69" t="s">
        <v>317</v>
      </c>
      <c r="C17" s="186">
        <v>0</v>
      </c>
      <c r="D17" s="186">
        <v>0</v>
      </c>
      <c r="E17" s="186">
        <v>0</v>
      </c>
      <c r="F17" s="186">
        <v>0</v>
      </c>
    </row>
    <row r="18" spans="1:6" s="119" customFormat="1" ht="21" customHeight="1">
      <c r="A18" s="68" t="s">
        <v>318</v>
      </c>
      <c r="B18" s="69" t="s">
        <v>319</v>
      </c>
      <c r="C18" s="186">
        <v>0</v>
      </c>
      <c r="D18" s="186">
        <v>0</v>
      </c>
      <c r="E18" s="186">
        <v>0</v>
      </c>
      <c r="F18" s="186">
        <v>0</v>
      </c>
    </row>
    <row r="19" spans="1:6" s="119" customFormat="1" ht="21" customHeight="1">
      <c r="A19" s="68" t="s">
        <v>359</v>
      </c>
      <c r="B19" s="69" t="s">
        <v>443</v>
      </c>
      <c r="C19" s="186">
        <v>0</v>
      </c>
      <c r="D19" s="186">
        <v>0</v>
      </c>
      <c r="E19" s="186">
        <v>0</v>
      </c>
      <c r="F19" s="186">
        <v>0</v>
      </c>
    </row>
    <row r="20" spans="1:6" s="119" customFormat="1" ht="21" customHeight="1">
      <c r="A20" s="68" t="s">
        <v>361</v>
      </c>
      <c r="B20" s="69" t="s">
        <v>444</v>
      </c>
      <c r="C20" s="186">
        <v>0</v>
      </c>
      <c r="D20" s="186">
        <v>0</v>
      </c>
      <c r="E20" s="186">
        <v>0</v>
      </c>
      <c r="F20" s="186">
        <v>0</v>
      </c>
    </row>
    <row r="21" spans="1:6" s="119" customFormat="1" ht="21" customHeight="1">
      <c r="A21" s="68" t="s">
        <v>275</v>
      </c>
      <c r="B21" s="69" t="s">
        <v>445</v>
      </c>
      <c r="C21" s="186">
        <v>85114066</v>
      </c>
      <c r="D21" s="186">
        <v>56404</v>
      </c>
      <c r="E21" s="186">
        <v>512460182</v>
      </c>
      <c r="F21" s="186">
        <v>820523</v>
      </c>
    </row>
    <row r="22" spans="1:6" s="119" customFormat="1" ht="21" customHeight="1">
      <c r="A22" s="68"/>
      <c r="B22" s="69" t="s">
        <v>446</v>
      </c>
      <c r="C22" s="186">
        <v>0</v>
      </c>
      <c r="D22" s="186">
        <v>0</v>
      </c>
      <c r="E22" s="186">
        <v>0</v>
      </c>
      <c r="F22" s="186">
        <v>3290</v>
      </c>
    </row>
    <row r="23" spans="1:6" s="119" customFormat="1" ht="21" customHeight="1">
      <c r="A23" s="144"/>
      <c r="B23" s="66" t="s">
        <v>320</v>
      </c>
      <c r="C23" s="145">
        <f>SUM(C12:C22)</f>
        <v>1636534120</v>
      </c>
      <c r="D23" s="145">
        <f>SUM(D12:D22)</f>
        <v>6740772</v>
      </c>
      <c r="E23" s="145">
        <f>SUM(E12:E22)</f>
        <v>3320655796</v>
      </c>
      <c r="F23" s="145">
        <f>SUM(F12:F22)</f>
        <v>24522484</v>
      </c>
    </row>
    <row r="25" spans="1:3" ht="16.5">
      <c r="A25" s="9"/>
      <c r="C25" s="228"/>
    </row>
  </sheetData>
  <sheetProtection/>
  <mergeCells count="5">
    <mergeCell ref="C9:D9"/>
    <mergeCell ref="E9:F9"/>
    <mergeCell ref="A7:B7"/>
    <mergeCell ref="A2:E2"/>
    <mergeCell ref="A3:E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18"/>
  <sheetViews>
    <sheetView tabSelected="1" zoomScalePageLayoutView="0" workbookViewId="0" topLeftCell="A1">
      <selection activeCell="F11" sqref="F1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6" customHeight="1" thickBot="1">
      <c r="E1" s="8"/>
    </row>
    <row r="2" spans="1:4" s="146" customFormat="1" ht="31.5" customHeight="1" thickBot="1">
      <c r="A2" s="297" t="s">
        <v>204</v>
      </c>
      <c r="B2" s="297"/>
      <c r="C2" s="297"/>
      <c r="D2" s="106" t="s">
        <v>447</v>
      </c>
    </row>
    <row r="3" spans="1:5" s="146" customFormat="1" ht="25.5" customHeight="1">
      <c r="A3" s="304" t="str">
        <f>'Form HKLQ1-1'!A3:H3</f>
        <v>二零一八年一月至九月
January to September 2018</v>
      </c>
      <c r="B3" s="304"/>
      <c r="C3" s="304"/>
      <c r="D3" s="147"/>
      <c r="E3" s="95"/>
    </row>
    <row r="4" spans="1:5" s="146" customFormat="1" ht="3" customHeight="1">
      <c r="A4" s="214"/>
      <c r="B4" s="214"/>
      <c r="C4" s="214"/>
      <c r="D4" s="147"/>
      <c r="E4" s="95"/>
    </row>
    <row r="5" spans="1:5" s="146" customFormat="1" ht="3" customHeight="1">
      <c r="A5" s="214"/>
      <c r="B5" s="214"/>
      <c r="C5" s="214"/>
      <c r="D5" s="147"/>
      <c r="E5" s="95"/>
    </row>
    <row r="6" spans="1:5" ht="3" customHeight="1">
      <c r="A6" s="148"/>
      <c r="B6" s="148"/>
      <c r="C6" s="148"/>
      <c r="D6" s="148"/>
      <c r="E6" s="8"/>
    </row>
    <row r="7" spans="1:5" ht="27.75" customHeight="1">
      <c r="A7" s="331" t="s">
        <v>97</v>
      </c>
      <c r="B7" s="332"/>
      <c r="E7" s="8"/>
    </row>
    <row r="8" ht="6" customHeight="1" thickBot="1">
      <c r="E8" s="8"/>
    </row>
    <row r="9" spans="1:5" s="119" customFormat="1" ht="30" customHeight="1">
      <c r="A9" s="149"/>
      <c r="B9" s="333" t="s">
        <v>99</v>
      </c>
      <c r="C9" s="334"/>
      <c r="D9" s="150" t="s">
        <v>100</v>
      </c>
      <c r="E9" s="45"/>
    </row>
    <row r="10" spans="1:4" s="119" customFormat="1" ht="30" customHeight="1">
      <c r="A10" s="151" t="s">
        <v>448</v>
      </c>
      <c r="B10" s="152" t="s">
        <v>449</v>
      </c>
      <c r="C10" s="153" t="s">
        <v>450</v>
      </c>
      <c r="D10" s="154">
        <v>4130</v>
      </c>
    </row>
    <row r="11" spans="1:4" s="119" customFormat="1" ht="30" customHeight="1">
      <c r="A11" s="155"/>
      <c r="B11" s="156"/>
      <c r="C11" s="153" t="s">
        <v>451</v>
      </c>
      <c r="D11" s="154">
        <v>19237</v>
      </c>
    </row>
    <row r="12" spans="1:4" s="119" customFormat="1" ht="30" customHeight="1">
      <c r="A12" s="157"/>
      <c r="B12" s="158"/>
      <c r="C12" s="159" t="s">
        <v>452</v>
      </c>
      <c r="D12" s="154">
        <v>23367</v>
      </c>
    </row>
    <row r="13" spans="1:4" s="119" customFormat="1" ht="30" customHeight="1" thickBot="1">
      <c r="A13" s="160" t="s">
        <v>453</v>
      </c>
      <c r="B13" s="161" t="s">
        <v>454</v>
      </c>
      <c r="C13" s="162"/>
      <c r="D13" s="284">
        <v>2900</v>
      </c>
    </row>
    <row r="14" spans="1:4" s="119" customFormat="1" ht="11.25">
      <c r="A14" s="45"/>
      <c r="B14" s="93"/>
      <c r="C14" s="45"/>
      <c r="D14" s="45"/>
    </row>
    <row r="15" spans="1:4" s="119" customFormat="1" ht="11.25">
      <c r="A15" s="45"/>
      <c r="B15" s="45"/>
      <c r="C15" s="45"/>
      <c r="D15" s="45"/>
    </row>
    <row r="16" spans="1:4" s="119" customFormat="1" ht="33" customHeight="1">
      <c r="A16" s="202" t="s">
        <v>96</v>
      </c>
      <c r="B16" s="45"/>
      <c r="C16" s="45"/>
      <c r="D16" s="45"/>
    </row>
    <row r="17" spans="1:4" s="119" customFormat="1" ht="39.75" customHeight="1">
      <c r="A17" s="328" t="s">
        <v>98</v>
      </c>
      <c r="B17" s="329"/>
      <c r="C17" s="329"/>
      <c r="D17" s="329"/>
    </row>
    <row r="18" spans="1:4" s="119" customFormat="1" ht="11.25">
      <c r="A18" s="163"/>
      <c r="B18" s="330"/>
      <c r="C18" s="330"/>
      <c r="D18" s="330"/>
    </row>
  </sheetData>
  <sheetProtection/>
  <mergeCells count="6">
    <mergeCell ref="A17:D17"/>
    <mergeCell ref="B18:D18"/>
    <mergeCell ref="A2:C2"/>
    <mergeCell ref="A3:C3"/>
    <mergeCell ref="A7:B7"/>
    <mergeCell ref="B9:C9"/>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pageSetUpPr fitToPage="1"/>
  </sheetPr>
  <dimension ref="A1:M33"/>
  <sheetViews>
    <sheetView tabSelected="1" zoomScale="130" zoomScaleNormal="130" zoomScalePageLayoutView="0" workbookViewId="0" topLeftCell="A23">
      <selection activeCell="F11" sqref="F11"/>
    </sheetView>
  </sheetViews>
  <sheetFormatPr defaultColWidth="9.00390625" defaultRowHeight="16.5"/>
  <cols>
    <col min="1" max="1" width="6.125" style="0" customWidth="1"/>
    <col min="2" max="2" width="21.75390625" style="0" customWidth="1"/>
    <col min="3" max="10" width="13.375" style="0" customWidth="1"/>
    <col min="12" max="12" width="10.125" style="0" bestFit="1" customWidth="1"/>
  </cols>
  <sheetData>
    <row r="1" spans="1:10" ht="6" customHeight="1" thickBot="1">
      <c r="A1" s="114"/>
      <c r="B1" s="114"/>
      <c r="C1" s="114"/>
      <c r="D1" s="114"/>
      <c r="E1" s="114"/>
      <c r="F1" s="114"/>
      <c r="G1" s="114"/>
      <c r="H1" s="92"/>
      <c r="I1" s="115"/>
      <c r="J1" s="115"/>
    </row>
    <row r="2" spans="1:10" ht="31.5" customHeight="1" thickBot="1">
      <c r="A2" s="297" t="s">
        <v>780</v>
      </c>
      <c r="B2" s="297"/>
      <c r="C2" s="297"/>
      <c r="D2" s="297"/>
      <c r="E2" s="297"/>
      <c r="F2" s="297"/>
      <c r="G2" s="297"/>
      <c r="H2" s="297"/>
      <c r="I2" s="316"/>
      <c r="J2" s="106" t="s">
        <v>781</v>
      </c>
    </row>
    <row r="3" spans="1:10" ht="25.5" customHeight="1">
      <c r="A3" s="304" t="str">
        <f>'Form HKLQ1-1'!A3:H3</f>
        <v>二零一八年一月至九月
January to September 2018</v>
      </c>
      <c r="B3" s="304"/>
      <c r="C3" s="304"/>
      <c r="D3" s="304"/>
      <c r="E3" s="304"/>
      <c r="F3" s="304"/>
      <c r="G3" s="304"/>
      <c r="H3" s="304"/>
      <c r="I3" s="304"/>
      <c r="J3" s="116"/>
    </row>
    <row r="4" spans="1:8" ht="3" customHeight="1">
      <c r="A4" s="2"/>
      <c r="B4" s="1"/>
      <c r="C4" s="5"/>
      <c r="D4" s="117"/>
      <c r="E4" s="4"/>
      <c r="F4" s="117"/>
      <c r="G4" s="1"/>
      <c r="H4" s="1"/>
    </row>
    <row r="5" spans="1:8" ht="3" customHeight="1">
      <c r="A5" s="1"/>
      <c r="B5" s="1"/>
      <c r="C5" s="5"/>
      <c r="D5" s="5"/>
      <c r="E5" s="6"/>
      <c r="F5" s="5"/>
      <c r="G5" s="1"/>
      <c r="H5" s="1"/>
    </row>
    <row r="6" spans="1:8" ht="3" customHeight="1">
      <c r="A6" s="7"/>
      <c r="B6" s="1"/>
      <c r="C6" s="5"/>
      <c r="D6" s="5"/>
      <c r="E6" s="6"/>
      <c r="F6" s="5"/>
      <c r="G6" s="1"/>
      <c r="H6" s="1"/>
    </row>
    <row r="7" spans="1:10" ht="27.75" customHeight="1">
      <c r="A7" s="303" t="s">
        <v>782</v>
      </c>
      <c r="B7" s="303"/>
      <c r="C7" s="303"/>
      <c r="D7" s="303"/>
      <c r="E7" s="303"/>
      <c r="F7" s="303"/>
      <c r="G7" s="303"/>
      <c r="H7" s="303"/>
      <c r="I7" s="118"/>
      <c r="J7" s="118"/>
    </row>
    <row r="8" spans="1:8" ht="6" customHeight="1">
      <c r="A8" s="7"/>
      <c r="B8" s="1"/>
      <c r="C8" s="5"/>
      <c r="D8" s="5"/>
      <c r="E8" s="6"/>
      <c r="F8" s="5"/>
      <c r="G8" s="1"/>
      <c r="H8" s="1"/>
    </row>
    <row r="9" spans="1:10" ht="21" customHeight="1">
      <c r="A9" s="236"/>
      <c r="B9" s="237"/>
      <c r="C9" s="335" t="s">
        <v>783</v>
      </c>
      <c r="D9" s="336"/>
      <c r="E9" s="336"/>
      <c r="F9" s="337"/>
      <c r="G9" s="335" t="s">
        <v>784</v>
      </c>
      <c r="H9" s="338"/>
      <c r="I9" s="339"/>
      <c r="J9" s="238"/>
    </row>
    <row r="10" spans="1:10" ht="33.75" customHeight="1">
      <c r="A10" s="239"/>
      <c r="B10" s="240"/>
      <c r="C10" s="340" t="s">
        <v>785</v>
      </c>
      <c r="D10" s="341"/>
      <c r="E10" s="340" t="s">
        <v>786</v>
      </c>
      <c r="F10" s="342"/>
      <c r="G10" s="343" t="s">
        <v>787</v>
      </c>
      <c r="H10" s="341"/>
      <c r="I10" s="242" t="s">
        <v>788</v>
      </c>
      <c r="J10" s="243" t="s">
        <v>789</v>
      </c>
    </row>
    <row r="11" spans="1:10" ht="46.5" customHeight="1">
      <c r="A11" s="244" t="s">
        <v>790</v>
      </c>
      <c r="B11" s="245" t="s">
        <v>791</v>
      </c>
      <c r="C11" s="246" t="s">
        <v>792</v>
      </c>
      <c r="D11" s="241" t="s">
        <v>793</v>
      </c>
      <c r="E11" s="246" t="s">
        <v>792</v>
      </c>
      <c r="F11" s="241" t="s">
        <v>794</v>
      </c>
      <c r="G11" s="246" t="s">
        <v>792</v>
      </c>
      <c r="H11" s="241" t="s">
        <v>793</v>
      </c>
      <c r="I11" s="247" t="s">
        <v>795</v>
      </c>
      <c r="J11" s="248" t="s">
        <v>796</v>
      </c>
    </row>
    <row r="12" spans="1:10" ht="22.5">
      <c r="A12" s="249"/>
      <c r="B12" s="250"/>
      <c r="C12" s="251"/>
      <c r="D12" s="252"/>
      <c r="E12" s="253" t="s">
        <v>797</v>
      </c>
      <c r="F12" s="254" t="s">
        <v>797</v>
      </c>
      <c r="G12" s="255"/>
      <c r="H12" s="236"/>
      <c r="I12" s="254" t="s">
        <v>797</v>
      </c>
      <c r="J12" s="236"/>
    </row>
    <row r="13" spans="1:10" ht="24" customHeight="1">
      <c r="A13" s="260" t="s">
        <v>757</v>
      </c>
      <c r="B13" s="257" t="s">
        <v>798</v>
      </c>
      <c r="C13" s="258"/>
      <c r="D13" s="258"/>
      <c r="E13" s="258"/>
      <c r="F13" s="258"/>
      <c r="G13" s="258"/>
      <c r="H13" s="258"/>
      <c r="I13" s="258"/>
      <c r="J13" s="258"/>
    </row>
    <row r="14" spans="1:13" ht="44.25" customHeight="1">
      <c r="A14" s="260"/>
      <c r="B14" s="268" t="s">
        <v>799</v>
      </c>
      <c r="C14" s="258">
        <v>2104</v>
      </c>
      <c r="D14" s="258">
        <v>92908</v>
      </c>
      <c r="E14" s="258">
        <v>3565724</v>
      </c>
      <c r="F14" s="258">
        <v>14884672</v>
      </c>
      <c r="G14" s="258">
        <v>17998</v>
      </c>
      <c r="H14" s="258">
        <v>614510</v>
      </c>
      <c r="I14" s="258">
        <v>77099900</v>
      </c>
      <c r="J14" s="258">
        <v>8414</v>
      </c>
      <c r="L14" s="282"/>
      <c r="M14" s="282"/>
    </row>
    <row r="15" spans="1:13" ht="21.75" customHeight="1">
      <c r="A15" s="260"/>
      <c r="B15" s="268" t="s">
        <v>800</v>
      </c>
      <c r="C15" s="258">
        <v>6</v>
      </c>
      <c r="D15" s="258">
        <v>5329</v>
      </c>
      <c r="E15" s="258">
        <v>10525</v>
      </c>
      <c r="F15" s="258">
        <v>1448784</v>
      </c>
      <c r="G15" s="258">
        <v>628</v>
      </c>
      <c r="H15" s="258">
        <v>81083</v>
      </c>
      <c r="I15" s="258">
        <v>16299374</v>
      </c>
      <c r="J15" s="258">
        <v>2124</v>
      </c>
      <c r="L15" s="118"/>
      <c r="M15" s="118"/>
    </row>
    <row r="16" spans="1:13" ht="21.75" customHeight="1">
      <c r="A16" s="260"/>
      <c r="B16" s="268" t="s">
        <v>801</v>
      </c>
      <c r="C16" s="258">
        <v>285</v>
      </c>
      <c r="D16" s="258">
        <v>2342</v>
      </c>
      <c r="E16" s="258">
        <v>1944679</v>
      </c>
      <c r="F16" s="258">
        <v>3244082</v>
      </c>
      <c r="G16" s="258">
        <v>3580</v>
      </c>
      <c r="H16" s="258">
        <v>16996</v>
      </c>
      <c r="I16" s="258">
        <v>8257509</v>
      </c>
      <c r="J16" s="258">
        <v>497</v>
      </c>
      <c r="L16" s="118"/>
      <c r="M16" s="118"/>
    </row>
    <row r="17" spans="1:13" ht="21.75" customHeight="1">
      <c r="A17" s="260"/>
      <c r="B17" s="268" t="s">
        <v>802</v>
      </c>
      <c r="C17" s="258">
        <v>0</v>
      </c>
      <c r="D17" s="258">
        <v>1258</v>
      </c>
      <c r="E17" s="258">
        <v>0</v>
      </c>
      <c r="F17" s="258">
        <v>5611</v>
      </c>
      <c r="G17" s="258">
        <v>1</v>
      </c>
      <c r="H17" s="258">
        <v>8553</v>
      </c>
      <c r="I17" s="258">
        <v>31956</v>
      </c>
      <c r="J17" s="258">
        <v>362</v>
      </c>
      <c r="L17" s="118"/>
      <c r="M17" s="118"/>
    </row>
    <row r="18" spans="1:13" ht="21.75" customHeight="1">
      <c r="A18" s="260"/>
      <c r="B18" s="268" t="s">
        <v>803</v>
      </c>
      <c r="C18" s="258">
        <v>0</v>
      </c>
      <c r="D18" s="258">
        <v>8282</v>
      </c>
      <c r="E18" s="258">
        <v>0</v>
      </c>
      <c r="F18" s="258">
        <v>82790</v>
      </c>
      <c r="G18" s="258">
        <v>0</v>
      </c>
      <c r="H18" s="258">
        <v>37589</v>
      </c>
      <c r="I18" s="258">
        <v>386952</v>
      </c>
      <c r="J18" s="258">
        <v>2819</v>
      </c>
      <c r="L18" s="118"/>
      <c r="M18" s="118"/>
    </row>
    <row r="19" spans="1:13" ht="21.75" customHeight="1">
      <c r="A19" s="260"/>
      <c r="B19" s="268" t="s">
        <v>804</v>
      </c>
      <c r="C19" s="258">
        <v>0</v>
      </c>
      <c r="D19" s="258">
        <v>209949</v>
      </c>
      <c r="E19" s="258">
        <v>0</v>
      </c>
      <c r="F19" s="258">
        <v>4633992</v>
      </c>
      <c r="G19" s="258">
        <v>0</v>
      </c>
      <c r="H19" s="258">
        <v>931620</v>
      </c>
      <c r="I19" s="258">
        <v>20248691</v>
      </c>
      <c r="J19" s="258">
        <v>8782</v>
      </c>
      <c r="L19" s="118"/>
      <c r="M19" s="118"/>
    </row>
    <row r="20" spans="1:13" ht="21.75" customHeight="1">
      <c r="A20" s="260"/>
      <c r="B20" s="268" t="s">
        <v>805</v>
      </c>
      <c r="C20" s="258">
        <v>24</v>
      </c>
      <c r="D20" s="258">
        <v>1410</v>
      </c>
      <c r="E20" s="258">
        <v>24949</v>
      </c>
      <c r="F20" s="258">
        <v>497243</v>
      </c>
      <c r="G20" s="258">
        <v>182</v>
      </c>
      <c r="H20" s="258">
        <v>5165</v>
      </c>
      <c r="I20" s="258">
        <v>1299336</v>
      </c>
      <c r="J20" s="258">
        <v>126</v>
      </c>
      <c r="L20" s="118"/>
      <c r="M20" s="118"/>
    </row>
    <row r="21" spans="1:13" ht="21.75" customHeight="1">
      <c r="A21" s="260"/>
      <c r="B21" s="268" t="s">
        <v>806</v>
      </c>
      <c r="C21" s="258">
        <v>82</v>
      </c>
      <c r="D21" s="258">
        <v>4665</v>
      </c>
      <c r="E21" s="258">
        <v>124326</v>
      </c>
      <c r="F21" s="258">
        <v>2104010</v>
      </c>
      <c r="G21" s="258">
        <v>5941</v>
      </c>
      <c r="H21" s="258">
        <v>41062</v>
      </c>
      <c r="I21" s="258">
        <v>13310484</v>
      </c>
      <c r="J21" s="258">
        <v>1370</v>
      </c>
      <c r="L21" s="118"/>
      <c r="M21" s="118"/>
    </row>
    <row r="22" spans="1:13" ht="44.25" customHeight="1">
      <c r="A22" s="260"/>
      <c r="B22" s="268" t="s">
        <v>807</v>
      </c>
      <c r="C22" s="269"/>
      <c r="D22" s="269"/>
      <c r="E22" s="258">
        <v>0</v>
      </c>
      <c r="F22" s="258">
        <v>161784</v>
      </c>
      <c r="G22" s="269"/>
      <c r="H22" s="269"/>
      <c r="I22" s="258">
        <v>1349496</v>
      </c>
      <c r="J22" s="269"/>
      <c r="L22" s="118"/>
      <c r="M22" s="118"/>
    </row>
    <row r="23" spans="1:13" ht="21.75" customHeight="1">
      <c r="A23" s="260"/>
      <c r="B23" s="268" t="s">
        <v>808</v>
      </c>
      <c r="C23" s="269"/>
      <c r="D23" s="269"/>
      <c r="E23" s="258">
        <v>0</v>
      </c>
      <c r="F23" s="258">
        <v>61377</v>
      </c>
      <c r="G23" s="269"/>
      <c r="H23" s="269"/>
      <c r="I23" s="258">
        <v>630718</v>
      </c>
      <c r="J23" s="269"/>
      <c r="L23" s="118"/>
      <c r="M23" s="118"/>
    </row>
    <row r="24" spans="1:13" ht="21.75" customHeight="1">
      <c r="A24" s="260"/>
      <c r="B24" s="268" t="s">
        <v>809</v>
      </c>
      <c r="C24" s="269"/>
      <c r="D24" s="269"/>
      <c r="E24" s="258">
        <v>358</v>
      </c>
      <c r="F24" s="258">
        <v>19007</v>
      </c>
      <c r="G24" s="269"/>
      <c r="H24" s="269"/>
      <c r="I24" s="258">
        <v>128258</v>
      </c>
      <c r="J24" s="269"/>
      <c r="L24" s="118"/>
      <c r="M24" s="118"/>
    </row>
    <row r="25" spans="1:10" ht="21.75" customHeight="1">
      <c r="A25" s="256"/>
      <c r="B25" s="66" t="s">
        <v>810</v>
      </c>
      <c r="C25" s="258">
        <v>2501</v>
      </c>
      <c r="D25" s="258">
        <v>326143</v>
      </c>
      <c r="E25" s="258">
        <v>5670561</v>
      </c>
      <c r="F25" s="258">
        <v>27143352</v>
      </c>
      <c r="G25" s="258">
        <v>28330</v>
      </c>
      <c r="H25" s="258">
        <v>1736578</v>
      </c>
      <c r="I25" s="258">
        <v>139042674</v>
      </c>
      <c r="J25" s="258">
        <v>24494</v>
      </c>
    </row>
    <row r="26" spans="1:10" ht="21.75" customHeight="1">
      <c r="A26" s="256" t="s">
        <v>811</v>
      </c>
      <c r="B26" s="257" t="s">
        <v>812</v>
      </c>
      <c r="C26" s="258">
        <v>0</v>
      </c>
      <c r="D26" s="258">
        <v>0</v>
      </c>
      <c r="E26" s="258">
        <v>0</v>
      </c>
      <c r="F26" s="258">
        <v>0</v>
      </c>
      <c r="G26" s="258">
        <v>0</v>
      </c>
      <c r="H26" s="258">
        <v>0</v>
      </c>
      <c r="I26" s="258">
        <v>0</v>
      </c>
      <c r="J26" s="258">
        <v>0</v>
      </c>
    </row>
    <row r="27" spans="1:10" ht="21.75" customHeight="1">
      <c r="A27" s="256" t="s">
        <v>813</v>
      </c>
      <c r="B27" s="259" t="s">
        <v>814</v>
      </c>
      <c r="C27" s="258">
        <v>740</v>
      </c>
      <c r="D27" s="258">
        <v>1421</v>
      </c>
      <c r="E27" s="258">
        <v>1155157</v>
      </c>
      <c r="F27" s="258">
        <v>119007</v>
      </c>
      <c r="G27" s="258">
        <v>4203</v>
      </c>
      <c r="H27" s="258">
        <v>53441</v>
      </c>
      <c r="I27" s="258">
        <v>6348794</v>
      </c>
      <c r="J27" s="258">
        <v>2323</v>
      </c>
    </row>
    <row r="28" spans="1:10" ht="21.75" customHeight="1">
      <c r="A28" s="256" t="s">
        <v>815</v>
      </c>
      <c r="B28" s="257" t="s">
        <v>816</v>
      </c>
      <c r="C28" s="258">
        <v>0</v>
      </c>
      <c r="D28" s="258">
        <v>3053</v>
      </c>
      <c r="E28" s="258">
        <v>0</v>
      </c>
      <c r="F28" s="258">
        <v>28315</v>
      </c>
      <c r="G28" s="258">
        <v>0</v>
      </c>
      <c r="H28" s="258">
        <v>8587</v>
      </c>
      <c r="I28" s="258">
        <v>100124</v>
      </c>
      <c r="J28" s="258">
        <v>312</v>
      </c>
    </row>
    <row r="29" spans="1:10" ht="21.75" customHeight="1">
      <c r="A29" s="256" t="s">
        <v>817</v>
      </c>
      <c r="B29" s="257" t="s">
        <v>818</v>
      </c>
      <c r="C29" s="258">
        <v>0</v>
      </c>
      <c r="D29" s="258">
        <v>0</v>
      </c>
      <c r="E29" s="258">
        <v>0</v>
      </c>
      <c r="F29" s="258">
        <v>0</v>
      </c>
      <c r="G29" s="258">
        <v>0</v>
      </c>
      <c r="H29" s="258">
        <v>0</v>
      </c>
      <c r="I29" s="258">
        <v>0</v>
      </c>
      <c r="J29" s="258">
        <v>0</v>
      </c>
    </row>
    <row r="30" spans="1:10" ht="21.75" customHeight="1">
      <c r="A30" s="260" t="s">
        <v>819</v>
      </c>
      <c r="B30" s="261" t="s">
        <v>820</v>
      </c>
      <c r="C30" s="258">
        <v>0</v>
      </c>
      <c r="D30" s="258">
        <v>0</v>
      </c>
      <c r="E30" s="258">
        <v>0</v>
      </c>
      <c r="F30" s="258">
        <v>0</v>
      </c>
      <c r="G30" s="258">
        <v>0</v>
      </c>
      <c r="H30" s="258">
        <v>0</v>
      </c>
      <c r="I30" s="258">
        <v>0</v>
      </c>
      <c r="J30" s="258">
        <v>0</v>
      </c>
    </row>
    <row r="31" spans="1:10" ht="21.75" customHeight="1">
      <c r="A31" s="262"/>
      <c r="B31" s="263" t="s">
        <v>821</v>
      </c>
      <c r="C31" s="264">
        <f>C25+C26+C27+C28+C29+C30</f>
        <v>3241</v>
      </c>
      <c r="D31" s="264">
        <f aca="true" t="shared" si="0" ref="D31:J31">D25+D26+D27+D28+D29+D30</f>
        <v>330617</v>
      </c>
      <c r="E31" s="264">
        <f t="shared" si="0"/>
        <v>6825718</v>
      </c>
      <c r="F31" s="264">
        <f t="shared" si="0"/>
        <v>27290674</v>
      </c>
      <c r="G31" s="264">
        <f t="shared" si="0"/>
        <v>32533</v>
      </c>
      <c r="H31" s="264">
        <f t="shared" si="0"/>
        <v>1798606</v>
      </c>
      <c r="I31" s="264">
        <f t="shared" si="0"/>
        <v>145491592</v>
      </c>
      <c r="J31" s="264">
        <f t="shared" si="0"/>
        <v>27129</v>
      </c>
    </row>
    <row r="33" ht="16.5">
      <c r="C33" s="270"/>
    </row>
  </sheetData>
  <sheetProtection/>
  <mergeCells count="8">
    <mergeCell ref="A2:I2"/>
    <mergeCell ref="A3:I3"/>
    <mergeCell ref="A7:H7"/>
    <mergeCell ref="C9:F9"/>
    <mergeCell ref="G9:I9"/>
    <mergeCell ref="C10:D10"/>
    <mergeCell ref="E10:F10"/>
    <mergeCell ref="G10:H10"/>
  </mergeCells>
  <dataValidations count="1">
    <dataValidation operator="equal" allowBlank="1" showInputMessage="1" showErrorMessage="1" sqref="F5:F6 F8"/>
  </dataValidations>
  <printOptions/>
  <pageMargins left="0.7086614173228347" right="0.5118110236220472" top="0.35433070866141736" bottom="0.5511811023622047" header="0.31496062992125984" footer="0.31496062992125984"/>
  <pageSetup fitToHeight="1" fitToWidth="1" horizontalDpi="600" verticalDpi="600" orientation="landscape" paperSize="9" scale="81" r:id="rId1"/>
</worksheet>
</file>

<file path=xl/worksheets/sheet19.xml><?xml version="1.0" encoding="utf-8"?>
<worksheet xmlns="http://schemas.openxmlformats.org/spreadsheetml/2006/main" xmlns:r="http://schemas.openxmlformats.org/officeDocument/2006/relationships">
  <dimension ref="A1:P85"/>
  <sheetViews>
    <sheetView tabSelected="1" zoomScale="70" zoomScaleNormal="70" zoomScalePageLayoutView="0" workbookViewId="0" topLeftCell="A22">
      <selection activeCell="F11" sqref="F11"/>
    </sheetView>
  </sheetViews>
  <sheetFormatPr defaultColWidth="9.00390625" defaultRowHeight="16.5"/>
  <cols>
    <col min="1" max="1" width="31.25390625" style="13" bestFit="1" customWidth="1"/>
    <col min="2" max="2" width="27.50390625" style="13" bestFit="1" customWidth="1"/>
    <col min="3" max="10" width="14.625" style="13" customWidth="1"/>
    <col min="11" max="12" width="15.625" style="13" customWidth="1"/>
    <col min="13" max="14" width="17.625" style="13" customWidth="1"/>
    <col min="15" max="15" width="10.625" style="42" bestFit="1" customWidth="1"/>
    <col min="16" max="16384" width="9.00390625" style="42" customWidth="1"/>
  </cols>
  <sheetData>
    <row r="1" spans="1:14" s="189" customFormat="1" ht="45.75" customHeight="1">
      <c r="A1" s="350" t="s">
        <v>2</v>
      </c>
      <c r="B1" s="350"/>
      <c r="C1" s="351"/>
      <c r="D1" s="351"/>
      <c r="E1" s="351"/>
      <c r="F1" s="351"/>
      <c r="G1" s="351"/>
      <c r="H1" s="351"/>
      <c r="I1" s="351"/>
      <c r="J1" s="351"/>
      <c r="K1" s="351"/>
      <c r="L1" s="351"/>
      <c r="M1" s="351"/>
      <c r="N1" s="351"/>
    </row>
    <row r="2" spans="1:14" s="189" customFormat="1" ht="43.5" customHeight="1">
      <c r="A2" s="352" t="str">
        <f>'Form HKLQ1-1'!A3:H3</f>
        <v>二零一八年一月至九月
January to September 2018</v>
      </c>
      <c r="B2" s="352"/>
      <c r="C2" s="351"/>
      <c r="D2" s="351"/>
      <c r="E2" s="351"/>
      <c r="F2" s="351"/>
      <c r="G2" s="351"/>
      <c r="H2" s="351"/>
      <c r="I2" s="351"/>
      <c r="J2" s="351"/>
      <c r="K2" s="351"/>
      <c r="L2" s="351"/>
      <c r="M2" s="351"/>
      <c r="N2" s="351"/>
    </row>
    <row r="3" spans="1:3" s="13" customFormat="1" ht="7.5" customHeight="1">
      <c r="A3" s="20"/>
      <c r="B3" s="20"/>
      <c r="C3" s="21"/>
    </row>
    <row r="4" spans="1:2" s="21" customFormat="1" ht="37.5" customHeight="1">
      <c r="A4" s="353" t="s">
        <v>0</v>
      </c>
      <c r="B4" s="353"/>
    </row>
    <row r="5" spans="1:3" s="21" customFormat="1" ht="37.5" customHeight="1">
      <c r="A5" s="353" t="s">
        <v>1</v>
      </c>
      <c r="B5" s="353"/>
      <c r="C5" s="229"/>
    </row>
    <row r="6" s="13" customFormat="1" ht="12.75" customHeight="1"/>
    <row r="7" spans="1:14" s="9" customFormat="1" ht="39.75" customHeight="1">
      <c r="A7" s="76"/>
      <c r="B7" s="78"/>
      <c r="C7" s="354" t="s">
        <v>486</v>
      </c>
      <c r="D7" s="357"/>
      <c r="E7" s="357"/>
      <c r="F7" s="355"/>
      <c r="G7" s="354" t="s">
        <v>487</v>
      </c>
      <c r="H7" s="358"/>
      <c r="I7" s="358"/>
      <c r="J7" s="356"/>
      <c r="K7" s="354" t="s">
        <v>208</v>
      </c>
      <c r="L7" s="355"/>
      <c r="M7" s="354" t="s">
        <v>209</v>
      </c>
      <c r="N7" s="356"/>
    </row>
    <row r="8" spans="1:14" s="9" customFormat="1" ht="33.75" customHeight="1">
      <c r="A8" s="77"/>
      <c r="B8" s="79"/>
      <c r="C8" s="344" t="s">
        <v>210</v>
      </c>
      <c r="D8" s="345"/>
      <c r="E8" s="344" t="s">
        <v>211</v>
      </c>
      <c r="F8" s="345"/>
      <c r="G8" s="344" t="s">
        <v>210</v>
      </c>
      <c r="H8" s="345"/>
      <c r="I8" s="344" t="s">
        <v>211</v>
      </c>
      <c r="J8" s="345"/>
      <c r="K8" s="15"/>
      <c r="L8" s="22"/>
      <c r="M8" s="15"/>
      <c r="N8" s="22"/>
    </row>
    <row r="9" spans="1:14" s="9" customFormat="1" ht="33.75" customHeight="1">
      <c r="A9" s="77"/>
      <c r="B9" s="79"/>
      <c r="C9" s="346"/>
      <c r="D9" s="347"/>
      <c r="E9" s="348" t="s">
        <v>212</v>
      </c>
      <c r="F9" s="349"/>
      <c r="G9" s="346"/>
      <c r="H9" s="347"/>
      <c r="I9" s="348" t="s">
        <v>212</v>
      </c>
      <c r="J9" s="349"/>
      <c r="K9" s="16"/>
      <c r="L9" s="22"/>
      <c r="M9" s="16"/>
      <c r="N9" s="22"/>
    </row>
    <row r="10" spans="1:14" s="9" customFormat="1" ht="33.75" customHeight="1">
      <c r="A10" s="77"/>
      <c r="B10" s="22"/>
      <c r="C10" s="86" t="s">
        <v>213</v>
      </c>
      <c r="D10" s="88" t="s">
        <v>215</v>
      </c>
      <c r="E10" s="86" t="s">
        <v>213</v>
      </c>
      <c r="F10" s="88" t="s">
        <v>215</v>
      </c>
      <c r="G10" s="86" t="s">
        <v>213</v>
      </c>
      <c r="H10" s="88" t="s">
        <v>215</v>
      </c>
      <c r="I10" s="86" t="s">
        <v>213</v>
      </c>
      <c r="J10" s="88" t="s">
        <v>215</v>
      </c>
      <c r="K10" s="90" t="s">
        <v>213</v>
      </c>
      <c r="L10" s="89" t="s">
        <v>215</v>
      </c>
      <c r="M10" s="90" t="s">
        <v>213</v>
      </c>
      <c r="N10" s="89" t="s">
        <v>215</v>
      </c>
    </row>
    <row r="11" spans="1:14" s="9" customFormat="1" ht="16.5" customHeight="1">
      <c r="A11" s="77"/>
      <c r="B11" s="22"/>
      <c r="C11" s="17" t="s">
        <v>109</v>
      </c>
      <c r="D11" s="17" t="s">
        <v>103</v>
      </c>
      <c r="E11" s="17" t="s">
        <v>109</v>
      </c>
      <c r="F11" s="17" t="s">
        <v>103</v>
      </c>
      <c r="G11" s="17" t="s">
        <v>109</v>
      </c>
      <c r="H11" s="17" t="s">
        <v>103</v>
      </c>
      <c r="I11" s="17" t="s">
        <v>109</v>
      </c>
      <c r="J11" s="17" t="s">
        <v>103</v>
      </c>
      <c r="K11" s="17" t="s">
        <v>109</v>
      </c>
      <c r="L11" s="18" t="s">
        <v>103</v>
      </c>
      <c r="M11" s="17" t="s">
        <v>109</v>
      </c>
      <c r="N11" s="18" t="s">
        <v>103</v>
      </c>
    </row>
    <row r="12" spans="1:16" s="9" customFormat="1" ht="16.5" customHeight="1">
      <c r="A12" s="77"/>
      <c r="B12" s="22"/>
      <c r="C12" s="17" t="s">
        <v>106</v>
      </c>
      <c r="D12" s="17" t="s">
        <v>106</v>
      </c>
      <c r="E12" s="17" t="s">
        <v>110</v>
      </c>
      <c r="F12" s="17" t="s">
        <v>106</v>
      </c>
      <c r="G12" s="17" t="s">
        <v>106</v>
      </c>
      <c r="H12" s="17" t="s">
        <v>106</v>
      </c>
      <c r="I12" s="17" t="s">
        <v>110</v>
      </c>
      <c r="J12" s="17" t="s">
        <v>106</v>
      </c>
      <c r="K12" s="17" t="s">
        <v>110</v>
      </c>
      <c r="L12" s="18" t="s">
        <v>106</v>
      </c>
      <c r="M12" s="17" t="s">
        <v>110</v>
      </c>
      <c r="N12" s="18" t="s">
        <v>106</v>
      </c>
      <c r="P12" s="196"/>
    </row>
    <row r="13" spans="1:16" s="24" customFormat="1" ht="33.75" customHeight="1">
      <c r="A13" s="81" t="s">
        <v>107</v>
      </c>
      <c r="B13" s="84" t="s">
        <v>206</v>
      </c>
      <c r="C13" s="87" t="s">
        <v>214</v>
      </c>
      <c r="D13" s="87" t="s">
        <v>214</v>
      </c>
      <c r="E13" s="87" t="s">
        <v>214</v>
      </c>
      <c r="F13" s="87" t="s">
        <v>214</v>
      </c>
      <c r="G13" s="87" t="s">
        <v>214</v>
      </c>
      <c r="H13" s="87" t="s">
        <v>214</v>
      </c>
      <c r="I13" s="87" t="s">
        <v>214</v>
      </c>
      <c r="J13" s="87" t="s">
        <v>214</v>
      </c>
      <c r="K13" s="87" t="s">
        <v>214</v>
      </c>
      <c r="L13" s="87" t="s">
        <v>214</v>
      </c>
      <c r="M13" s="87" t="s">
        <v>214</v>
      </c>
      <c r="N13" s="87" t="s">
        <v>214</v>
      </c>
      <c r="O13" s="23"/>
      <c r="P13" s="197"/>
    </row>
    <row r="14" spans="1:16" s="13" customFormat="1" ht="30" customHeight="1">
      <c r="A14" s="188" t="s">
        <v>112</v>
      </c>
      <c r="B14" s="285" t="s">
        <v>608</v>
      </c>
      <c r="C14" s="219" t="s">
        <v>834</v>
      </c>
      <c r="D14" s="195" t="s">
        <v>834</v>
      </c>
      <c r="E14" s="195" t="s">
        <v>834</v>
      </c>
      <c r="F14" s="195" t="s">
        <v>834</v>
      </c>
      <c r="G14" s="195" t="s">
        <v>834</v>
      </c>
      <c r="H14" s="195" t="s">
        <v>834</v>
      </c>
      <c r="I14" s="195" t="s">
        <v>834</v>
      </c>
      <c r="J14" s="195" t="s">
        <v>834</v>
      </c>
      <c r="K14" s="195" t="s">
        <v>834</v>
      </c>
      <c r="L14" s="195" t="s">
        <v>834</v>
      </c>
      <c r="M14" s="195" t="s">
        <v>834</v>
      </c>
      <c r="N14" s="195" t="s">
        <v>834</v>
      </c>
      <c r="O14" s="181"/>
      <c r="P14" s="209"/>
    </row>
    <row r="15" spans="1:16" s="13" customFormat="1" ht="18" customHeight="1">
      <c r="A15" s="82" t="s">
        <v>3</v>
      </c>
      <c r="B15" s="286" t="s">
        <v>4</v>
      </c>
      <c r="C15" s="172">
        <v>12008249</v>
      </c>
      <c r="D15" s="172">
        <v>12228884</v>
      </c>
      <c r="E15" s="172" t="s">
        <v>834</v>
      </c>
      <c r="F15" s="172">
        <v>170468</v>
      </c>
      <c r="G15" s="172">
        <v>2365932</v>
      </c>
      <c r="H15" s="172">
        <v>30285</v>
      </c>
      <c r="I15" s="172" t="s">
        <v>834</v>
      </c>
      <c r="J15" s="172">
        <v>122</v>
      </c>
      <c r="K15" s="172" t="s">
        <v>834</v>
      </c>
      <c r="L15" s="172">
        <v>108</v>
      </c>
      <c r="M15" s="172">
        <v>14374181</v>
      </c>
      <c r="N15" s="172">
        <v>12259277</v>
      </c>
      <c r="O15" s="181"/>
      <c r="P15" s="209"/>
    </row>
    <row r="16" spans="1:16" s="13" customFormat="1" ht="18" customHeight="1">
      <c r="A16" s="82" t="s">
        <v>111</v>
      </c>
      <c r="B16" s="286"/>
      <c r="C16" s="172" t="s">
        <v>834</v>
      </c>
      <c r="D16" s="172" t="s">
        <v>834</v>
      </c>
      <c r="E16" s="172" t="s">
        <v>834</v>
      </c>
      <c r="F16" s="172" t="s">
        <v>834</v>
      </c>
      <c r="G16" s="172" t="s">
        <v>834</v>
      </c>
      <c r="H16" s="172" t="s">
        <v>834</v>
      </c>
      <c r="I16" s="172" t="s">
        <v>834</v>
      </c>
      <c r="J16" s="172" t="s">
        <v>834</v>
      </c>
      <c r="K16" s="172" t="s">
        <v>834</v>
      </c>
      <c r="L16" s="172" t="s">
        <v>834</v>
      </c>
      <c r="M16" s="172" t="s">
        <v>834</v>
      </c>
      <c r="N16" s="172" t="s">
        <v>834</v>
      </c>
      <c r="O16" s="181"/>
      <c r="P16" s="209"/>
    </row>
    <row r="17" spans="1:16" s="13" customFormat="1" ht="18" customHeight="1">
      <c r="A17" s="82" t="s">
        <v>113</v>
      </c>
      <c r="B17" s="286" t="s">
        <v>147</v>
      </c>
      <c r="C17" s="172" t="s">
        <v>834</v>
      </c>
      <c r="D17" s="172" t="s">
        <v>834</v>
      </c>
      <c r="E17" s="172" t="s">
        <v>834</v>
      </c>
      <c r="F17" s="172" t="s">
        <v>834</v>
      </c>
      <c r="G17" s="172" t="s">
        <v>834</v>
      </c>
      <c r="H17" s="172" t="s">
        <v>834</v>
      </c>
      <c r="I17" s="172" t="s">
        <v>834</v>
      </c>
      <c r="J17" s="172" t="s">
        <v>834</v>
      </c>
      <c r="K17" s="172" t="s">
        <v>834</v>
      </c>
      <c r="L17" s="172" t="s">
        <v>834</v>
      </c>
      <c r="M17" s="172" t="s">
        <v>834</v>
      </c>
      <c r="N17" s="172" t="s">
        <v>834</v>
      </c>
      <c r="O17" s="181"/>
      <c r="P17" s="209"/>
    </row>
    <row r="18" spans="1:16" s="13" customFormat="1" ht="18" customHeight="1">
      <c r="A18" s="82" t="s">
        <v>747</v>
      </c>
      <c r="B18" s="286" t="s">
        <v>748</v>
      </c>
      <c r="C18" s="172">
        <v>24</v>
      </c>
      <c r="D18" s="172" t="s">
        <v>834</v>
      </c>
      <c r="E18" s="172" t="s">
        <v>834</v>
      </c>
      <c r="F18" s="172" t="s">
        <v>834</v>
      </c>
      <c r="G18" s="172" t="s">
        <v>834</v>
      </c>
      <c r="H18" s="172" t="s">
        <v>834</v>
      </c>
      <c r="I18" s="172" t="s">
        <v>834</v>
      </c>
      <c r="J18" s="172" t="s">
        <v>834</v>
      </c>
      <c r="K18" s="172" t="s">
        <v>834</v>
      </c>
      <c r="L18" s="172" t="s">
        <v>834</v>
      </c>
      <c r="M18" s="172">
        <v>24</v>
      </c>
      <c r="N18" s="172" t="s">
        <v>834</v>
      </c>
      <c r="O18" s="181"/>
      <c r="P18" s="209"/>
    </row>
    <row r="19" spans="1:16" s="13" customFormat="1" ht="30" customHeight="1">
      <c r="A19" s="82" t="s">
        <v>551</v>
      </c>
      <c r="B19" s="286" t="s">
        <v>749</v>
      </c>
      <c r="C19" s="172" t="s">
        <v>834</v>
      </c>
      <c r="D19" s="172">
        <v>366</v>
      </c>
      <c r="E19" s="172" t="s">
        <v>834</v>
      </c>
      <c r="F19" s="172" t="s">
        <v>834</v>
      </c>
      <c r="G19" s="172" t="s">
        <v>834</v>
      </c>
      <c r="H19" s="172" t="s">
        <v>834</v>
      </c>
      <c r="I19" s="172" t="s">
        <v>834</v>
      </c>
      <c r="J19" s="172" t="s">
        <v>834</v>
      </c>
      <c r="K19" s="172" t="s">
        <v>834</v>
      </c>
      <c r="L19" s="172" t="s">
        <v>834</v>
      </c>
      <c r="M19" s="172" t="s">
        <v>834</v>
      </c>
      <c r="N19" s="172">
        <v>366</v>
      </c>
      <c r="O19" s="181"/>
      <c r="P19" s="209"/>
    </row>
    <row r="20" spans="1:16" s="13" customFormat="1" ht="18" customHeight="1">
      <c r="A20" s="82" t="s">
        <v>114</v>
      </c>
      <c r="B20" s="286" t="s">
        <v>715</v>
      </c>
      <c r="C20" s="172">
        <v>514317</v>
      </c>
      <c r="D20" s="172">
        <v>2198563</v>
      </c>
      <c r="E20" s="172" t="s">
        <v>834</v>
      </c>
      <c r="F20" s="172">
        <v>62168</v>
      </c>
      <c r="G20" s="172">
        <v>408031</v>
      </c>
      <c r="H20" s="172">
        <v>119694</v>
      </c>
      <c r="I20" s="172" t="s">
        <v>834</v>
      </c>
      <c r="J20" s="172">
        <v>161</v>
      </c>
      <c r="K20" s="172" t="s">
        <v>834</v>
      </c>
      <c r="L20" s="172" t="s">
        <v>834</v>
      </c>
      <c r="M20" s="172">
        <v>922348</v>
      </c>
      <c r="N20" s="172">
        <v>2318257</v>
      </c>
      <c r="O20" s="181"/>
      <c r="P20" s="209"/>
    </row>
    <row r="21" spans="1:16" s="13" customFormat="1" ht="18" customHeight="1">
      <c r="A21" s="82" t="s">
        <v>115</v>
      </c>
      <c r="B21" s="286" t="s">
        <v>716</v>
      </c>
      <c r="C21" s="172" t="s">
        <v>834</v>
      </c>
      <c r="D21" s="172">
        <v>105</v>
      </c>
      <c r="E21" s="172" t="s">
        <v>834</v>
      </c>
      <c r="F21" s="172">
        <v>19</v>
      </c>
      <c r="G21" s="172" t="s">
        <v>834</v>
      </c>
      <c r="H21" s="172" t="s">
        <v>834</v>
      </c>
      <c r="I21" s="172" t="s">
        <v>834</v>
      </c>
      <c r="J21" s="172" t="s">
        <v>834</v>
      </c>
      <c r="K21" s="172" t="s">
        <v>834</v>
      </c>
      <c r="L21" s="172" t="s">
        <v>834</v>
      </c>
      <c r="M21" s="172" t="s">
        <v>834</v>
      </c>
      <c r="N21" s="172">
        <v>105</v>
      </c>
      <c r="O21" s="181"/>
      <c r="P21" s="209"/>
    </row>
    <row r="22" spans="1:16" s="13" customFormat="1" ht="18" customHeight="1">
      <c r="A22" s="82" t="s">
        <v>116</v>
      </c>
      <c r="B22" s="286"/>
      <c r="C22" s="172" t="s">
        <v>834</v>
      </c>
      <c r="D22" s="172" t="s">
        <v>834</v>
      </c>
      <c r="E22" s="172" t="s">
        <v>834</v>
      </c>
      <c r="F22" s="172" t="s">
        <v>834</v>
      </c>
      <c r="G22" s="172" t="s">
        <v>834</v>
      </c>
      <c r="H22" s="172" t="s">
        <v>834</v>
      </c>
      <c r="I22" s="172" t="s">
        <v>834</v>
      </c>
      <c r="J22" s="172" t="s">
        <v>834</v>
      </c>
      <c r="K22" s="172" t="s">
        <v>834</v>
      </c>
      <c r="L22" s="172" t="s">
        <v>834</v>
      </c>
      <c r="M22" s="172" t="s">
        <v>834</v>
      </c>
      <c r="N22" s="172" t="s">
        <v>834</v>
      </c>
      <c r="O22" s="181"/>
      <c r="P22" s="209"/>
    </row>
    <row r="23" spans="1:16" s="13" customFormat="1" ht="18" customHeight="1">
      <c r="A23" s="82" t="s">
        <v>552</v>
      </c>
      <c r="B23" s="286" t="s">
        <v>571</v>
      </c>
      <c r="C23" s="172" t="s">
        <v>834</v>
      </c>
      <c r="D23" s="172">
        <v>11</v>
      </c>
      <c r="E23" s="172" t="s">
        <v>834</v>
      </c>
      <c r="F23" s="172" t="s">
        <v>834</v>
      </c>
      <c r="G23" s="172">
        <v>7972</v>
      </c>
      <c r="H23" s="172">
        <v>8351</v>
      </c>
      <c r="I23" s="172" t="s">
        <v>834</v>
      </c>
      <c r="J23" s="172" t="s">
        <v>834</v>
      </c>
      <c r="K23" s="172" t="s">
        <v>834</v>
      </c>
      <c r="L23" s="172" t="s">
        <v>834</v>
      </c>
      <c r="M23" s="172">
        <v>7972</v>
      </c>
      <c r="N23" s="172">
        <v>8362</v>
      </c>
      <c r="O23" s="181"/>
      <c r="P23" s="209"/>
    </row>
    <row r="24" spans="1:16" s="13" customFormat="1" ht="30" customHeight="1">
      <c r="A24" s="82" t="s">
        <v>553</v>
      </c>
      <c r="B24" s="286" t="s">
        <v>541</v>
      </c>
      <c r="C24" s="172">
        <v>1085</v>
      </c>
      <c r="D24" s="172">
        <v>1250755</v>
      </c>
      <c r="E24" s="172" t="s">
        <v>834</v>
      </c>
      <c r="F24" s="172" t="s">
        <v>834</v>
      </c>
      <c r="G24" s="172" t="s">
        <v>834</v>
      </c>
      <c r="H24" s="172" t="s">
        <v>834</v>
      </c>
      <c r="I24" s="172" t="s">
        <v>834</v>
      </c>
      <c r="J24" s="172" t="s">
        <v>834</v>
      </c>
      <c r="K24" s="172" t="s">
        <v>834</v>
      </c>
      <c r="L24" s="172">
        <v>-8</v>
      </c>
      <c r="M24" s="172">
        <v>1085</v>
      </c>
      <c r="N24" s="172">
        <v>1250747</v>
      </c>
      <c r="O24" s="181"/>
      <c r="P24" s="209"/>
    </row>
    <row r="25" spans="1:16" s="13" customFormat="1" ht="18" customHeight="1">
      <c r="A25" s="82" t="s">
        <v>117</v>
      </c>
      <c r="B25" s="286" t="s">
        <v>151</v>
      </c>
      <c r="C25" s="172" t="s">
        <v>834</v>
      </c>
      <c r="D25" s="172" t="s">
        <v>834</v>
      </c>
      <c r="E25" s="172" t="s">
        <v>834</v>
      </c>
      <c r="F25" s="172" t="s">
        <v>834</v>
      </c>
      <c r="G25" s="172" t="s">
        <v>834</v>
      </c>
      <c r="H25" s="172" t="s">
        <v>834</v>
      </c>
      <c r="I25" s="172" t="s">
        <v>834</v>
      </c>
      <c r="J25" s="172" t="s">
        <v>834</v>
      </c>
      <c r="K25" s="172" t="s">
        <v>834</v>
      </c>
      <c r="L25" s="172" t="s">
        <v>834</v>
      </c>
      <c r="M25" s="172" t="s">
        <v>834</v>
      </c>
      <c r="N25" s="172" t="s">
        <v>834</v>
      </c>
      <c r="O25" s="181"/>
      <c r="P25" s="209"/>
    </row>
    <row r="26" spans="1:16" s="13" customFormat="1" ht="18" customHeight="1">
      <c r="A26" s="82" t="s">
        <v>750</v>
      </c>
      <c r="B26" s="286" t="s">
        <v>751</v>
      </c>
      <c r="C26" s="172">
        <v>915262</v>
      </c>
      <c r="D26" s="172">
        <v>7629049</v>
      </c>
      <c r="E26" s="172" t="s">
        <v>834</v>
      </c>
      <c r="F26" s="172">
        <v>3731</v>
      </c>
      <c r="G26" s="172" t="s">
        <v>834</v>
      </c>
      <c r="H26" s="172" t="s">
        <v>834</v>
      </c>
      <c r="I26" s="172" t="s">
        <v>834</v>
      </c>
      <c r="J26" s="172" t="s">
        <v>834</v>
      </c>
      <c r="K26" s="172" t="s">
        <v>834</v>
      </c>
      <c r="L26" s="172">
        <v>119249</v>
      </c>
      <c r="M26" s="172">
        <v>915262</v>
      </c>
      <c r="N26" s="172">
        <v>7748298</v>
      </c>
      <c r="O26" s="181"/>
      <c r="P26" s="209"/>
    </row>
    <row r="27" spans="1:16" s="13" customFormat="1" ht="18" customHeight="1">
      <c r="A27" s="82" t="s">
        <v>607</v>
      </c>
      <c r="B27" s="286"/>
      <c r="C27" s="172" t="s">
        <v>834</v>
      </c>
      <c r="D27" s="172" t="s">
        <v>834</v>
      </c>
      <c r="E27" s="172" t="s">
        <v>834</v>
      </c>
      <c r="F27" s="172" t="s">
        <v>834</v>
      </c>
      <c r="G27" s="172" t="s">
        <v>834</v>
      </c>
      <c r="H27" s="172" t="s">
        <v>834</v>
      </c>
      <c r="I27" s="172" t="s">
        <v>834</v>
      </c>
      <c r="J27" s="172" t="s">
        <v>834</v>
      </c>
      <c r="K27" s="172" t="s">
        <v>834</v>
      </c>
      <c r="L27" s="172" t="s">
        <v>834</v>
      </c>
      <c r="M27" s="172" t="s">
        <v>834</v>
      </c>
      <c r="N27" s="172" t="s">
        <v>834</v>
      </c>
      <c r="O27" s="181"/>
      <c r="P27" s="209"/>
    </row>
    <row r="28" spans="1:16" s="13" customFormat="1" ht="18" customHeight="1">
      <c r="A28" s="82" t="s">
        <v>118</v>
      </c>
      <c r="B28" s="286" t="s">
        <v>572</v>
      </c>
      <c r="C28" s="172">
        <v>100</v>
      </c>
      <c r="D28" s="172">
        <v>11513552</v>
      </c>
      <c r="E28" s="172" t="s">
        <v>834</v>
      </c>
      <c r="F28" s="172">
        <v>2036</v>
      </c>
      <c r="G28" s="172" t="s">
        <v>834</v>
      </c>
      <c r="H28" s="172" t="s">
        <v>834</v>
      </c>
      <c r="I28" s="172" t="s">
        <v>834</v>
      </c>
      <c r="J28" s="172" t="s">
        <v>834</v>
      </c>
      <c r="K28" s="172" t="s">
        <v>834</v>
      </c>
      <c r="L28" s="172" t="s">
        <v>834</v>
      </c>
      <c r="M28" s="172">
        <v>100</v>
      </c>
      <c r="N28" s="172">
        <v>11513552</v>
      </c>
      <c r="O28" s="181"/>
      <c r="P28" s="209"/>
    </row>
    <row r="29" spans="1:16" s="13" customFormat="1" ht="30" customHeight="1">
      <c r="A29" s="82" t="s">
        <v>717</v>
      </c>
      <c r="B29" s="286" t="s">
        <v>718</v>
      </c>
      <c r="C29" s="172" t="s">
        <v>834</v>
      </c>
      <c r="D29" s="172">
        <v>3573322</v>
      </c>
      <c r="E29" s="172" t="s">
        <v>834</v>
      </c>
      <c r="F29" s="172" t="s">
        <v>834</v>
      </c>
      <c r="G29" s="172" t="s">
        <v>834</v>
      </c>
      <c r="H29" s="172" t="s">
        <v>834</v>
      </c>
      <c r="I29" s="172" t="s">
        <v>834</v>
      </c>
      <c r="J29" s="172" t="s">
        <v>834</v>
      </c>
      <c r="K29" s="172" t="s">
        <v>834</v>
      </c>
      <c r="L29" s="172" t="s">
        <v>834</v>
      </c>
      <c r="M29" s="172" t="s">
        <v>834</v>
      </c>
      <c r="N29" s="172">
        <v>3573322</v>
      </c>
      <c r="O29" s="181"/>
      <c r="P29" s="209"/>
    </row>
    <row r="30" spans="1:16" s="13" customFormat="1" ht="18" customHeight="1">
      <c r="A30" s="82" t="s">
        <v>729</v>
      </c>
      <c r="B30" s="286" t="s">
        <v>101</v>
      </c>
      <c r="C30" s="172">
        <v>14446</v>
      </c>
      <c r="D30" s="172">
        <v>286550</v>
      </c>
      <c r="E30" s="172" t="s">
        <v>834</v>
      </c>
      <c r="F30" s="172">
        <v>13356</v>
      </c>
      <c r="G30" s="172">
        <v>6702</v>
      </c>
      <c r="H30" s="172">
        <v>2850</v>
      </c>
      <c r="I30" s="172" t="s">
        <v>834</v>
      </c>
      <c r="J30" s="172">
        <v>48</v>
      </c>
      <c r="K30" s="172" t="s">
        <v>834</v>
      </c>
      <c r="L30" s="172" t="s">
        <v>834</v>
      </c>
      <c r="M30" s="172">
        <v>21148</v>
      </c>
      <c r="N30" s="172">
        <v>289400</v>
      </c>
      <c r="O30" s="181"/>
      <c r="P30" s="209"/>
    </row>
    <row r="31" spans="1:16" s="13" customFormat="1" ht="18" customHeight="1">
      <c r="A31" s="82" t="s">
        <v>554</v>
      </c>
      <c r="B31" s="286" t="s">
        <v>573</v>
      </c>
      <c r="C31" s="172">
        <v>12730</v>
      </c>
      <c r="D31" s="172">
        <v>60301</v>
      </c>
      <c r="E31" s="172" t="s">
        <v>834</v>
      </c>
      <c r="F31" s="172">
        <v>438</v>
      </c>
      <c r="G31" s="172" t="s">
        <v>834</v>
      </c>
      <c r="H31" s="172">
        <v>1579</v>
      </c>
      <c r="I31" s="172" t="s">
        <v>834</v>
      </c>
      <c r="J31" s="172">
        <v>82</v>
      </c>
      <c r="K31" s="172" t="s">
        <v>834</v>
      </c>
      <c r="L31" s="172" t="s">
        <v>834</v>
      </c>
      <c r="M31" s="172">
        <v>12730</v>
      </c>
      <c r="N31" s="172">
        <v>61880</v>
      </c>
      <c r="O31" s="181"/>
      <c r="P31" s="209"/>
    </row>
    <row r="32" spans="1:16" ht="18" customHeight="1">
      <c r="A32" s="82" t="s">
        <v>555</v>
      </c>
      <c r="B32" s="286"/>
      <c r="C32" s="172" t="s">
        <v>834</v>
      </c>
      <c r="D32" s="172" t="s">
        <v>834</v>
      </c>
      <c r="E32" s="172" t="s">
        <v>834</v>
      </c>
      <c r="F32" s="172" t="s">
        <v>834</v>
      </c>
      <c r="G32" s="172" t="s">
        <v>834</v>
      </c>
      <c r="H32" s="172" t="s">
        <v>834</v>
      </c>
      <c r="I32" s="172" t="s">
        <v>834</v>
      </c>
      <c r="J32" s="172" t="s">
        <v>834</v>
      </c>
      <c r="K32" s="172" t="s">
        <v>834</v>
      </c>
      <c r="L32" s="172" t="s">
        <v>834</v>
      </c>
      <c r="M32" s="172" t="s">
        <v>834</v>
      </c>
      <c r="N32" s="172" t="s">
        <v>834</v>
      </c>
      <c r="O32" s="193"/>
      <c r="P32" s="209"/>
    </row>
    <row r="33" spans="1:16" ht="18" customHeight="1">
      <c r="A33" s="194" t="s">
        <v>556</v>
      </c>
      <c r="B33" s="286" t="s">
        <v>752</v>
      </c>
      <c r="C33" s="172" t="s">
        <v>834</v>
      </c>
      <c r="D33" s="172">
        <v>3988</v>
      </c>
      <c r="E33" s="172" t="s">
        <v>834</v>
      </c>
      <c r="F33" s="172" t="s">
        <v>834</v>
      </c>
      <c r="G33" s="172">
        <v>229509</v>
      </c>
      <c r="H33" s="172" t="s">
        <v>834</v>
      </c>
      <c r="I33" s="172" t="s">
        <v>834</v>
      </c>
      <c r="J33" s="172" t="s">
        <v>834</v>
      </c>
      <c r="K33" s="172" t="s">
        <v>834</v>
      </c>
      <c r="L33" s="172" t="s">
        <v>834</v>
      </c>
      <c r="M33" s="172">
        <v>229509</v>
      </c>
      <c r="N33" s="172">
        <v>3988</v>
      </c>
      <c r="O33" s="193"/>
      <c r="P33" s="209"/>
    </row>
    <row r="34" spans="1:16" ht="30" customHeight="1">
      <c r="A34" s="194" t="s">
        <v>733</v>
      </c>
      <c r="B34" s="287" t="s">
        <v>574</v>
      </c>
      <c r="C34" s="172">
        <v>213455</v>
      </c>
      <c r="D34" s="172">
        <v>1172042</v>
      </c>
      <c r="E34" s="172" t="s">
        <v>834</v>
      </c>
      <c r="F34" s="172">
        <v>20969</v>
      </c>
      <c r="G34" s="172">
        <v>37910</v>
      </c>
      <c r="H34" s="172">
        <v>154568</v>
      </c>
      <c r="I34" s="172" t="s">
        <v>834</v>
      </c>
      <c r="J34" s="172">
        <v>234</v>
      </c>
      <c r="K34" s="172" t="s">
        <v>834</v>
      </c>
      <c r="L34" s="172" t="s">
        <v>834</v>
      </c>
      <c r="M34" s="172">
        <v>251365</v>
      </c>
      <c r="N34" s="172">
        <v>1326610</v>
      </c>
      <c r="O34" s="193"/>
      <c r="P34" s="209"/>
    </row>
    <row r="35" spans="1:16" ht="18" customHeight="1">
      <c r="A35" s="194" t="s">
        <v>734</v>
      </c>
      <c r="B35" s="287" t="s">
        <v>735</v>
      </c>
      <c r="C35" s="172" t="s">
        <v>834</v>
      </c>
      <c r="D35" s="172">
        <v>599038</v>
      </c>
      <c r="E35" s="172" t="s">
        <v>834</v>
      </c>
      <c r="F35" s="172" t="s">
        <v>834</v>
      </c>
      <c r="G35" s="172" t="s">
        <v>834</v>
      </c>
      <c r="H35" s="172" t="s">
        <v>834</v>
      </c>
      <c r="I35" s="172" t="s">
        <v>834</v>
      </c>
      <c r="J35" s="172" t="s">
        <v>834</v>
      </c>
      <c r="K35" s="172" t="s">
        <v>834</v>
      </c>
      <c r="L35" s="172">
        <v>4</v>
      </c>
      <c r="M35" s="172" t="s">
        <v>834</v>
      </c>
      <c r="N35" s="172">
        <v>599042</v>
      </c>
      <c r="O35" s="193"/>
      <c r="P35" s="209"/>
    </row>
    <row r="36" spans="1:16" ht="18" customHeight="1">
      <c r="A36" s="82" t="s">
        <v>713</v>
      </c>
      <c r="B36" s="286" t="s">
        <v>714</v>
      </c>
      <c r="C36" s="172">
        <v>2840053</v>
      </c>
      <c r="D36" s="172">
        <v>1484535</v>
      </c>
      <c r="E36" s="172" t="s">
        <v>834</v>
      </c>
      <c r="F36" s="172">
        <v>4361</v>
      </c>
      <c r="G36" s="172">
        <v>23389</v>
      </c>
      <c r="H36" s="172">
        <v>51474</v>
      </c>
      <c r="I36" s="172" t="s">
        <v>834</v>
      </c>
      <c r="J36" s="172">
        <v>11</v>
      </c>
      <c r="K36" s="172" t="s">
        <v>834</v>
      </c>
      <c r="L36" s="172">
        <v>828</v>
      </c>
      <c r="M36" s="172">
        <v>2863442</v>
      </c>
      <c r="N36" s="172">
        <v>1536837</v>
      </c>
      <c r="O36" s="193"/>
      <c r="P36" s="209"/>
    </row>
    <row r="37" spans="1:16" ht="18" customHeight="1">
      <c r="A37" s="194" t="s">
        <v>583</v>
      </c>
      <c r="B37" s="288" t="s">
        <v>584</v>
      </c>
      <c r="C37" s="172" t="s">
        <v>834</v>
      </c>
      <c r="D37" s="172" t="s">
        <v>834</v>
      </c>
      <c r="E37" s="172" t="s">
        <v>834</v>
      </c>
      <c r="F37" s="172" t="s">
        <v>834</v>
      </c>
      <c r="G37" s="172" t="s">
        <v>834</v>
      </c>
      <c r="H37" s="172" t="s">
        <v>834</v>
      </c>
      <c r="I37" s="172" t="s">
        <v>834</v>
      </c>
      <c r="J37" s="172" t="s">
        <v>834</v>
      </c>
      <c r="K37" s="172" t="s">
        <v>834</v>
      </c>
      <c r="L37" s="172" t="s">
        <v>834</v>
      </c>
      <c r="M37" s="172" t="s">
        <v>834</v>
      </c>
      <c r="N37" s="172" t="s">
        <v>834</v>
      </c>
      <c r="O37" s="193"/>
      <c r="P37" s="209"/>
    </row>
    <row r="38" spans="1:16" ht="18" customHeight="1">
      <c r="A38" s="234" t="s">
        <v>753</v>
      </c>
      <c r="B38" s="289" t="s">
        <v>746</v>
      </c>
      <c r="C38" s="173">
        <v>1065271</v>
      </c>
      <c r="D38" s="173">
        <v>26070</v>
      </c>
      <c r="E38" s="173" t="s">
        <v>834</v>
      </c>
      <c r="F38" s="173" t="s">
        <v>834</v>
      </c>
      <c r="G38" s="173" t="s">
        <v>834</v>
      </c>
      <c r="H38" s="173" t="s">
        <v>834</v>
      </c>
      <c r="I38" s="173" t="s">
        <v>834</v>
      </c>
      <c r="J38" s="173" t="s">
        <v>834</v>
      </c>
      <c r="K38" s="173" t="s">
        <v>834</v>
      </c>
      <c r="L38" s="173" t="s">
        <v>834</v>
      </c>
      <c r="M38" s="173">
        <v>1065271</v>
      </c>
      <c r="N38" s="173">
        <v>26070</v>
      </c>
      <c r="O38" s="193"/>
      <c r="P38" s="209"/>
    </row>
    <row r="39" spans="1:16" ht="30" customHeight="1">
      <c r="A39" s="82" t="s">
        <v>719</v>
      </c>
      <c r="B39" s="286"/>
      <c r="C39" s="172" t="s">
        <v>834</v>
      </c>
      <c r="D39" s="172" t="s">
        <v>834</v>
      </c>
      <c r="E39" s="172" t="s">
        <v>834</v>
      </c>
      <c r="F39" s="172" t="s">
        <v>834</v>
      </c>
      <c r="G39" s="172">
        <v>2991</v>
      </c>
      <c r="H39" s="172" t="s">
        <v>834</v>
      </c>
      <c r="I39" s="172" t="s">
        <v>834</v>
      </c>
      <c r="J39" s="172" t="s">
        <v>834</v>
      </c>
      <c r="K39" s="172" t="s">
        <v>834</v>
      </c>
      <c r="L39" s="172" t="s">
        <v>834</v>
      </c>
      <c r="M39" s="172">
        <v>2991</v>
      </c>
      <c r="N39" s="172" t="s">
        <v>834</v>
      </c>
      <c r="O39" s="193"/>
      <c r="P39" s="209"/>
    </row>
    <row r="40" spans="1:16" ht="18" customHeight="1">
      <c r="A40" s="82" t="s">
        <v>557</v>
      </c>
      <c r="B40" s="286" t="s">
        <v>537</v>
      </c>
      <c r="C40" s="172">
        <v>2418368</v>
      </c>
      <c r="D40" s="172">
        <v>3784095</v>
      </c>
      <c r="E40" s="172" t="s">
        <v>834</v>
      </c>
      <c r="F40" s="172" t="s">
        <v>834</v>
      </c>
      <c r="G40" s="172" t="s">
        <v>834</v>
      </c>
      <c r="H40" s="172" t="s">
        <v>834</v>
      </c>
      <c r="I40" s="172" t="s">
        <v>834</v>
      </c>
      <c r="J40" s="172" t="s">
        <v>834</v>
      </c>
      <c r="K40" s="172" t="s">
        <v>834</v>
      </c>
      <c r="L40" s="172" t="s">
        <v>834</v>
      </c>
      <c r="M40" s="172">
        <v>2418368</v>
      </c>
      <c r="N40" s="172">
        <v>3784095</v>
      </c>
      <c r="O40" s="193"/>
      <c r="P40" s="209"/>
    </row>
    <row r="41" spans="1:16" ht="18" customHeight="1">
      <c r="A41" s="82" t="s">
        <v>119</v>
      </c>
      <c r="B41" s="286"/>
      <c r="C41" s="172" t="s">
        <v>834</v>
      </c>
      <c r="D41" s="172" t="s">
        <v>834</v>
      </c>
      <c r="E41" s="172" t="s">
        <v>834</v>
      </c>
      <c r="F41" s="172" t="s">
        <v>834</v>
      </c>
      <c r="G41" s="172" t="s">
        <v>834</v>
      </c>
      <c r="H41" s="172" t="s">
        <v>834</v>
      </c>
      <c r="I41" s="172" t="s">
        <v>834</v>
      </c>
      <c r="J41" s="172" t="s">
        <v>834</v>
      </c>
      <c r="K41" s="172" t="s">
        <v>834</v>
      </c>
      <c r="L41" s="172" t="s">
        <v>834</v>
      </c>
      <c r="M41" s="172" t="s">
        <v>834</v>
      </c>
      <c r="N41" s="172" t="s">
        <v>834</v>
      </c>
      <c r="O41" s="193"/>
      <c r="P41" s="209"/>
    </row>
    <row r="42" spans="1:16" ht="18" customHeight="1">
      <c r="A42" s="82" t="s">
        <v>831</v>
      </c>
      <c r="B42" s="286" t="s">
        <v>830</v>
      </c>
      <c r="C42" s="172">
        <v>3150</v>
      </c>
      <c r="D42" s="172" t="s">
        <v>834</v>
      </c>
      <c r="E42" s="172" t="s">
        <v>834</v>
      </c>
      <c r="F42" s="172" t="s">
        <v>834</v>
      </c>
      <c r="G42" s="172" t="s">
        <v>834</v>
      </c>
      <c r="H42" s="172" t="s">
        <v>834</v>
      </c>
      <c r="I42" s="172" t="s">
        <v>834</v>
      </c>
      <c r="J42" s="172" t="s">
        <v>834</v>
      </c>
      <c r="K42" s="172" t="s">
        <v>834</v>
      </c>
      <c r="L42" s="172" t="s">
        <v>834</v>
      </c>
      <c r="M42" s="172">
        <v>3150</v>
      </c>
      <c r="N42" s="172" t="s">
        <v>834</v>
      </c>
      <c r="O42" s="193"/>
      <c r="P42" s="209"/>
    </row>
    <row r="43" spans="1:16" ht="18" customHeight="1">
      <c r="A43" s="82" t="s">
        <v>120</v>
      </c>
      <c r="B43" s="286" t="s">
        <v>155</v>
      </c>
      <c r="C43" s="172">
        <v>110357</v>
      </c>
      <c r="D43" s="172">
        <v>345917</v>
      </c>
      <c r="E43" s="172" t="s">
        <v>834</v>
      </c>
      <c r="F43" s="172">
        <v>58</v>
      </c>
      <c r="G43" s="172" t="s">
        <v>834</v>
      </c>
      <c r="H43" s="172" t="s">
        <v>834</v>
      </c>
      <c r="I43" s="172" t="s">
        <v>834</v>
      </c>
      <c r="J43" s="172" t="s">
        <v>834</v>
      </c>
      <c r="K43" s="172" t="s">
        <v>834</v>
      </c>
      <c r="L43" s="172" t="s">
        <v>834</v>
      </c>
      <c r="M43" s="172">
        <v>110357</v>
      </c>
      <c r="N43" s="172">
        <v>345917</v>
      </c>
      <c r="O43" s="193"/>
      <c r="P43" s="209"/>
    </row>
    <row r="44" spans="1:16" ht="30" customHeight="1">
      <c r="A44" s="82" t="s">
        <v>121</v>
      </c>
      <c r="B44" s="286" t="s">
        <v>158</v>
      </c>
      <c r="C44" s="172" t="s">
        <v>834</v>
      </c>
      <c r="D44" s="172" t="s">
        <v>834</v>
      </c>
      <c r="E44" s="172" t="s">
        <v>834</v>
      </c>
      <c r="F44" s="172" t="s">
        <v>834</v>
      </c>
      <c r="G44" s="172" t="s">
        <v>834</v>
      </c>
      <c r="H44" s="172" t="s">
        <v>834</v>
      </c>
      <c r="I44" s="172" t="s">
        <v>834</v>
      </c>
      <c r="J44" s="172" t="s">
        <v>834</v>
      </c>
      <c r="K44" s="172" t="s">
        <v>834</v>
      </c>
      <c r="L44" s="172" t="s">
        <v>834</v>
      </c>
      <c r="M44" s="172" t="s">
        <v>834</v>
      </c>
      <c r="N44" s="172" t="s">
        <v>834</v>
      </c>
      <c r="O44" s="193"/>
      <c r="P44" s="209"/>
    </row>
    <row r="45" spans="1:16" ht="18" customHeight="1">
      <c r="A45" s="82" t="s">
        <v>122</v>
      </c>
      <c r="B45" s="286" t="s">
        <v>160</v>
      </c>
      <c r="C45" s="172">
        <v>2898522</v>
      </c>
      <c r="D45" s="172">
        <v>13166077</v>
      </c>
      <c r="E45" s="172" t="s">
        <v>834</v>
      </c>
      <c r="F45" s="172">
        <v>30</v>
      </c>
      <c r="G45" s="172">
        <v>-514</v>
      </c>
      <c r="H45" s="172" t="s">
        <v>834</v>
      </c>
      <c r="I45" s="172" t="s">
        <v>834</v>
      </c>
      <c r="J45" s="172" t="s">
        <v>834</v>
      </c>
      <c r="K45" s="172" t="s">
        <v>834</v>
      </c>
      <c r="L45" s="172" t="s">
        <v>834</v>
      </c>
      <c r="M45" s="172">
        <v>2898008</v>
      </c>
      <c r="N45" s="172">
        <v>13166077</v>
      </c>
      <c r="O45" s="193"/>
      <c r="P45" s="209"/>
    </row>
    <row r="46" spans="1:16" ht="18" customHeight="1">
      <c r="A46" s="82" t="s">
        <v>123</v>
      </c>
      <c r="B46" s="286" t="s">
        <v>162</v>
      </c>
      <c r="C46" s="172">
        <v>17300</v>
      </c>
      <c r="D46" s="172">
        <v>700</v>
      </c>
      <c r="E46" s="172" t="s">
        <v>834</v>
      </c>
      <c r="F46" s="172" t="s">
        <v>834</v>
      </c>
      <c r="G46" s="172" t="s">
        <v>834</v>
      </c>
      <c r="H46" s="172" t="s">
        <v>834</v>
      </c>
      <c r="I46" s="172" t="s">
        <v>834</v>
      </c>
      <c r="J46" s="172" t="s">
        <v>834</v>
      </c>
      <c r="K46" s="172" t="s">
        <v>834</v>
      </c>
      <c r="L46" s="172" t="s">
        <v>834</v>
      </c>
      <c r="M46" s="172">
        <v>17300</v>
      </c>
      <c r="N46" s="172">
        <v>700</v>
      </c>
      <c r="O46" s="193"/>
      <c r="P46" s="209"/>
    </row>
    <row r="47" spans="1:16" ht="18" customHeight="1">
      <c r="A47" s="82" t="s">
        <v>124</v>
      </c>
      <c r="B47" s="286" t="s">
        <v>585</v>
      </c>
      <c r="C47" s="172">
        <v>2347185</v>
      </c>
      <c r="D47" s="172">
        <v>2321359</v>
      </c>
      <c r="E47" s="172" t="s">
        <v>834</v>
      </c>
      <c r="F47" s="172">
        <v>99811</v>
      </c>
      <c r="G47" s="172">
        <v>7610718</v>
      </c>
      <c r="H47" s="172">
        <v>94165</v>
      </c>
      <c r="I47" s="172" t="s">
        <v>834</v>
      </c>
      <c r="J47" s="172">
        <v>514</v>
      </c>
      <c r="K47" s="172" t="s">
        <v>834</v>
      </c>
      <c r="L47" s="172">
        <v>47</v>
      </c>
      <c r="M47" s="172">
        <v>9957903</v>
      </c>
      <c r="N47" s="172">
        <v>2415571</v>
      </c>
      <c r="O47" s="193"/>
      <c r="P47" s="209"/>
    </row>
    <row r="48" spans="1:16" ht="18" customHeight="1">
      <c r="A48" s="82" t="s">
        <v>125</v>
      </c>
      <c r="B48" s="286"/>
      <c r="C48" s="172" t="s">
        <v>834</v>
      </c>
      <c r="D48" s="172" t="s">
        <v>834</v>
      </c>
      <c r="E48" s="172" t="s">
        <v>834</v>
      </c>
      <c r="F48" s="172" t="s">
        <v>834</v>
      </c>
      <c r="G48" s="172" t="s">
        <v>834</v>
      </c>
      <c r="H48" s="172" t="s">
        <v>834</v>
      </c>
      <c r="I48" s="172" t="s">
        <v>834</v>
      </c>
      <c r="J48" s="172" t="s">
        <v>834</v>
      </c>
      <c r="K48" s="172" t="s">
        <v>834</v>
      </c>
      <c r="L48" s="172" t="s">
        <v>834</v>
      </c>
      <c r="M48" s="172" t="s">
        <v>834</v>
      </c>
      <c r="N48" s="172" t="s">
        <v>834</v>
      </c>
      <c r="O48" s="193"/>
      <c r="P48" s="209"/>
    </row>
    <row r="49" spans="1:16" ht="30" customHeight="1">
      <c r="A49" s="82" t="s">
        <v>126</v>
      </c>
      <c r="B49" s="286" t="s">
        <v>586</v>
      </c>
      <c r="C49" s="172">
        <v>376874</v>
      </c>
      <c r="D49" s="172">
        <v>578619</v>
      </c>
      <c r="E49" s="172" t="s">
        <v>834</v>
      </c>
      <c r="F49" s="172">
        <v>347</v>
      </c>
      <c r="G49" s="172">
        <v>12494</v>
      </c>
      <c r="H49" s="172">
        <v>4384</v>
      </c>
      <c r="I49" s="172" t="s">
        <v>834</v>
      </c>
      <c r="J49" s="172" t="s">
        <v>834</v>
      </c>
      <c r="K49" s="172" t="s">
        <v>834</v>
      </c>
      <c r="L49" s="172">
        <v>1857</v>
      </c>
      <c r="M49" s="172">
        <v>389368</v>
      </c>
      <c r="N49" s="172">
        <v>584860</v>
      </c>
      <c r="O49" s="193"/>
      <c r="P49" s="209"/>
    </row>
    <row r="50" spans="1:16" ht="18" customHeight="1">
      <c r="A50" s="82" t="s">
        <v>558</v>
      </c>
      <c r="B50" s="286" t="s">
        <v>587</v>
      </c>
      <c r="C50" s="172">
        <v>4711</v>
      </c>
      <c r="D50" s="172">
        <v>432400</v>
      </c>
      <c r="E50" s="172" t="s">
        <v>834</v>
      </c>
      <c r="F50" s="172">
        <v>10926</v>
      </c>
      <c r="G50" s="172" t="s">
        <v>834</v>
      </c>
      <c r="H50" s="172">
        <v>3418</v>
      </c>
      <c r="I50" s="172" t="s">
        <v>834</v>
      </c>
      <c r="J50" s="172" t="s">
        <v>834</v>
      </c>
      <c r="K50" s="172" t="s">
        <v>834</v>
      </c>
      <c r="L50" s="172">
        <v>5904</v>
      </c>
      <c r="M50" s="172">
        <v>4711</v>
      </c>
      <c r="N50" s="172">
        <v>441722</v>
      </c>
      <c r="O50" s="193"/>
      <c r="P50" s="209"/>
    </row>
    <row r="51" spans="1:16" ht="18" customHeight="1">
      <c r="A51" s="82" t="s">
        <v>127</v>
      </c>
      <c r="B51" s="286" t="s">
        <v>166</v>
      </c>
      <c r="C51" s="172" t="s">
        <v>834</v>
      </c>
      <c r="D51" s="172" t="s">
        <v>834</v>
      </c>
      <c r="E51" s="172" t="s">
        <v>834</v>
      </c>
      <c r="F51" s="172" t="s">
        <v>834</v>
      </c>
      <c r="G51" s="172" t="s">
        <v>834</v>
      </c>
      <c r="H51" s="172" t="s">
        <v>834</v>
      </c>
      <c r="I51" s="172" t="s">
        <v>834</v>
      </c>
      <c r="J51" s="172" t="s">
        <v>834</v>
      </c>
      <c r="K51" s="172" t="s">
        <v>834</v>
      </c>
      <c r="L51" s="172" t="s">
        <v>834</v>
      </c>
      <c r="M51" s="172" t="s">
        <v>834</v>
      </c>
      <c r="N51" s="172" t="s">
        <v>834</v>
      </c>
      <c r="O51" s="193"/>
      <c r="P51" s="209"/>
    </row>
    <row r="52" spans="1:16" ht="18" customHeight="1">
      <c r="A52" s="194" t="s">
        <v>559</v>
      </c>
      <c r="B52" s="287"/>
      <c r="C52" s="172" t="s">
        <v>834</v>
      </c>
      <c r="D52" s="172" t="s">
        <v>834</v>
      </c>
      <c r="E52" s="172" t="s">
        <v>834</v>
      </c>
      <c r="F52" s="172" t="s">
        <v>834</v>
      </c>
      <c r="G52" s="172" t="s">
        <v>834</v>
      </c>
      <c r="H52" s="172" t="s">
        <v>834</v>
      </c>
      <c r="I52" s="172" t="s">
        <v>834</v>
      </c>
      <c r="J52" s="172" t="s">
        <v>834</v>
      </c>
      <c r="K52" s="172" t="s">
        <v>834</v>
      </c>
      <c r="L52" s="172" t="s">
        <v>834</v>
      </c>
      <c r="M52" s="172" t="s">
        <v>834</v>
      </c>
      <c r="N52" s="172" t="s">
        <v>834</v>
      </c>
      <c r="O52" s="193"/>
      <c r="P52" s="209"/>
    </row>
    <row r="53" spans="1:16" ht="18" customHeight="1">
      <c r="A53" s="194" t="s">
        <v>707</v>
      </c>
      <c r="B53" s="287"/>
      <c r="C53" s="172" t="s">
        <v>834</v>
      </c>
      <c r="D53" s="172" t="s">
        <v>834</v>
      </c>
      <c r="E53" s="172" t="s">
        <v>834</v>
      </c>
      <c r="F53" s="172" t="s">
        <v>834</v>
      </c>
      <c r="G53" s="172">
        <v>335670</v>
      </c>
      <c r="H53" s="172" t="s">
        <v>834</v>
      </c>
      <c r="I53" s="172" t="s">
        <v>834</v>
      </c>
      <c r="J53" s="172" t="s">
        <v>834</v>
      </c>
      <c r="K53" s="172" t="s">
        <v>834</v>
      </c>
      <c r="L53" s="172" t="s">
        <v>834</v>
      </c>
      <c r="M53" s="172">
        <v>335670</v>
      </c>
      <c r="N53" s="172" t="s">
        <v>834</v>
      </c>
      <c r="O53" s="193"/>
      <c r="P53" s="209"/>
    </row>
    <row r="54" spans="1:16" ht="30" customHeight="1">
      <c r="A54" s="194" t="s">
        <v>128</v>
      </c>
      <c r="B54" s="287"/>
      <c r="C54" s="172" t="s">
        <v>834</v>
      </c>
      <c r="D54" s="172" t="s">
        <v>834</v>
      </c>
      <c r="E54" s="172" t="s">
        <v>834</v>
      </c>
      <c r="F54" s="172" t="s">
        <v>834</v>
      </c>
      <c r="G54" s="172" t="s">
        <v>834</v>
      </c>
      <c r="H54" s="172" t="s">
        <v>834</v>
      </c>
      <c r="I54" s="172" t="s">
        <v>834</v>
      </c>
      <c r="J54" s="172" t="s">
        <v>834</v>
      </c>
      <c r="K54" s="172" t="s">
        <v>834</v>
      </c>
      <c r="L54" s="172" t="s">
        <v>834</v>
      </c>
      <c r="M54" s="172" t="s">
        <v>834</v>
      </c>
      <c r="N54" s="172" t="s">
        <v>834</v>
      </c>
      <c r="O54" s="193"/>
      <c r="P54" s="209"/>
    </row>
    <row r="55" spans="1:16" ht="18" customHeight="1">
      <c r="A55" s="194" t="s">
        <v>129</v>
      </c>
      <c r="B55" s="287" t="s">
        <v>170</v>
      </c>
      <c r="C55" s="172" t="s">
        <v>834</v>
      </c>
      <c r="D55" s="172">
        <v>1533</v>
      </c>
      <c r="E55" s="172" t="s">
        <v>834</v>
      </c>
      <c r="F55" s="172" t="s">
        <v>834</v>
      </c>
      <c r="G55" s="172" t="s">
        <v>834</v>
      </c>
      <c r="H55" s="172" t="s">
        <v>834</v>
      </c>
      <c r="I55" s="172" t="s">
        <v>834</v>
      </c>
      <c r="J55" s="172" t="s">
        <v>834</v>
      </c>
      <c r="K55" s="172" t="s">
        <v>834</v>
      </c>
      <c r="L55" s="172" t="s">
        <v>834</v>
      </c>
      <c r="M55" s="172" t="s">
        <v>834</v>
      </c>
      <c r="N55" s="172">
        <v>1533</v>
      </c>
      <c r="O55" s="193"/>
      <c r="P55" s="209"/>
    </row>
    <row r="56" spans="1:16" ht="18" customHeight="1">
      <c r="A56" s="82" t="s">
        <v>712</v>
      </c>
      <c r="B56" s="288" t="s">
        <v>711</v>
      </c>
      <c r="C56" s="172" t="s">
        <v>834</v>
      </c>
      <c r="D56" s="172" t="s">
        <v>834</v>
      </c>
      <c r="E56" s="172" t="s">
        <v>834</v>
      </c>
      <c r="F56" s="172" t="s">
        <v>834</v>
      </c>
      <c r="G56" s="172" t="s">
        <v>834</v>
      </c>
      <c r="H56" s="172" t="s">
        <v>834</v>
      </c>
      <c r="I56" s="172" t="s">
        <v>834</v>
      </c>
      <c r="J56" s="172" t="s">
        <v>834</v>
      </c>
      <c r="K56" s="172" t="s">
        <v>834</v>
      </c>
      <c r="L56" s="172" t="s">
        <v>834</v>
      </c>
      <c r="M56" s="172" t="s">
        <v>834</v>
      </c>
      <c r="N56" s="172" t="s">
        <v>834</v>
      </c>
      <c r="O56" s="193"/>
      <c r="P56" s="209"/>
    </row>
    <row r="57" spans="1:16" ht="18" customHeight="1">
      <c r="A57" s="82" t="s">
        <v>560</v>
      </c>
      <c r="B57" s="286"/>
      <c r="C57" s="172" t="s">
        <v>834</v>
      </c>
      <c r="D57" s="172" t="s">
        <v>834</v>
      </c>
      <c r="E57" s="172" t="s">
        <v>834</v>
      </c>
      <c r="F57" s="172" t="s">
        <v>834</v>
      </c>
      <c r="G57" s="172" t="s">
        <v>834</v>
      </c>
      <c r="H57" s="172" t="s">
        <v>834</v>
      </c>
      <c r="I57" s="172" t="s">
        <v>834</v>
      </c>
      <c r="J57" s="172" t="s">
        <v>834</v>
      </c>
      <c r="K57" s="172" t="s">
        <v>834</v>
      </c>
      <c r="L57" s="172" t="s">
        <v>834</v>
      </c>
      <c r="M57" s="172" t="s">
        <v>834</v>
      </c>
      <c r="N57" s="172" t="s">
        <v>834</v>
      </c>
      <c r="O57" s="193"/>
      <c r="P57" s="209"/>
    </row>
    <row r="58" spans="1:16" ht="18" customHeight="1">
      <c r="A58" s="82" t="s">
        <v>130</v>
      </c>
      <c r="B58" s="286" t="s">
        <v>173</v>
      </c>
      <c r="C58" s="172" t="s">
        <v>834</v>
      </c>
      <c r="D58" s="172" t="s">
        <v>834</v>
      </c>
      <c r="E58" s="172" t="s">
        <v>834</v>
      </c>
      <c r="F58" s="172" t="s">
        <v>834</v>
      </c>
      <c r="G58" s="172" t="s">
        <v>834</v>
      </c>
      <c r="H58" s="172" t="s">
        <v>834</v>
      </c>
      <c r="I58" s="172" t="s">
        <v>834</v>
      </c>
      <c r="J58" s="172" t="s">
        <v>834</v>
      </c>
      <c r="K58" s="172" t="s">
        <v>834</v>
      </c>
      <c r="L58" s="172" t="s">
        <v>834</v>
      </c>
      <c r="M58" s="172" t="s">
        <v>834</v>
      </c>
      <c r="N58" s="172" t="s">
        <v>834</v>
      </c>
      <c r="O58" s="193"/>
      <c r="P58" s="209"/>
    </row>
    <row r="59" spans="1:16" ht="30" customHeight="1">
      <c r="A59" s="194" t="s">
        <v>673</v>
      </c>
      <c r="B59" s="287" t="s">
        <v>674</v>
      </c>
      <c r="C59" s="172">
        <v>2357758</v>
      </c>
      <c r="D59" s="172">
        <v>11916335</v>
      </c>
      <c r="E59" s="172" t="s">
        <v>834</v>
      </c>
      <c r="F59" s="172">
        <v>166422</v>
      </c>
      <c r="G59" s="172">
        <v>242720</v>
      </c>
      <c r="H59" s="172">
        <v>6547</v>
      </c>
      <c r="I59" s="172" t="s">
        <v>834</v>
      </c>
      <c r="J59" s="172">
        <v>587</v>
      </c>
      <c r="K59" s="172" t="s">
        <v>834</v>
      </c>
      <c r="L59" s="172">
        <v>80517</v>
      </c>
      <c r="M59" s="172">
        <v>2600478</v>
      </c>
      <c r="N59" s="172">
        <v>12003399</v>
      </c>
      <c r="O59" s="193"/>
      <c r="P59" s="209"/>
    </row>
    <row r="60" spans="1:16" ht="18" customHeight="1">
      <c r="A60" s="194" t="s">
        <v>131</v>
      </c>
      <c r="B60" s="287"/>
      <c r="C60" s="172" t="s">
        <v>834</v>
      </c>
      <c r="D60" s="172" t="s">
        <v>834</v>
      </c>
      <c r="E60" s="172" t="s">
        <v>834</v>
      </c>
      <c r="F60" s="172" t="s">
        <v>834</v>
      </c>
      <c r="G60" s="172" t="s">
        <v>834</v>
      </c>
      <c r="H60" s="172" t="s">
        <v>834</v>
      </c>
      <c r="I60" s="172" t="s">
        <v>834</v>
      </c>
      <c r="J60" s="172" t="s">
        <v>834</v>
      </c>
      <c r="K60" s="172" t="s">
        <v>834</v>
      </c>
      <c r="L60" s="172" t="s">
        <v>834</v>
      </c>
      <c r="M60" s="172" t="s">
        <v>834</v>
      </c>
      <c r="N60" s="172" t="s">
        <v>834</v>
      </c>
      <c r="O60" s="193"/>
      <c r="P60" s="209"/>
    </row>
    <row r="61" spans="1:16" ht="18" customHeight="1">
      <c r="A61" s="194" t="s">
        <v>832</v>
      </c>
      <c r="B61" s="287"/>
      <c r="C61" s="172" t="s">
        <v>834</v>
      </c>
      <c r="D61" s="172" t="s">
        <v>834</v>
      </c>
      <c r="E61" s="172" t="s">
        <v>834</v>
      </c>
      <c r="F61" s="172" t="s">
        <v>834</v>
      </c>
      <c r="G61" s="172" t="s">
        <v>834</v>
      </c>
      <c r="H61" s="172" t="s">
        <v>834</v>
      </c>
      <c r="I61" s="172" t="s">
        <v>834</v>
      </c>
      <c r="J61" s="172" t="s">
        <v>834</v>
      </c>
      <c r="K61" s="172" t="s">
        <v>834</v>
      </c>
      <c r="L61" s="172" t="s">
        <v>834</v>
      </c>
      <c r="M61" s="172" t="s">
        <v>834</v>
      </c>
      <c r="N61" s="172" t="s">
        <v>834</v>
      </c>
      <c r="O61" s="193"/>
      <c r="P61" s="209"/>
    </row>
    <row r="62" spans="1:16" ht="18" customHeight="1">
      <c r="A62" s="194" t="s">
        <v>731</v>
      </c>
      <c r="B62" s="287"/>
      <c r="C62" s="172" t="s">
        <v>834</v>
      </c>
      <c r="D62" s="172" t="s">
        <v>834</v>
      </c>
      <c r="E62" s="172" t="s">
        <v>834</v>
      </c>
      <c r="F62" s="172" t="s">
        <v>834</v>
      </c>
      <c r="G62" s="172" t="s">
        <v>834</v>
      </c>
      <c r="H62" s="172" t="s">
        <v>834</v>
      </c>
      <c r="I62" s="172" t="s">
        <v>834</v>
      </c>
      <c r="J62" s="172" t="s">
        <v>834</v>
      </c>
      <c r="K62" s="172" t="s">
        <v>834</v>
      </c>
      <c r="L62" s="172" t="s">
        <v>834</v>
      </c>
      <c r="M62" s="172" t="s">
        <v>834</v>
      </c>
      <c r="N62" s="172" t="s">
        <v>834</v>
      </c>
      <c r="O62" s="193"/>
      <c r="P62" s="209"/>
    </row>
    <row r="63" spans="1:16" ht="18" customHeight="1">
      <c r="A63" s="234" t="s">
        <v>132</v>
      </c>
      <c r="B63" s="290" t="s">
        <v>175</v>
      </c>
      <c r="C63" s="173" t="s">
        <v>834</v>
      </c>
      <c r="D63" s="173" t="s">
        <v>834</v>
      </c>
      <c r="E63" s="173" t="s">
        <v>834</v>
      </c>
      <c r="F63" s="173" t="s">
        <v>834</v>
      </c>
      <c r="G63" s="173" t="s">
        <v>834</v>
      </c>
      <c r="H63" s="173" t="s">
        <v>834</v>
      </c>
      <c r="I63" s="173" t="s">
        <v>834</v>
      </c>
      <c r="J63" s="173" t="s">
        <v>834</v>
      </c>
      <c r="K63" s="173" t="s">
        <v>834</v>
      </c>
      <c r="L63" s="173" t="s">
        <v>834</v>
      </c>
      <c r="M63" s="173" t="s">
        <v>834</v>
      </c>
      <c r="N63" s="173" t="s">
        <v>834</v>
      </c>
      <c r="O63" s="193"/>
      <c r="P63" s="209"/>
    </row>
    <row r="64" spans="1:16" ht="30" customHeight="1">
      <c r="A64" s="194" t="s">
        <v>605</v>
      </c>
      <c r="B64" s="291" t="s">
        <v>599</v>
      </c>
      <c r="C64" s="172" t="s">
        <v>834</v>
      </c>
      <c r="D64" s="172" t="s">
        <v>834</v>
      </c>
      <c r="E64" s="172" t="s">
        <v>834</v>
      </c>
      <c r="F64" s="172" t="s">
        <v>834</v>
      </c>
      <c r="G64" s="172" t="s">
        <v>834</v>
      </c>
      <c r="H64" s="172" t="s">
        <v>834</v>
      </c>
      <c r="I64" s="172" t="s">
        <v>834</v>
      </c>
      <c r="J64" s="172" t="s">
        <v>834</v>
      </c>
      <c r="K64" s="172" t="s">
        <v>834</v>
      </c>
      <c r="L64" s="172" t="s">
        <v>834</v>
      </c>
      <c r="M64" s="172" t="s">
        <v>834</v>
      </c>
      <c r="N64" s="172" t="s">
        <v>834</v>
      </c>
      <c r="O64" s="193"/>
      <c r="P64" s="209"/>
    </row>
    <row r="65" spans="1:16" ht="18" customHeight="1">
      <c r="A65" s="82" t="s">
        <v>726</v>
      </c>
      <c r="B65" s="286"/>
      <c r="C65" s="172" t="s">
        <v>834</v>
      </c>
      <c r="D65" s="172" t="s">
        <v>834</v>
      </c>
      <c r="E65" s="172" t="s">
        <v>834</v>
      </c>
      <c r="F65" s="172" t="s">
        <v>834</v>
      </c>
      <c r="G65" s="172" t="s">
        <v>834</v>
      </c>
      <c r="H65" s="172" t="s">
        <v>834</v>
      </c>
      <c r="I65" s="172" t="s">
        <v>834</v>
      </c>
      <c r="J65" s="172" t="s">
        <v>834</v>
      </c>
      <c r="K65" s="172" t="s">
        <v>834</v>
      </c>
      <c r="L65" s="172" t="s">
        <v>834</v>
      </c>
      <c r="M65" s="172" t="s">
        <v>834</v>
      </c>
      <c r="N65" s="172" t="s">
        <v>834</v>
      </c>
      <c r="O65" s="193"/>
      <c r="P65" s="209"/>
    </row>
    <row r="66" spans="1:16" ht="18" customHeight="1">
      <c r="A66" s="82" t="s">
        <v>133</v>
      </c>
      <c r="B66" s="286" t="s">
        <v>177</v>
      </c>
      <c r="C66" s="172" t="s">
        <v>834</v>
      </c>
      <c r="D66" s="172" t="s">
        <v>834</v>
      </c>
      <c r="E66" s="172" t="s">
        <v>834</v>
      </c>
      <c r="F66" s="172" t="s">
        <v>834</v>
      </c>
      <c r="G66" s="172" t="s">
        <v>834</v>
      </c>
      <c r="H66" s="172" t="s">
        <v>834</v>
      </c>
      <c r="I66" s="172" t="s">
        <v>834</v>
      </c>
      <c r="J66" s="172" t="s">
        <v>834</v>
      </c>
      <c r="K66" s="172" t="s">
        <v>834</v>
      </c>
      <c r="L66" s="172" t="s">
        <v>834</v>
      </c>
      <c r="M66" s="172" t="s">
        <v>834</v>
      </c>
      <c r="N66" s="172" t="s">
        <v>834</v>
      </c>
      <c r="O66" s="194"/>
      <c r="P66" s="209"/>
    </row>
    <row r="67" spans="1:16" ht="18" customHeight="1">
      <c r="A67" s="82" t="s">
        <v>736</v>
      </c>
      <c r="B67" s="286"/>
      <c r="C67" s="172" t="s">
        <v>834</v>
      </c>
      <c r="D67" s="172" t="s">
        <v>834</v>
      </c>
      <c r="E67" s="172" t="s">
        <v>834</v>
      </c>
      <c r="F67" s="172" t="s">
        <v>834</v>
      </c>
      <c r="G67" s="172">
        <v>337953</v>
      </c>
      <c r="H67" s="172" t="s">
        <v>834</v>
      </c>
      <c r="I67" s="172" t="s">
        <v>834</v>
      </c>
      <c r="J67" s="172" t="s">
        <v>834</v>
      </c>
      <c r="K67" s="172" t="s">
        <v>834</v>
      </c>
      <c r="L67" s="172" t="s">
        <v>834</v>
      </c>
      <c r="M67" s="172">
        <v>337953</v>
      </c>
      <c r="N67" s="172" t="s">
        <v>834</v>
      </c>
      <c r="O67" s="194"/>
      <c r="P67" s="209"/>
    </row>
    <row r="68" spans="1:14" ht="18" customHeight="1">
      <c r="A68" s="82" t="s">
        <v>561</v>
      </c>
      <c r="B68" s="286" t="s">
        <v>588</v>
      </c>
      <c r="C68" s="172" t="s">
        <v>834</v>
      </c>
      <c r="D68" s="172" t="s">
        <v>834</v>
      </c>
      <c r="E68" s="172" t="s">
        <v>834</v>
      </c>
      <c r="F68" s="172" t="s">
        <v>834</v>
      </c>
      <c r="G68" s="172">
        <v>34170</v>
      </c>
      <c r="H68" s="172">
        <v>2144</v>
      </c>
      <c r="I68" s="172" t="s">
        <v>834</v>
      </c>
      <c r="J68" s="172" t="s">
        <v>834</v>
      </c>
      <c r="K68" s="172" t="s">
        <v>834</v>
      </c>
      <c r="L68" s="172" t="s">
        <v>834</v>
      </c>
      <c r="M68" s="172">
        <v>34170</v>
      </c>
      <c r="N68" s="172">
        <v>2144</v>
      </c>
    </row>
    <row r="69" spans="1:14" ht="30" customHeight="1">
      <c r="A69" s="194" t="s">
        <v>562</v>
      </c>
      <c r="B69" s="287" t="s">
        <v>473</v>
      </c>
      <c r="C69" s="172">
        <v>918039</v>
      </c>
      <c r="D69" s="172">
        <v>600139</v>
      </c>
      <c r="E69" s="172" t="s">
        <v>834</v>
      </c>
      <c r="F69" s="172">
        <v>16441</v>
      </c>
      <c r="G69" s="172">
        <v>965530</v>
      </c>
      <c r="H69" s="172">
        <v>37966</v>
      </c>
      <c r="I69" s="172" t="s">
        <v>834</v>
      </c>
      <c r="J69" s="172">
        <v>10</v>
      </c>
      <c r="K69" s="172" t="s">
        <v>834</v>
      </c>
      <c r="L69" s="172" t="s">
        <v>834</v>
      </c>
      <c r="M69" s="172">
        <v>1883569</v>
      </c>
      <c r="N69" s="172">
        <v>638105</v>
      </c>
    </row>
    <row r="70" spans="1:14" ht="18" customHeight="1">
      <c r="A70" s="194" t="s">
        <v>826</v>
      </c>
      <c r="B70" s="287" t="s">
        <v>827</v>
      </c>
      <c r="C70" s="172" t="s">
        <v>834</v>
      </c>
      <c r="D70" s="172">
        <v>1113169</v>
      </c>
      <c r="E70" s="172" t="s">
        <v>834</v>
      </c>
      <c r="F70" s="172">
        <v>577</v>
      </c>
      <c r="G70" s="172">
        <v>514</v>
      </c>
      <c r="H70" s="172" t="s">
        <v>834</v>
      </c>
      <c r="I70" s="172" t="s">
        <v>834</v>
      </c>
      <c r="J70" s="172" t="s">
        <v>834</v>
      </c>
      <c r="K70" s="172" t="s">
        <v>834</v>
      </c>
      <c r="L70" s="172" t="s">
        <v>834</v>
      </c>
      <c r="M70" s="172">
        <v>514</v>
      </c>
      <c r="N70" s="172">
        <v>1113169</v>
      </c>
    </row>
    <row r="71" spans="1:14" ht="18" customHeight="1">
      <c r="A71" s="82" t="s">
        <v>563</v>
      </c>
      <c r="B71" s="286" t="s">
        <v>569</v>
      </c>
      <c r="C71" s="172" t="s">
        <v>834</v>
      </c>
      <c r="D71" s="172" t="s">
        <v>834</v>
      </c>
      <c r="E71" s="172" t="s">
        <v>834</v>
      </c>
      <c r="F71" s="172" t="s">
        <v>834</v>
      </c>
      <c r="G71" s="172" t="s">
        <v>834</v>
      </c>
      <c r="H71" s="172" t="s">
        <v>834</v>
      </c>
      <c r="I71" s="172" t="s">
        <v>834</v>
      </c>
      <c r="J71" s="172" t="s">
        <v>834</v>
      </c>
      <c r="K71" s="172" t="s">
        <v>834</v>
      </c>
      <c r="L71" s="172" t="s">
        <v>834</v>
      </c>
      <c r="M71" s="172" t="s">
        <v>834</v>
      </c>
      <c r="N71" s="172" t="s">
        <v>834</v>
      </c>
    </row>
    <row r="72" spans="1:14" ht="18" customHeight="1">
      <c r="A72" s="82" t="s">
        <v>564</v>
      </c>
      <c r="B72" s="286" t="s">
        <v>589</v>
      </c>
      <c r="C72" s="172">
        <v>1966396</v>
      </c>
      <c r="D72" s="172">
        <v>60260</v>
      </c>
      <c r="E72" s="172" t="s">
        <v>834</v>
      </c>
      <c r="F72" s="172" t="s">
        <v>834</v>
      </c>
      <c r="G72" s="172" t="s">
        <v>834</v>
      </c>
      <c r="H72" s="172" t="s">
        <v>834</v>
      </c>
      <c r="I72" s="172" t="s">
        <v>834</v>
      </c>
      <c r="J72" s="172" t="s">
        <v>834</v>
      </c>
      <c r="K72" s="172" t="s">
        <v>834</v>
      </c>
      <c r="L72" s="172" t="s">
        <v>834</v>
      </c>
      <c r="M72" s="172">
        <v>1966396</v>
      </c>
      <c r="N72" s="172">
        <v>60260</v>
      </c>
    </row>
    <row r="73" spans="1:14" ht="18" customHeight="1">
      <c r="A73" s="82" t="s">
        <v>565</v>
      </c>
      <c r="B73" s="286"/>
      <c r="C73" s="172" t="s">
        <v>834</v>
      </c>
      <c r="D73" s="172" t="s">
        <v>834</v>
      </c>
      <c r="E73" s="172" t="s">
        <v>834</v>
      </c>
      <c r="F73" s="172" t="s">
        <v>834</v>
      </c>
      <c r="G73" s="172" t="s">
        <v>834</v>
      </c>
      <c r="H73" s="172" t="s">
        <v>834</v>
      </c>
      <c r="I73" s="172" t="s">
        <v>834</v>
      </c>
      <c r="J73" s="172" t="s">
        <v>834</v>
      </c>
      <c r="K73" s="172" t="s">
        <v>834</v>
      </c>
      <c r="L73" s="172" t="s">
        <v>834</v>
      </c>
      <c r="M73" s="172" t="s">
        <v>834</v>
      </c>
      <c r="N73" s="172" t="s">
        <v>834</v>
      </c>
    </row>
    <row r="74" spans="1:14" ht="30" customHeight="1">
      <c r="A74" s="82" t="s">
        <v>566</v>
      </c>
      <c r="B74" s="286"/>
      <c r="C74" s="172" t="s">
        <v>834</v>
      </c>
      <c r="D74" s="172">
        <v>5117</v>
      </c>
      <c r="E74" s="172" t="s">
        <v>834</v>
      </c>
      <c r="F74" s="172" t="s">
        <v>834</v>
      </c>
      <c r="G74" s="172">
        <v>9118</v>
      </c>
      <c r="H74" s="172">
        <v>33289</v>
      </c>
      <c r="I74" s="172" t="s">
        <v>834</v>
      </c>
      <c r="J74" s="172" t="s">
        <v>834</v>
      </c>
      <c r="K74" s="172" t="s">
        <v>834</v>
      </c>
      <c r="L74" s="172" t="s">
        <v>834</v>
      </c>
      <c r="M74" s="172">
        <v>9118</v>
      </c>
      <c r="N74" s="172">
        <v>38406</v>
      </c>
    </row>
    <row r="75" spans="1:14" ht="18" customHeight="1">
      <c r="A75" s="82" t="s">
        <v>179</v>
      </c>
      <c r="B75" s="286"/>
      <c r="C75" s="172" t="s">
        <v>834</v>
      </c>
      <c r="D75" s="172" t="s">
        <v>834</v>
      </c>
      <c r="E75" s="172" t="s">
        <v>834</v>
      </c>
      <c r="F75" s="172" t="s">
        <v>834</v>
      </c>
      <c r="G75" s="172" t="s">
        <v>834</v>
      </c>
      <c r="H75" s="172" t="s">
        <v>834</v>
      </c>
      <c r="I75" s="172" t="s">
        <v>834</v>
      </c>
      <c r="J75" s="172" t="s">
        <v>834</v>
      </c>
      <c r="K75" s="172" t="s">
        <v>834</v>
      </c>
      <c r="L75" s="172" t="s">
        <v>834</v>
      </c>
      <c r="M75" s="172" t="s">
        <v>834</v>
      </c>
      <c r="N75" s="172" t="s">
        <v>834</v>
      </c>
    </row>
    <row r="76" spans="1:14" ht="16.5">
      <c r="A76" s="82"/>
      <c r="B76" s="80"/>
      <c r="C76" s="174"/>
      <c r="D76" s="174"/>
      <c r="E76" s="174"/>
      <c r="F76" s="174"/>
      <c r="G76" s="174"/>
      <c r="H76" s="174"/>
      <c r="I76" s="174"/>
      <c r="J76" s="174"/>
      <c r="K76" s="174"/>
      <c r="L76" s="174"/>
      <c r="M76" s="174"/>
      <c r="N76" s="174"/>
    </row>
    <row r="77" spans="1:16" ht="16.5">
      <c r="A77" s="83" t="s">
        <v>48</v>
      </c>
      <c r="B77" s="85" t="s">
        <v>49</v>
      </c>
      <c r="C77" s="275">
        <f>SUM(C14:C75)</f>
        <v>31003652</v>
      </c>
      <c r="D77" s="275">
        <f aca="true" t="shared" si="0" ref="D77:N77">SUM(D14:D75)</f>
        <v>76352851</v>
      </c>
      <c r="E77" s="275">
        <f t="shared" si="0"/>
        <v>0</v>
      </c>
      <c r="F77" s="275">
        <f t="shared" si="0"/>
        <v>572158</v>
      </c>
      <c r="G77" s="275">
        <f t="shared" si="0"/>
        <v>12630809</v>
      </c>
      <c r="H77" s="275">
        <f t="shared" si="0"/>
        <v>550714</v>
      </c>
      <c r="I77" s="275">
        <f t="shared" si="0"/>
        <v>0</v>
      </c>
      <c r="J77" s="275">
        <f t="shared" si="0"/>
        <v>1769</v>
      </c>
      <c r="K77" s="275">
        <f t="shared" si="0"/>
        <v>0</v>
      </c>
      <c r="L77" s="275">
        <f t="shared" si="0"/>
        <v>208506</v>
      </c>
      <c r="M77" s="275">
        <f>SUM(M14:M75)</f>
        <v>43634461</v>
      </c>
      <c r="N77" s="275">
        <f t="shared" si="0"/>
        <v>77112071</v>
      </c>
      <c r="O77" s="232"/>
      <c r="P77" s="232"/>
    </row>
    <row r="78" spans="1:14" ht="15.75">
      <c r="A78" s="42"/>
      <c r="M78" s="181"/>
      <c r="N78" s="181"/>
    </row>
    <row r="79" spans="1:13" ht="15.75">
      <c r="A79" s="42"/>
      <c r="B79" s="181"/>
      <c r="C79" s="181"/>
      <c r="G79" s="181"/>
      <c r="M79" s="181"/>
    </row>
    <row r="80" spans="1:16" ht="15.75">
      <c r="A80" s="42"/>
      <c r="C80" s="181"/>
      <c r="E80" s="181"/>
      <c r="F80" s="181"/>
      <c r="N80" s="181"/>
      <c r="O80" s="181"/>
      <c r="P80" s="13"/>
    </row>
    <row r="81" spans="1:3" ht="15.75">
      <c r="A81" s="42"/>
      <c r="B81" s="181"/>
      <c r="C81" s="181"/>
    </row>
    <row r="82" ht="15.75">
      <c r="A82" s="42"/>
    </row>
    <row r="83" ht="15.75">
      <c r="A83" s="42"/>
    </row>
    <row r="84" ht="15.75">
      <c r="A84" s="42"/>
    </row>
    <row r="85" ht="15.75">
      <c r="A85" s="42"/>
    </row>
  </sheetData>
  <sheetProtection/>
  <mergeCells count="14">
    <mergeCell ref="A1:N1"/>
    <mergeCell ref="A2:N2"/>
    <mergeCell ref="A4:B4"/>
    <mergeCell ref="A5:B5"/>
    <mergeCell ref="K7:L7"/>
    <mergeCell ref="M7:N7"/>
    <mergeCell ref="C7:F7"/>
    <mergeCell ref="G7:J7"/>
    <mergeCell ref="C8:D9"/>
    <mergeCell ref="G8:H9"/>
    <mergeCell ref="E9:F9"/>
    <mergeCell ref="I9:J9"/>
    <mergeCell ref="E8:F8"/>
    <mergeCell ref="I8:J8"/>
  </mergeCells>
  <printOptions/>
  <pageMargins left="0.31496062992125984" right="0.31496062992125984" top="0.31496062992125984" bottom="0.2362204724409449" header="0.5118110236220472" footer="0.5118110236220472"/>
  <pageSetup fitToHeight="3" horizontalDpi="600" verticalDpi="600" orientation="landscape" paperSize="9" scale="58" r:id="rId1"/>
  <rowBreaks count="2" manualBreakCount="2">
    <brk id="38" max="13" man="1"/>
    <brk id="63" max="13" man="1"/>
  </rowBreaks>
</worksheet>
</file>

<file path=xl/worksheets/sheet2.xml><?xml version="1.0" encoding="utf-8"?>
<worksheet xmlns="http://schemas.openxmlformats.org/spreadsheetml/2006/main" xmlns:r="http://schemas.openxmlformats.org/officeDocument/2006/relationships">
  <dimension ref="A1:V84"/>
  <sheetViews>
    <sheetView tabSelected="1" zoomScale="70" zoomScaleNormal="70" zoomScaleSheetLayoutView="75" zoomScalePageLayoutView="0" workbookViewId="0" topLeftCell="A1">
      <selection activeCell="F11" sqref="F1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pans="12:14" s="45" customFormat="1" ht="6" customHeight="1" thickBot="1">
      <c r="L1" s="75"/>
      <c r="M1" s="94"/>
      <c r="N1" s="94"/>
    </row>
    <row r="2" spans="1:14" s="8" customFormat="1" ht="31.5" customHeight="1" thickBot="1">
      <c r="A2" s="297" t="s">
        <v>204</v>
      </c>
      <c r="B2" s="297"/>
      <c r="C2" s="297"/>
      <c r="D2" s="297"/>
      <c r="E2" s="297"/>
      <c r="F2" s="297"/>
      <c r="G2" s="297"/>
      <c r="H2" s="297"/>
      <c r="I2" s="297"/>
      <c r="J2" s="297"/>
      <c r="K2" s="297"/>
      <c r="L2" s="106" t="s">
        <v>640</v>
      </c>
      <c r="M2" s="12"/>
      <c r="N2" s="12"/>
    </row>
    <row r="3" spans="1:14" s="8" customFormat="1" ht="25.5" customHeight="1">
      <c r="A3" s="304" t="str">
        <f>'Form HKLQ1-1'!A3:H3</f>
        <v>二零一八年一月至九月
January to September 2018</v>
      </c>
      <c r="B3" s="304"/>
      <c r="C3" s="304"/>
      <c r="D3" s="304"/>
      <c r="E3" s="304"/>
      <c r="F3" s="304"/>
      <c r="G3" s="304"/>
      <c r="H3" s="304"/>
      <c r="I3" s="304"/>
      <c r="J3" s="304"/>
      <c r="K3" s="304"/>
      <c r="L3" s="95"/>
      <c r="M3" s="12"/>
      <c r="N3" s="12"/>
    </row>
    <row r="4" spans="1:14" ht="3" customHeight="1">
      <c r="A4" s="2"/>
      <c r="B4" s="2"/>
      <c r="C4" s="2"/>
      <c r="D4" s="3"/>
      <c r="E4" s="3"/>
      <c r="F4" s="3"/>
      <c r="G4" s="3"/>
      <c r="H4" s="3"/>
      <c r="I4" s="3"/>
      <c r="J4" s="3"/>
      <c r="K4" s="1"/>
      <c r="L4" s="1"/>
      <c r="M4" s="198"/>
      <c r="N4" s="198"/>
    </row>
    <row r="5" spans="1:14" ht="3" customHeight="1">
      <c r="A5" s="1"/>
      <c r="B5" s="1"/>
      <c r="C5" s="5"/>
      <c r="D5" s="5"/>
      <c r="E5" s="5"/>
      <c r="F5" s="5"/>
      <c r="G5" s="5"/>
      <c r="H5" s="5"/>
      <c r="I5" s="5"/>
      <c r="J5" s="5"/>
      <c r="K5" s="1"/>
      <c r="L5" s="1"/>
      <c r="M5" s="198"/>
      <c r="N5" s="198"/>
    </row>
    <row r="6" spans="1:14" s="43" customFormat="1" ht="3" customHeight="1">
      <c r="A6" s="303"/>
      <c r="B6" s="303"/>
      <c r="C6" s="72"/>
      <c r="D6" s="72"/>
      <c r="E6" s="72"/>
      <c r="F6" s="72"/>
      <c r="G6" s="72"/>
      <c r="H6" s="72"/>
      <c r="I6" s="72"/>
      <c r="J6" s="72"/>
      <c r="K6" s="74"/>
      <c r="L6" s="74"/>
      <c r="M6" s="211"/>
      <c r="N6" s="211"/>
    </row>
    <row r="7" spans="1:14" s="43" customFormat="1" ht="27.75" customHeight="1">
      <c r="A7" s="303" t="s">
        <v>613</v>
      </c>
      <c r="B7" s="303"/>
      <c r="C7" s="303"/>
      <c r="D7" s="303"/>
      <c r="E7" s="303"/>
      <c r="F7" s="303"/>
      <c r="G7" s="303"/>
      <c r="H7" s="303"/>
      <c r="I7" s="303"/>
      <c r="J7" s="303"/>
      <c r="K7" s="74"/>
      <c r="L7" s="74"/>
      <c r="M7" s="211"/>
      <c r="N7" s="211"/>
    </row>
    <row r="8" spans="1:14" ht="6" customHeight="1">
      <c r="A8" s="7"/>
      <c r="B8" s="1"/>
      <c r="C8" s="5"/>
      <c r="D8" s="5"/>
      <c r="E8" s="5"/>
      <c r="F8" s="5"/>
      <c r="G8" s="5"/>
      <c r="H8" s="5"/>
      <c r="I8" s="5"/>
      <c r="J8" s="5"/>
      <c r="K8" s="1"/>
      <c r="L8" s="1"/>
      <c r="M8" s="198"/>
      <c r="N8" s="198"/>
    </row>
    <row r="9" spans="1:14" s="45" customFormat="1" ht="21" customHeight="1">
      <c r="A9" s="44"/>
      <c r="B9" s="44"/>
      <c r="C9" s="298" t="s">
        <v>641</v>
      </c>
      <c r="D9" s="299"/>
      <c r="E9" s="299"/>
      <c r="F9" s="299"/>
      <c r="G9" s="299"/>
      <c r="H9" s="299"/>
      <c r="I9" s="299"/>
      <c r="J9" s="299"/>
      <c r="K9" s="299"/>
      <c r="L9" s="300"/>
      <c r="M9" s="94"/>
      <c r="N9" s="94"/>
    </row>
    <row r="10" spans="1:14" s="45" customFormat="1" ht="21" customHeight="1">
      <c r="A10" s="46"/>
      <c r="B10" s="47"/>
      <c r="C10" s="305" t="s">
        <v>89</v>
      </c>
      <c r="D10" s="306"/>
      <c r="E10" s="307" t="s">
        <v>90</v>
      </c>
      <c r="F10" s="308"/>
      <c r="G10" s="305" t="s">
        <v>91</v>
      </c>
      <c r="H10" s="306"/>
      <c r="I10" s="305" t="s">
        <v>92</v>
      </c>
      <c r="J10" s="306"/>
      <c r="K10" s="301" t="s">
        <v>642</v>
      </c>
      <c r="L10" s="306"/>
      <c r="M10" s="94"/>
      <c r="N10" s="94"/>
    </row>
    <row r="11" spans="1:14" s="45" customFormat="1" ht="54" customHeight="1">
      <c r="A11" s="49" t="s">
        <v>614</v>
      </c>
      <c r="B11" s="50" t="s">
        <v>615</v>
      </c>
      <c r="C11" s="50" t="s">
        <v>616</v>
      </c>
      <c r="D11" s="50" t="s">
        <v>617</v>
      </c>
      <c r="E11" s="50" t="s">
        <v>616</v>
      </c>
      <c r="F11" s="50" t="s">
        <v>617</v>
      </c>
      <c r="G11" s="50" t="s">
        <v>616</v>
      </c>
      <c r="H11" s="50" t="s">
        <v>617</v>
      </c>
      <c r="I11" s="50" t="s">
        <v>616</v>
      </c>
      <c r="J11" s="50" t="s">
        <v>617</v>
      </c>
      <c r="K11" s="50" t="s">
        <v>616</v>
      </c>
      <c r="L11" s="50" t="s">
        <v>617</v>
      </c>
      <c r="M11" s="94"/>
      <c r="N11" s="94"/>
    </row>
    <row r="12" spans="1:14" s="45" customFormat="1" ht="21" customHeight="1">
      <c r="A12" s="53" t="s">
        <v>618</v>
      </c>
      <c r="B12" s="54" t="s">
        <v>619</v>
      </c>
      <c r="C12" s="57" t="s">
        <v>620</v>
      </c>
      <c r="D12" s="57" t="s">
        <v>620</v>
      </c>
      <c r="E12" s="57" t="s">
        <v>620</v>
      </c>
      <c r="F12" s="57" t="s">
        <v>620</v>
      </c>
      <c r="G12" s="57" t="s">
        <v>620</v>
      </c>
      <c r="H12" s="57" t="s">
        <v>620</v>
      </c>
      <c r="I12" s="57" t="s">
        <v>620</v>
      </c>
      <c r="J12" s="57" t="s">
        <v>620</v>
      </c>
      <c r="K12" s="57" t="s">
        <v>620</v>
      </c>
      <c r="L12" s="57" t="s">
        <v>620</v>
      </c>
      <c r="M12" s="94"/>
      <c r="N12" s="94"/>
    </row>
    <row r="13" spans="1:14" s="45" customFormat="1" ht="21" customHeight="1">
      <c r="A13" s="58"/>
      <c r="B13" s="59" t="s">
        <v>621</v>
      </c>
      <c r="C13" s="175">
        <v>2260870</v>
      </c>
      <c r="D13" s="175">
        <v>22234503</v>
      </c>
      <c r="E13" s="175">
        <v>170050</v>
      </c>
      <c r="F13" s="175">
        <v>3604965</v>
      </c>
      <c r="G13" s="175">
        <v>28142093</v>
      </c>
      <c r="H13" s="175">
        <v>43109807</v>
      </c>
      <c r="I13" s="175">
        <v>9919</v>
      </c>
      <c r="J13" s="175">
        <v>26800</v>
      </c>
      <c r="K13" s="175">
        <v>30582932</v>
      </c>
      <c r="L13" s="227">
        <v>68976075</v>
      </c>
      <c r="M13" s="210"/>
      <c r="N13" s="210"/>
    </row>
    <row r="14" spans="1:14" s="45" customFormat="1" ht="43.5" customHeight="1">
      <c r="A14" s="58"/>
      <c r="B14" s="61" t="s">
        <v>622</v>
      </c>
      <c r="C14" s="175">
        <v>0</v>
      </c>
      <c r="D14" s="175">
        <v>179588</v>
      </c>
      <c r="E14" s="175">
        <v>0</v>
      </c>
      <c r="F14" s="175">
        <v>31</v>
      </c>
      <c r="G14" s="175">
        <v>0</v>
      </c>
      <c r="H14" s="175">
        <v>392539</v>
      </c>
      <c r="I14" s="175">
        <v>0</v>
      </c>
      <c r="J14" s="175">
        <v>0</v>
      </c>
      <c r="K14" s="175">
        <v>0</v>
      </c>
      <c r="L14" s="175">
        <v>572158</v>
      </c>
      <c r="M14" s="210"/>
      <c r="N14" s="210"/>
    </row>
    <row r="15" spans="1:14" s="45" customFormat="1" ht="21" customHeight="1">
      <c r="A15" s="58"/>
      <c r="B15" s="61" t="s">
        <v>623</v>
      </c>
      <c r="C15" s="175">
        <v>0</v>
      </c>
      <c r="D15" s="175">
        <v>111350</v>
      </c>
      <c r="E15" s="175">
        <v>0</v>
      </c>
      <c r="F15" s="175">
        <v>2</v>
      </c>
      <c r="G15" s="175">
        <v>117</v>
      </c>
      <c r="H15" s="175">
        <v>100764</v>
      </c>
      <c r="I15" s="175">
        <v>0</v>
      </c>
      <c r="J15" s="175">
        <v>1</v>
      </c>
      <c r="K15" s="175">
        <v>117</v>
      </c>
      <c r="L15" s="227">
        <v>212117</v>
      </c>
      <c r="M15" s="210"/>
      <c r="N15" s="210"/>
    </row>
    <row r="16" spans="1:14" s="45" customFormat="1" ht="21" customHeight="1">
      <c r="A16" s="58"/>
      <c r="B16" s="61" t="s">
        <v>624</v>
      </c>
      <c r="C16" s="175">
        <v>2159</v>
      </c>
      <c r="D16" s="175">
        <v>91036</v>
      </c>
      <c r="E16" s="175">
        <v>6</v>
      </c>
      <c r="F16" s="175">
        <v>36</v>
      </c>
      <c r="G16" s="175">
        <v>6783</v>
      </c>
      <c r="H16" s="175">
        <v>58149</v>
      </c>
      <c r="I16" s="175">
        <v>0</v>
      </c>
      <c r="J16" s="175">
        <v>28</v>
      </c>
      <c r="K16" s="175">
        <v>8948</v>
      </c>
      <c r="L16" s="227">
        <v>149249</v>
      </c>
      <c r="M16" s="210"/>
      <c r="N16" s="210"/>
    </row>
    <row r="17" spans="1:14" s="45" customFormat="1" ht="21" customHeight="1">
      <c r="A17" s="58"/>
      <c r="B17" s="64" t="s">
        <v>625</v>
      </c>
      <c r="C17" s="175">
        <v>232452</v>
      </c>
      <c r="D17" s="175">
        <v>5170195</v>
      </c>
      <c r="E17" s="175">
        <v>0</v>
      </c>
      <c r="F17" s="175">
        <v>2136</v>
      </c>
      <c r="G17" s="175">
        <v>179203</v>
      </c>
      <c r="H17" s="175">
        <v>1270921</v>
      </c>
      <c r="I17" s="175">
        <v>0</v>
      </c>
      <c r="J17" s="175">
        <v>0</v>
      </c>
      <c r="K17" s="175">
        <v>411655</v>
      </c>
      <c r="L17" s="175">
        <v>6443252</v>
      </c>
      <c r="M17" s="210"/>
      <c r="N17" s="210"/>
    </row>
    <row r="18" spans="1:22" s="45" customFormat="1" ht="21" customHeight="1">
      <c r="A18" s="65"/>
      <c r="B18" s="66" t="s">
        <v>626</v>
      </c>
      <c r="C18" s="175">
        <v>2495481</v>
      </c>
      <c r="D18" s="175">
        <v>27786672</v>
      </c>
      <c r="E18" s="175">
        <v>170056</v>
      </c>
      <c r="F18" s="175">
        <v>3607170</v>
      </c>
      <c r="G18" s="175">
        <v>28328196</v>
      </c>
      <c r="H18" s="175">
        <v>44932180</v>
      </c>
      <c r="I18" s="175">
        <v>9919</v>
      </c>
      <c r="J18" s="175">
        <v>26829</v>
      </c>
      <c r="K18" s="175">
        <v>31003652</v>
      </c>
      <c r="L18" s="175">
        <v>76352851</v>
      </c>
      <c r="M18" s="210"/>
      <c r="N18" s="210"/>
      <c r="O18" s="207"/>
      <c r="P18" s="207"/>
      <c r="Q18" s="207"/>
      <c r="R18" s="207"/>
      <c r="S18" s="207"/>
      <c r="T18" s="207"/>
      <c r="U18" s="207"/>
      <c r="V18" s="207"/>
    </row>
    <row r="19" spans="1:14" s="45" customFormat="1" ht="21" customHeight="1">
      <c r="A19" s="68" t="s">
        <v>627</v>
      </c>
      <c r="B19" s="69" t="s">
        <v>628</v>
      </c>
      <c r="C19" s="175">
        <v>0</v>
      </c>
      <c r="D19" s="175">
        <v>0</v>
      </c>
      <c r="E19" s="175">
        <v>0</v>
      </c>
      <c r="F19" s="175">
        <v>0</v>
      </c>
      <c r="G19" s="175">
        <v>0</v>
      </c>
      <c r="H19" s="175">
        <v>0</v>
      </c>
      <c r="I19" s="175">
        <v>0</v>
      </c>
      <c r="J19" s="175">
        <v>0</v>
      </c>
      <c r="K19" s="175">
        <v>0</v>
      </c>
      <c r="L19" s="175">
        <v>0</v>
      </c>
      <c r="M19" s="210"/>
      <c r="N19" s="210"/>
    </row>
    <row r="20" spans="1:14" s="45" customFormat="1" ht="43.5" customHeight="1">
      <c r="A20" s="70" t="s">
        <v>629</v>
      </c>
      <c r="B20" s="69" t="s">
        <v>630</v>
      </c>
      <c r="C20" s="175">
        <v>1190969</v>
      </c>
      <c r="D20" s="175">
        <v>309229</v>
      </c>
      <c r="E20" s="175">
        <v>0</v>
      </c>
      <c r="F20" s="175">
        <v>0</v>
      </c>
      <c r="G20" s="175">
        <v>11060112</v>
      </c>
      <c r="H20" s="175">
        <v>234796</v>
      </c>
      <c r="I20" s="175">
        <v>379728</v>
      </c>
      <c r="J20" s="175">
        <v>1530</v>
      </c>
      <c r="K20" s="175">
        <v>12630809</v>
      </c>
      <c r="L20" s="175">
        <v>545555</v>
      </c>
      <c r="M20" s="210"/>
      <c r="N20" s="210"/>
    </row>
    <row r="21" spans="1:14" s="45" customFormat="1" ht="43.5" customHeight="1">
      <c r="A21" s="58"/>
      <c r="B21" s="61" t="s">
        <v>631</v>
      </c>
      <c r="C21" s="175">
        <v>0</v>
      </c>
      <c r="D21" s="175">
        <v>677</v>
      </c>
      <c r="E21" s="175">
        <v>0</v>
      </c>
      <c r="F21" s="175">
        <v>0</v>
      </c>
      <c r="G21" s="175">
        <v>0</v>
      </c>
      <c r="H21" s="175">
        <v>1092</v>
      </c>
      <c r="I21" s="175">
        <v>0</v>
      </c>
      <c r="J21" s="175">
        <v>0</v>
      </c>
      <c r="K21" s="175">
        <v>0</v>
      </c>
      <c r="L21" s="175">
        <v>1769</v>
      </c>
      <c r="M21" s="210"/>
      <c r="N21" s="210"/>
    </row>
    <row r="22" spans="1:14" s="45" customFormat="1" ht="21" customHeight="1">
      <c r="A22" s="58"/>
      <c r="B22" s="61" t="s">
        <v>623</v>
      </c>
      <c r="C22" s="175">
        <v>0</v>
      </c>
      <c r="D22" s="175">
        <v>557</v>
      </c>
      <c r="E22" s="175">
        <v>0</v>
      </c>
      <c r="F22" s="175">
        <v>0</v>
      </c>
      <c r="G22" s="175">
        <v>0</v>
      </c>
      <c r="H22" s="175">
        <v>733</v>
      </c>
      <c r="I22" s="175">
        <v>0</v>
      </c>
      <c r="J22" s="175">
        <v>0</v>
      </c>
      <c r="K22" s="175">
        <v>0</v>
      </c>
      <c r="L22" s="175">
        <v>1290</v>
      </c>
      <c r="M22" s="210"/>
      <c r="N22" s="210"/>
    </row>
    <row r="23" spans="1:14" s="45" customFormat="1" ht="21" customHeight="1">
      <c r="A23" s="58"/>
      <c r="B23" s="61" t="s">
        <v>624</v>
      </c>
      <c r="C23" s="175">
        <v>0</v>
      </c>
      <c r="D23" s="175">
        <v>1441</v>
      </c>
      <c r="E23" s="175">
        <v>0</v>
      </c>
      <c r="F23" s="175">
        <v>0</v>
      </c>
      <c r="G23" s="175">
        <v>0</v>
      </c>
      <c r="H23" s="175">
        <v>659</v>
      </c>
      <c r="I23" s="175">
        <v>0</v>
      </c>
      <c r="J23" s="175">
        <v>0</v>
      </c>
      <c r="K23" s="175">
        <v>0</v>
      </c>
      <c r="L23" s="175">
        <v>2100</v>
      </c>
      <c r="M23" s="210"/>
      <c r="N23" s="210"/>
    </row>
    <row r="24" spans="1:14" s="45" customFormat="1" ht="21" customHeight="1">
      <c r="A24" s="65"/>
      <c r="B24" s="66" t="s">
        <v>632</v>
      </c>
      <c r="C24" s="175">
        <v>1190969</v>
      </c>
      <c r="D24" s="175">
        <v>311904</v>
      </c>
      <c r="E24" s="175">
        <v>0</v>
      </c>
      <c r="F24" s="175">
        <v>0</v>
      </c>
      <c r="G24" s="175">
        <v>11060112</v>
      </c>
      <c r="H24" s="175">
        <v>237280</v>
      </c>
      <c r="I24" s="175">
        <v>379728</v>
      </c>
      <c r="J24" s="175">
        <v>1530</v>
      </c>
      <c r="K24" s="175">
        <v>12630809</v>
      </c>
      <c r="L24" s="175">
        <v>550714</v>
      </c>
      <c r="M24" s="210"/>
      <c r="N24" s="210"/>
    </row>
    <row r="25" spans="1:14" s="45" customFormat="1" ht="21" customHeight="1">
      <c r="A25" s="68" t="s">
        <v>633</v>
      </c>
      <c r="B25" s="69" t="s">
        <v>634</v>
      </c>
      <c r="C25" s="175">
        <v>0</v>
      </c>
      <c r="D25" s="175">
        <v>143867</v>
      </c>
      <c r="E25" s="175">
        <v>0</v>
      </c>
      <c r="F25" s="175">
        <v>0</v>
      </c>
      <c r="G25" s="175">
        <v>0</v>
      </c>
      <c r="H25" s="175">
        <v>64639</v>
      </c>
      <c r="I25" s="175">
        <v>0</v>
      </c>
      <c r="J25" s="175">
        <v>0</v>
      </c>
      <c r="K25" s="175">
        <v>0</v>
      </c>
      <c r="L25" s="175">
        <v>208506</v>
      </c>
      <c r="M25" s="210"/>
      <c r="N25" s="210"/>
    </row>
    <row r="26" spans="1:14" s="45" customFormat="1" ht="21" customHeight="1">
      <c r="A26" s="68" t="s">
        <v>635</v>
      </c>
      <c r="B26" s="69" t="s">
        <v>636</v>
      </c>
      <c r="C26" s="175">
        <v>0</v>
      </c>
      <c r="D26" s="175">
        <v>0</v>
      </c>
      <c r="E26" s="175">
        <v>0</v>
      </c>
      <c r="F26" s="175">
        <v>0</v>
      </c>
      <c r="G26" s="175">
        <v>0</v>
      </c>
      <c r="H26" s="175">
        <v>0</v>
      </c>
      <c r="I26" s="175">
        <v>0</v>
      </c>
      <c r="J26" s="175">
        <v>0</v>
      </c>
      <c r="K26" s="175">
        <v>0</v>
      </c>
      <c r="L26" s="175">
        <v>0</v>
      </c>
      <c r="M26" s="210"/>
      <c r="N26" s="210"/>
    </row>
    <row r="27" spans="1:14" s="45" customFormat="1" ht="21" customHeight="1">
      <c r="A27" s="68" t="s">
        <v>637</v>
      </c>
      <c r="B27" s="69" t="s">
        <v>638</v>
      </c>
      <c r="C27" s="175">
        <v>0</v>
      </c>
      <c r="D27" s="175">
        <v>0</v>
      </c>
      <c r="E27" s="175">
        <v>0</v>
      </c>
      <c r="F27" s="175">
        <v>0</v>
      </c>
      <c r="G27" s="175">
        <v>0</v>
      </c>
      <c r="H27" s="175">
        <v>0</v>
      </c>
      <c r="I27" s="175">
        <v>0</v>
      </c>
      <c r="J27" s="175">
        <v>0</v>
      </c>
      <c r="K27" s="175">
        <v>0</v>
      </c>
      <c r="L27" s="175">
        <v>0</v>
      </c>
      <c r="M27" s="210"/>
      <c r="N27" s="210"/>
    </row>
    <row r="28" spans="1:14" s="45" customFormat="1" ht="21" customHeight="1">
      <c r="A28" s="71"/>
      <c r="B28" s="66" t="s">
        <v>639</v>
      </c>
      <c r="C28" s="67">
        <f>C18+C19+C24+C25+C26+C27</f>
        <v>3686450</v>
      </c>
      <c r="D28" s="67">
        <f>D18+D19+D24+D25+D26+D27</f>
        <v>28242443</v>
      </c>
      <c r="E28" s="67">
        <f>E18+E19+E24+E25+E26+E27</f>
        <v>170056</v>
      </c>
      <c r="F28" s="67">
        <f aca="true" t="shared" si="0" ref="F28:L28">F18+F19+F24+F25+F26+F27</f>
        <v>3607170</v>
      </c>
      <c r="G28" s="67">
        <f>G18+G19+G24+G25+G26+G27</f>
        <v>39388308</v>
      </c>
      <c r="H28" s="67">
        <f>H18+H19+H24+H25+H26+H27</f>
        <v>45234099</v>
      </c>
      <c r="I28" s="67">
        <f t="shared" si="0"/>
        <v>389647</v>
      </c>
      <c r="J28" s="67">
        <f t="shared" si="0"/>
        <v>28359</v>
      </c>
      <c r="K28" s="67">
        <f>K18+K19+K24+K25+K26+K27</f>
        <v>43634461</v>
      </c>
      <c r="L28" s="67">
        <f t="shared" si="0"/>
        <v>77112071</v>
      </c>
      <c r="M28" s="207"/>
      <c r="N28" s="207"/>
    </row>
    <row r="29" spans="3:11" ht="15.75">
      <c r="C29" s="217"/>
      <c r="K29" s="267"/>
    </row>
    <row r="30" spans="1:12" ht="15.75">
      <c r="A30" s="9"/>
      <c r="C30" s="228"/>
      <c r="L30" s="10"/>
    </row>
    <row r="31" spans="1:12" ht="15.75">
      <c r="A31" s="9"/>
      <c r="C31" s="228"/>
      <c r="L31" s="11"/>
    </row>
    <row r="32" ht="15.75">
      <c r="L32" s="12"/>
    </row>
    <row r="33" spans="3:12" ht="15.75">
      <c r="C33" s="217"/>
      <c r="D33" s="217"/>
      <c r="E33" s="217"/>
      <c r="F33" s="217"/>
      <c r="G33" s="217"/>
      <c r="H33" s="217"/>
      <c r="I33" s="217"/>
      <c r="J33" s="217"/>
      <c r="K33" s="217"/>
      <c r="L33" s="217"/>
    </row>
    <row r="34" spans="3:12" ht="15.75">
      <c r="C34" s="217"/>
      <c r="D34" s="217"/>
      <c r="E34" s="217"/>
      <c r="F34" s="217"/>
      <c r="G34" s="217"/>
      <c r="H34" s="217"/>
      <c r="I34" s="217"/>
      <c r="J34" s="217"/>
      <c r="K34" s="217"/>
      <c r="L34" s="217"/>
    </row>
    <row r="35" spans="3:12" ht="15.75">
      <c r="C35" s="217"/>
      <c r="D35" s="217"/>
      <c r="E35" s="217"/>
      <c r="F35" s="217"/>
      <c r="G35" s="217"/>
      <c r="H35" s="217"/>
      <c r="I35" s="217"/>
      <c r="J35" s="217"/>
      <c r="K35" s="217"/>
      <c r="L35" s="217"/>
    </row>
    <row r="36" spans="3:12" ht="15.75">
      <c r="C36" s="217"/>
      <c r="D36" s="217"/>
      <c r="E36" s="217"/>
      <c r="F36" s="217"/>
      <c r="G36" s="217"/>
      <c r="H36" s="217"/>
      <c r="I36" s="217"/>
      <c r="J36" s="217"/>
      <c r="K36" s="217"/>
      <c r="L36" s="217"/>
    </row>
    <row r="37" spans="3:12" ht="15.75">
      <c r="C37" s="217"/>
      <c r="D37" s="217"/>
      <c r="E37" s="217"/>
      <c r="F37" s="217"/>
      <c r="G37" s="217"/>
      <c r="H37" s="217"/>
      <c r="I37" s="217"/>
      <c r="J37" s="217"/>
      <c r="K37" s="217"/>
      <c r="L37" s="217"/>
    </row>
    <row r="38" spans="3:12" ht="15.75">
      <c r="C38" s="217"/>
      <c r="D38" s="217"/>
      <c r="E38" s="217"/>
      <c r="F38" s="217"/>
      <c r="G38" s="217"/>
      <c r="H38" s="217"/>
      <c r="I38" s="217"/>
      <c r="J38" s="217"/>
      <c r="K38" s="217"/>
      <c r="L38" s="217"/>
    </row>
    <row r="39" spans="3:12" ht="15.75">
      <c r="C39" s="217"/>
      <c r="D39" s="217"/>
      <c r="E39" s="217"/>
      <c r="F39" s="217"/>
      <c r="G39" s="217"/>
      <c r="H39" s="217"/>
      <c r="I39" s="217"/>
      <c r="J39" s="217"/>
      <c r="K39" s="217"/>
      <c r="L39" s="217"/>
    </row>
    <row r="40" spans="3:12" ht="15.75">
      <c r="C40" s="217"/>
      <c r="D40" s="217"/>
      <c r="E40" s="217"/>
      <c r="F40" s="217"/>
      <c r="G40" s="217"/>
      <c r="H40" s="217"/>
      <c r="I40" s="217"/>
      <c r="J40" s="217"/>
      <c r="K40" s="217"/>
      <c r="L40" s="217"/>
    </row>
    <row r="41" spans="3:12" ht="15.75">
      <c r="C41" s="217"/>
      <c r="D41" s="217"/>
      <c r="E41" s="217"/>
      <c r="F41" s="217"/>
      <c r="G41" s="217"/>
      <c r="H41" s="217"/>
      <c r="I41" s="217"/>
      <c r="J41" s="217"/>
      <c r="K41" s="217"/>
      <c r="L41" s="217"/>
    </row>
    <row r="42" spans="3:12" ht="15.75">
      <c r="C42" s="217"/>
      <c r="D42" s="217"/>
      <c r="E42" s="217"/>
      <c r="F42" s="217"/>
      <c r="G42" s="217"/>
      <c r="H42" s="217"/>
      <c r="I42" s="217"/>
      <c r="J42" s="217"/>
      <c r="K42" s="217"/>
      <c r="L42" s="217"/>
    </row>
    <row r="43" spans="3:12" ht="15.75">
      <c r="C43" s="217"/>
      <c r="D43" s="217"/>
      <c r="E43" s="217"/>
      <c r="F43" s="217"/>
      <c r="G43" s="217"/>
      <c r="H43" s="217"/>
      <c r="I43" s="217"/>
      <c r="J43" s="217"/>
      <c r="K43" s="217"/>
      <c r="L43" s="217"/>
    </row>
    <row r="44" spans="3:12" ht="15.75">
      <c r="C44" s="217"/>
      <c r="D44" s="217"/>
      <c r="E44" s="217"/>
      <c r="F44" s="217"/>
      <c r="G44" s="217"/>
      <c r="H44" s="217"/>
      <c r="I44" s="217"/>
      <c r="J44" s="217"/>
      <c r="K44" s="217"/>
      <c r="L44" s="217"/>
    </row>
    <row r="45" spans="3:12" ht="15.75">
      <c r="C45" s="217"/>
      <c r="D45" s="217"/>
      <c r="E45" s="217"/>
      <c r="F45" s="217"/>
      <c r="G45" s="217"/>
      <c r="H45" s="217"/>
      <c r="I45" s="217"/>
      <c r="J45" s="217"/>
      <c r="K45" s="217"/>
      <c r="L45" s="217"/>
    </row>
    <row r="46" spans="3:12" ht="15.75">
      <c r="C46" s="217"/>
      <c r="D46" s="217"/>
      <c r="E46" s="217"/>
      <c r="F46" s="217"/>
      <c r="G46" s="217"/>
      <c r="H46" s="217"/>
      <c r="I46" s="217"/>
      <c r="J46" s="217"/>
      <c r="K46" s="217"/>
      <c r="L46" s="217"/>
    </row>
    <row r="47" spans="3:12" ht="15.75">
      <c r="C47" s="217"/>
      <c r="D47" s="217"/>
      <c r="E47" s="217"/>
      <c r="F47" s="217"/>
      <c r="G47" s="217"/>
      <c r="H47" s="217"/>
      <c r="I47" s="217"/>
      <c r="J47" s="217"/>
      <c r="K47" s="217"/>
      <c r="L47" s="217"/>
    </row>
    <row r="48" spans="3:12" ht="15.75">
      <c r="C48" s="217"/>
      <c r="D48" s="217"/>
      <c r="E48" s="217"/>
      <c r="F48" s="217"/>
      <c r="G48" s="217"/>
      <c r="H48" s="217"/>
      <c r="I48" s="217"/>
      <c r="J48" s="217"/>
      <c r="K48" s="217"/>
      <c r="L48" s="217"/>
    </row>
    <row r="49" ht="15.75">
      <c r="C49" s="217"/>
    </row>
    <row r="50" ht="15.75">
      <c r="C50" s="217"/>
    </row>
    <row r="51" ht="15.75">
      <c r="C51" s="217"/>
    </row>
    <row r="52" ht="15.75">
      <c r="C52" s="217"/>
    </row>
    <row r="53" ht="15.75">
      <c r="C53" s="217"/>
    </row>
    <row r="54" ht="15.75">
      <c r="C54" s="217"/>
    </row>
    <row r="55" ht="15.75">
      <c r="C55" s="217"/>
    </row>
    <row r="56" ht="15.75">
      <c r="C56" s="217"/>
    </row>
    <row r="57" ht="15.75">
      <c r="C57" s="217"/>
    </row>
    <row r="58" ht="15.75">
      <c r="C58" s="217"/>
    </row>
    <row r="59" ht="15.75">
      <c r="C59" s="217"/>
    </row>
    <row r="60" ht="15.75">
      <c r="C60" s="217"/>
    </row>
    <row r="61" ht="15.75">
      <c r="C61" s="217"/>
    </row>
    <row r="62" ht="15.75">
      <c r="C62" s="217"/>
    </row>
    <row r="63" ht="15.75">
      <c r="C63" s="217"/>
    </row>
    <row r="64" ht="15.75">
      <c r="C64" s="217"/>
    </row>
    <row r="65" ht="15.75">
      <c r="C65" s="217"/>
    </row>
    <row r="66" ht="15.75">
      <c r="C66" s="217"/>
    </row>
    <row r="67" ht="15.75">
      <c r="C67" s="217"/>
    </row>
    <row r="68" ht="15.75">
      <c r="C68" s="217"/>
    </row>
    <row r="69" ht="15.75">
      <c r="C69" s="217"/>
    </row>
    <row r="70" ht="15.75">
      <c r="C70" s="217"/>
    </row>
    <row r="71" ht="15.75">
      <c r="C71" s="217"/>
    </row>
    <row r="72" ht="15.75">
      <c r="C72" s="217"/>
    </row>
    <row r="73" ht="15.75">
      <c r="C73" s="217"/>
    </row>
    <row r="74" ht="15.75">
      <c r="C74" s="217"/>
    </row>
    <row r="75" ht="15.75">
      <c r="C75" s="217"/>
    </row>
    <row r="76" ht="15.75">
      <c r="C76" s="217"/>
    </row>
    <row r="77" ht="15.75">
      <c r="C77" s="217"/>
    </row>
    <row r="78" ht="15.75">
      <c r="C78" s="217"/>
    </row>
    <row r="79" ht="15.75">
      <c r="C79" s="217"/>
    </row>
    <row r="80" ht="15.75">
      <c r="C80" s="217"/>
    </row>
    <row r="81" ht="15.75">
      <c r="C81" s="217"/>
    </row>
    <row r="82" ht="15.75">
      <c r="C82" s="217"/>
    </row>
    <row r="83" ht="15.75">
      <c r="C83" s="217"/>
    </row>
    <row r="84" ht="15.75">
      <c r="C84" s="217"/>
    </row>
  </sheetData>
  <sheetProtection/>
  <mergeCells count="10">
    <mergeCell ref="A2:K2"/>
    <mergeCell ref="A3:K3"/>
    <mergeCell ref="C9:L9"/>
    <mergeCell ref="C10:D10"/>
    <mergeCell ref="A6:B6"/>
    <mergeCell ref="A7:J7"/>
    <mergeCell ref="I10:J10"/>
    <mergeCell ref="K10:L10"/>
    <mergeCell ref="E10:F10"/>
    <mergeCell ref="G10:H10"/>
  </mergeCells>
  <dataValidations count="1">
    <dataValidation type="whole" allowBlank="1" showInputMessage="1" showErrorMessage="1" errorTitle="No Decimal" error="No Decimal is allowed" sqref="L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dimension ref="A1:AJ186"/>
  <sheetViews>
    <sheetView tabSelected="1" zoomScale="85" zoomScaleNormal="85" zoomScalePageLayoutView="0" workbookViewId="0" topLeftCell="A7">
      <selection activeCell="F11" sqref="F11"/>
    </sheetView>
  </sheetViews>
  <sheetFormatPr defaultColWidth="9.00390625" defaultRowHeight="16.5"/>
  <cols>
    <col min="1" max="1" width="31.25390625" style="13" bestFit="1" customWidth="1"/>
    <col min="2" max="2" width="27.50390625" style="13" bestFit="1" customWidth="1"/>
    <col min="3" max="10" width="14.625" style="13" customWidth="1"/>
    <col min="11" max="12" width="17.625" style="13" customWidth="1"/>
    <col min="13" max="13" width="10.625" style="42" bestFit="1" customWidth="1"/>
    <col min="14" max="14" width="10.25390625" style="42" bestFit="1" customWidth="1"/>
    <col min="15" max="16384" width="9.00390625" style="42" customWidth="1"/>
  </cols>
  <sheetData>
    <row r="1" spans="1:13" s="293" customFormat="1" ht="45.75" customHeight="1">
      <c r="A1" s="350" t="s">
        <v>2</v>
      </c>
      <c r="B1" s="350"/>
      <c r="C1" s="351"/>
      <c r="D1" s="351"/>
      <c r="E1" s="351"/>
      <c r="F1" s="351"/>
      <c r="G1" s="351"/>
      <c r="H1" s="351"/>
      <c r="I1" s="351"/>
      <c r="J1" s="351"/>
      <c r="K1" s="351"/>
      <c r="L1" s="351"/>
      <c r="M1" s="189"/>
    </row>
    <row r="2" spans="1:13" s="293" customFormat="1" ht="43.5" customHeight="1">
      <c r="A2" s="352" t="str">
        <f>'Form HKLQ1-1'!A3:H3</f>
        <v>二零一八年一月至九月
January to September 2018</v>
      </c>
      <c r="B2" s="352"/>
      <c r="C2" s="351"/>
      <c r="D2" s="351"/>
      <c r="E2" s="351"/>
      <c r="F2" s="351"/>
      <c r="G2" s="351"/>
      <c r="H2" s="351"/>
      <c r="I2" s="351"/>
      <c r="J2" s="351"/>
      <c r="K2" s="351"/>
      <c r="L2" s="351"/>
      <c r="M2" s="189"/>
    </row>
    <row r="3" spans="1:13" ht="7.5" customHeight="1">
      <c r="A3" s="20"/>
      <c r="B3" s="20"/>
      <c r="C3" s="21"/>
      <c r="M3" s="13"/>
    </row>
    <row r="4" spans="1:13" s="294" customFormat="1" ht="37.5" customHeight="1">
      <c r="A4" s="353" t="s">
        <v>0</v>
      </c>
      <c r="B4" s="353"/>
      <c r="C4" s="21"/>
      <c r="D4" s="21"/>
      <c r="E4" s="21"/>
      <c r="F4" s="21"/>
      <c r="G4" s="21"/>
      <c r="H4" s="21"/>
      <c r="I4" s="21"/>
      <c r="J4" s="21"/>
      <c r="K4" s="21"/>
      <c r="L4" s="21"/>
      <c r="M4" s="21"/>
    </row>
    <row r="5" spans="1:13" s="294" customFormat="1" ht="37.5" customHeight="1">
      <c r="A5" s="353" t="s">
        <v>1</v>
      </c>
      <c r="B5" s="353"/>
      <c r="C5" s="21"/>
      <c r="D5" s="21"/>
      <c r="E5" s="21"/>
      <c r="F5" s="21"/>
      <c r="G5" s="21"/>
      <c r="H5" s="21"/>
      <c r="I5" s="21"/>
      <c r="J5" s="21"/>
      <c r="K5" s="21"/>
      <c r="L5" s="21"/>
      <c r="M5" s="21"/>
    </row>
    <row r="6" spans="1:36" ht="12.75" customHeight="1">
      <c r="A6" s="14"/>
      <c r="B6" s="14"/>
      <c r="M6" s="13"/>
      <c r="O6" s="79"/>
      <c r="P6" s="79"/>
      <c r="Q6" s="79"/>
      <c r="R6" s="79"/>
      <c r="S6" s="79"/>
      <c r="T6" s="79"/>
      <c r="U6" s="79"/>
      <c r="V6" s="79"/>
      <c r="W6" s="79"/>
      <c r="X6" s="79"/>
      <c r="Y6" s="79"/>
      <c r="Z6" s="79"/>
      <c r="AA6" s="79"/>
      <c r="AB6" s="79"/>
      <c r="AC6" s="79"/>
      <c r="AD6" s="79"/>
      <c r="AE6" s="79"/>
      <c r="AF6" s="79"/>
      <c r="AG6" s="79"/>
      <c r="AH6" s="79"/>
      <c r="AI6" s="79"/>
      <c r="AJ6" s="79"/>
    </row>
    <row r="7" spans="1:13" s="24" customFormat="1" ht="39.75" customHeight="1">
      <c r="A7" s="76"/>
      <c r="B7" s="78"/>
      <c r="C7" s="359" t="s">
        <v>661</v>
      </c>
      <c r="D7" s="357"/>
      <c r="E7" s="357"/>
      <c r="F7" s="357"/>
      <c r="G7" s="357"/>
      <c r="H7" s="357"/>
      <c r="I7" s="357"/>
      <c r="J7" s="357"/>
      <c r="K7" s="357"/>
      <c r="L7" s="355"/>
      <c r="M7" s="9"/>
    </row>
    <row r="8" spans="1:13" s="24" customFormat="1" ht="33.75" customHeight="1">
      <c r="A8" s="77"/>
      <c r="B8" s="79"/>
      <c r="C8" s="360" t="s">
        <v>19</v>
      </c>
      <c r="D8" s="361"/>
      <c r="E8" s="360" t="s">
        <v>20</v>
      </c>
      <c r="F8" s="361"/>
      <c r="G8" s="360" t="s">
        <v>21</v>
      </c>
      <c r="H8" s="361"/>
      <c r="I8" s="360" t="s">
        <v>22</v>
      </c>
      <c r="J8" s="361"/>
      <c r="K8" s="360" t="s">
        <v>40</v>
      </c>
      <c r="L8" s="361"/>
      <c r="M8" s="9"/>
    </row>
    <row r="9" spans="1:13" s="24" customFormat="1" ht="33.75" customHeight="1">
      <c r="A9" s="77"/>
      <c r="B9" s="79"/>
      <c r="C9" s="364"/>
      <c r="D9" s="365"/>
      <c r="E9" s="362"/>
      <c r="F9" s="363"/>
      <c r="G9" s="364"/>
      <c r="H9" s="365"/>
      <c r="I9" s="362"/>
      <c r="J9" s="363"/>
      <c r="K9" s="362"/>
      <c r="L9" s="363"/>
      <c r="M9" s="9"/>
    </row>
    <row r="10" spans="1:13" s="24" customFormat="1" ht="33.75" customHeight="1">
      <c r="A10" s="77"/>
      <c r="B10" s="22"/>
      <c r="C10" s="86" t="s">
        <v>653</v>
      </c>
      <c r="D10" s="88" t="s">
        <v>215</v>
      </c>
      <c r="E10" s="86" t="s">
        <v>653</v>
      </c>
      <c r="F10" s="88" t="s">
        <v>215</v>
      </c>
      <c r="G10" s="86" t="s">
        <v>653</v>
      </c>
      <c r="H10" s="88" t="s">
        <v>215</v>
      </c>
      <c r="I10" s="86" t="s">
        <v>653</v>
      </c>
      <c r="J10" s="88" t="s">
        <v>215</v>
      </c>
      <c r="K10" s="90" t="s">
        <v>653</v>
      </c>
      <c r="L10" s="89" t="s">
        <v>215</v>
      </c>
      <c r="M10" s="9"/>
    </row>
    <row r="11" spans="1:13" s="24" customFormat="1" ht="16.5" customHeight="1">
      <c r="A11" s="77"/>
      <c r="B11" s="22"/>
      <c r="C11" s="17" t="s">
        <v>654</v>
      </c>
      <c r="D11" s="17" t="s">
        <v>655</v>
      </c>
      <c r="E11" s="17" t="s">
        <v>654</v>
      </c>
      <c r="F11" s="17" t="s">
        <v>655</v>
      </c>
      <c r="G11" s="17" t="s">
        <v>654</v>
      </c>
      <c r="H11" s="17" t="s">
        <v>655</v>
      </c>
      <c r="I11" s="17" t="s">
        <v>654</v>
      </c>
      <c r="J11" s="17" t="s">
        <v>655</v>
      </c>
      <c r="K11" s="17" t="s">
        <v>654</v>
      </c>
      <c r="L11" s="18" t="s">
        <v>655</v>
      </c>
      <c r="M11" s="9"/>
    </row>
    <row r="12" spans="1:15" s="24" customFormat="1" ht="16.5" customHeight="1">
      <c r="A12" s="77"/>
      <c r="B12" s="22"/>
      <c r="C12" s="17" t="s">
        <v>656</v>
      </c>
      <c r="D12" s="17" t="s">
        <v>656</v>
      </c>
      <c r="E12" s="17" t="s">
        <v>110</v>
      </c>
      <c r="F12" s="17" t="s">
        <v>656</v>
      </c>
      <c r="G12" s="17" t="s">
        <v>656</v>
      </c>
      <c r="H12" s="17" t="s">
        <v>656</v>
      </c>
      <c r="I12" s="17" t="s">
        <v>110</v>
      </c>
      <c r="J12" s="17" t="s">
        <v>656</v>
      </c>
      <c r="K12" s="17" t="s">
        <v>110</v>
      </c>
      <c r="L12" s="18" t="s">
        <v>656</v>
      </c>
      <c r="M12" s="9"/>
      <c r="N12" s="197"/>
      <c r="O12" s="197"/>
    </row>
    <row r="13" spans="1:15" s="24" customFormat="1" ht="33.75" customHeight="1">
      <c r="A13" s="81" t="s">
        <v>657</v>
      </c>
      <c r="B13" s="84" t="s">
        <v>206</v>
      </c>
      <c r="C13" s="87" t="s">
        <v>658</v>
      </c>
      <c r="D13" s="87" t="s">
        <v>658</v>
      </c>
      <c r="E13" s="87" t="s">
        <v>658</v>
      </c>
      <c r="F13" s="87" t="s">
        <v>658</v>
      </c>
      <c r="G13" s="87" t="s">
        <v>658</v>
      </c>
      <c r="H13" s="87" t="s">
        <v>658</v>
      </c>
      <c r="I13" s="87" t="s">
        <v>658</v>
      </c>
      <c r="J13" s="87" t="s">
        <v>658</v>
      </c>
      <c r="K13" s="87" t="s">
        <v>658</v>
      </c>
      <c r="L13" s="87" t="s">
        <v>658</v>
      </c>
      <c r="M13" s="23"/>
      <c r="N13" s="197"/>
      <c r="O13" s="197"/>
    </row>
    <row r="14" spans="1:16" ht="30" customHeight="1">
      <c r="A14" s="188" t="s">
        <v>112</v>
      </c>
      <c r="B14" s="285" t="s">
        <v>608</v>
      </c>
      <c r="C14" s="219" t="s">
        <v>834</v>
      </c>
      <c r="D14" s="195" t="s">
        <v>834</v>
      </c>
      <c r="E14" s="195" t="s">
        <v>834</v>
      </c>
      <c r="F14" s="195" t="s">
        <v>834</v>
      </c>
      <c r="G14" s="195" t="s">
        <v>834</v>
      </c>
      <c r="H14" s="195" t="s">
        <v>834</v>
      </c>
      <c r="I14" s="195" t="s">
        <v>834</v>
      </c>
      <c r="J14" s="195" t="s">
        <v>834</v>
      </c>
      <c r="K14" s="195" t="s">
        <v>834</v>
      </c>
      <c r="L14" s="195" t="s">
        <v>834</v>
      </c>
      <c r="M14" s="208"/>
      <c r="P14" s="295"/>
    </row>
    <row r="15" spans="1:16" ht="18" customHeight="1">
      <c r="A15" s="82" t="s">
        <v>3</v>
      </c>
      <c r="B15" s="286" t="s">
        <v>4</v>
      </c>
      <c r="C15" s="172">
        <v>1058553</v>
      </c>
      <c r="D15" s="172">
        <v>372870</v>
      </c>
      <c r="E15" s="172">
        <v>4429</v>
      </c>
      <c r="F15" s="172" t="s">
        <v>834</v>
      </c>
      <c r="G15" s="172">
        <v>13311199</v>
      </c>
      <c r="H15" s="172">
        <v>11886407</v>
      </c>
      <c r="I15" s="172" t="s">
        <v>834</v>
      </c>
      <c r="J15" s="172" t="s">
        <v>834</v>
      </c>
      <c r="K15" s="172">
        <v>14374181</v>
      </c>
      <c r="L15" s="172">
        <v>12259277</v>
      </c>
      <c r="M15" s="208"/>
      <c r="P15" s="295"/>
    </row>
    <row r="16" spans="1:16" ht="18" customHeight="1">
      <c r="A16" s="82" t="s">
        <v>111</v>
      </c>
      <c r="B16" s="286"/>
      <c r="C16" s="172" t="s">
        <v>834</v>
      </c>
      <c r="D16" s="172" t="s">
        <v>834</v>
      </c>
      <c r="E16" s="172" t="s">
        <v>834</v>
      </c>
      <c r="F16" s="172" t="s">
        <v>834</v>
      </c>
      <c r="G16" s="172" t="s">
        <v>834</v>
      </c>
      <c r="H16" s="172" t="s">
        <v>834</v>
      </c>
      <c r="I16" s="172" t="s">
        <v>834</v>
      </c>
      <c r="J16" s="172" t="s">
        <v>834</v>
      </c>
      <c r="K16" s="172" t="s">
        <v>834</v>
      </c>
      <c r="L16" s="172" t="s">
        <v>834</v>
      </c>
      <c r="M16" s="208"/>
      <c r="P16" s="295"/>
    </row>
    <row r="17" spans="1:16" ht="18" customHeight="1">
      <c r="A17" s="82" t="s">
        <v>113</v>
      </c>
      <c r="B17" s="286" t="s">
        <v>147</v>
      </c>
      <c r="C17" s="172" t="s">
        <v>834</v>
      </c>
      <c r="D17" s="172" t="s">
        <v>834</v>
      </c>
      <c r="E17" s="172" t="s">
        <v>834</v>
      </c>
      <c r="F17" s="172" t="s">
        <v>834</v>
      </c>
      <c r="G17" s="172" t="s">
        <v>834</v>
      </c>
      <c r="H17" s="172" t="s">
        <v>834</v>
      </c>
      <c r="I17" s="172" t="s">
        <v>834</v>
      </c>
      <c r="J17" s="172" t="s">
        <v>834</v>
      </c>
      <c r="K17" s="172" t="s">
        <v>834</v>
      </c>
      <c r="L17" s="172" t="s">
        <v>834</v>
      </c>
      <c r="M17" s="208"/>
      <c r="P17" s="295"/>
    </row>
    <row r="18" spans="1:16" ht="18" customHeight="1">
      <c r="A18" s="82" t="s">
        <v>747</v>
      </c>
      <c r="B18" s="286" t="s">
        <v>748</v>
      </c>
      <c r="C18" s="172" t="s">
        <v>834</v>
      </c>
      <c r="D18" s="172" t="s">
        <v>834</v>
      </c>
      <c r="E18" s="172" t="s">
        <v>834</v>
      </c>
      <c r="F18" s="172" t="s">
        <v>834</v>
      </c>
      <c r="G18" s="172">
        <v>24</v>
      </c>
      <c r="H18" s="172" t="s">
        <v>834</v>
      </c>
      <c r="I18" s="172" t="s">
        <v>834</v>
      </c>
      <c r="J18" s="172" t="s">
        <v>834</v>
      </c>
      <c r="K18" s="172">
        <v>24</v>
      </c>
      <c r="L18" s="172" t="s">
        <v>834</v>
      </c>
      <c r="M18" s="208"/>
      <c r="P18" s="295"/>
    </row>
    <row r="19" spans="1:16" ht="30" customHeight="1">
      <c r="A19" s="82" t="s">
        <v>551</v>
      </c>
      <c r="B19" s="286" t="s">
        <v>749</v>
      </c>
      <c r="C19" s="172" t="s">
        <v>834</v>
      </c>
      <c r="D19" s="172">
        <v>366</v>
      </c>
      <c r="E19" s="172" t="s">
        <v>834</v>
      </c>
      <c r="F19" s="172" t="s">
        <v>834</v>
      </c>
      <c r="G19" s="172" t="s">
        <v>834</v>
      </c>
      <c r="H19" s="172" t="s">
        <v>834</v>
      </c>
      <c r="I19" s="172" t="s">
        <v>834</v>
      </c>
      <c r="J19" s="172" t="s">
        <v>834</v>
      </c>
      <c r="K19" s="172" t="s">
        <v>834</v>
      </c>
      <c r="L19" s="172">
        <v>366</v>
      </c>
      <c r="M19" s="208"/>
      <c r="P19" s="295"/>
    </row>
    <row r="20" spans="1:16" ht="18" customHeight="1">
      <c r="A20" s="82" t="s">
        <v>114</v>
      </c>
      <c r="B20" s="286" t="s">
        <v>715</v>
      </c>
      <c r="C20" s="172">
        <v>247033</v>
      </c>
      <c r="D20" s="172">
        <v>922819</v>
      </c>
      <c r="E20" s="172" t="s">
        <v>834</v>
      </c>
      <c r="F20" s="172" t="s">
        <v>834</v>
      </c>
      <c r="G20" s="172">
        <v>674714</v>
      </c>
      <c r="H20" s="172">
        <v>1395050</v>
      </c>
      <c r="I20" s="172">
        <v>601</v>
      </c>
      <c r="J20" s="172">
        <v>388</v>
      </c>
      <c r="K20" s="172">
        <v>922348</v>
      </c>
      <c r="L20" s="172">
        <v>2318257</v>
      </c>
      <c r="M20" s="208"/>
      <c r="P20" s="295"/>
    </row>
    <row r="21" spans="1:16" ht="18" customHeight="1">
      <c r="A21" s="82" t="s">
        <v>115</v>
      </c>
      <c r="B21" s="286" t="s">
        <v>716</v>
      </c>
      <c r="C21" s="172" t="s">
        <v>834</v>
      </c>
      <c r="D21" s="172">
        <v>105</v>
      </c>
      <c r="E21" s="172" t="s">
        <v>834</v>
      </c>
      <c r="F21" s="172" t="s">
        <v>834</v>
      </c>
      <c r="G21" s="172" t="s">
        <v>834</v>
      </c>
      <c r="H21" s="172" t="s">
        <v>834</v>
      </c>
      <c r="I21" s="172" t="s">
        <v>834</v>
      </c>
      <c r="J21" s="172" t="s">
        <v>834</v>
      </c>
      <c r="K21" s="172" t="s">
        <v>834</v>
      </c>
      <c r="L21" s="172">
        <v>105</v>
      </c>
      <c r="M21" s="208"/>
      <c r="P21" s="295"/>
    </row>
    <row r="22" spans="1:16" ht="18" customHeight="1">
      <c r="A22" s="82" t="s">
        <v>116</v>
      </c>
      <c r="B22" s="286"/>
      <c r="C22" s="172" t="s">
        <v>834</v>
      </c>
      <c r="D22" s="172" t="s">
        <v>834</v>
      </c>
      <c r="E22" s="172" t="s">
        <v>834</v>
      </c>
      <c r="F22" s="172" t="s">
        <v>834</v>
      </c>
      <c r="G22" s="172" t="s">
        <v>834</v>
      </c>
      <c r="H22" s="172" t="s">
        <v>834</v>
      </c>
      <c r="I22" s="172" t="s">
        <v>834</v>
      </c>
      <c r="J22" s="172" t="s">
        <v>834</v>
      </c>
      <c r="K22" s="172" t="s">
        <v>834</v>
      </c>
      <c r="L22" s="172" t="s">
        <v>834</v>
      </c>
      <c r="M22" s="208"/>
      <c r="P22" s="295"/>
    </row>
    <row r="23" spans="1:16" ht="18" customHeight="1">
      <c r="A23" s="82" t="s">
        <v>552</v>
      </c>
      <c r="B23" s="286" t="s">
        <v>571</v>
      </c>
      <c r="C23" s="172" t="s">
        <v>834</v>
      </c>
      <c r="D23" s="172" t="s">
        <v>834</v>
      </c>
      <c r="E23" s="172" t="s">
        <v>834</v>
      </c>
      <c r="F23" s="172" t="s">
        <v>834</v>
      </c>
      <c r="G23" s="172">
        <v>7972</v>
      </c>
      <c r="H23" s="172">
        <v>8362</v>
      </c>
      <c r="I23" s="172" t="s">
        <v>834</v>
      </c>
      <c r="J23" s="172" t="s">
        <v>834</v>
      </c>
      <c r="K23" s="172">
        <v>7972</v>
      </c>
      <c r="L23" s="172">
        <v>8362</v>
      </c>
      <c r="M23" s="208"/>
      <c r="P23" s="295"/>
    </row>
    <row r="24" spans="1:16" ht="30" customHeight="1">
      <c r="A24" s="82" t="s">
        <v>553</v>
      </c>
      <c r="B24" s="286" t="s">
        <v>541</v>
      </c>
      <c r="C24" s="172">
        <v>1085</v>
      </c>
      <c r="D24" s="172">
        <v>977875</v>
      </c>
      <c r="E24" s="172" t="s">
        <v>834</v>
      </c>
      <c r="F24" s="172" t="s">
        <v>834</v>
      </c>
      <c r="G24" s="172" t="s">
        <v>834</v>
      </c>
      <c r="H24" s="172">
        <v>272872</v>
      </c>
      <c r="I24" s="172" t="s">
        <v>834</v>
      </c>
      <c r="J24" s="172" t="s">
        <v>834</v>
      </c>
      <c r="K24" s="172">
        <v>1085</v>
      </c>
      <c r="L24" s="172">
        <v>1250747</v>
      </c>
      <c r="M24" s="208"/>
      <c r="P24" s="295"/>
    </row>
    <row r="25" spans="1:16" ht="18" customHeight="1">
      <c r="A25" s="82" t="s">
        <v>117</v>
      </c>
      <c r="B25" s="286" t="s">
        <v>151</v>
      </c>
      <c r="C25" s="172" t="s">
        <v>834</v>
      </c>
      <c r="D25" s="172" t="s">
        <v>834</v>
      </c>
      <c r="E25" s="172" t="s">
        <v>834</v>
      </c>
      <c r="F25" s="172" t="s">
        <v>834</v>
      </c>
      <c r="G25" s="172" t="s">
        <v>834</v>
      </c>
      <c r="H25" s="172" t="s">
        <v>834</v>
      </c>
      <c r="I25" s="172" t="s">
        <v>834</v>
      </c>
      <c r="J25" s="172" t="s">
        <v>834</v>
      </c>
      <c r="K25" s="172" t="s">
        <v>834</v>
      </c>
      <c r="L25" s="172" t="s">
        <v>834</v>
      </c>
      <c r="M25" s="208"/>
      <c r="P25" s="295"/>
    </row>
    <row r="26" spans="1:16" ht="18" customHeight="1">
      <c r="A26" s="82" t="s">
        <v>750</v>
      </c>
      <c r="B26" s="286" t="s">
        <v>751</v>
      </c>
      <c r="C26" s="172">
        <v>-1831</v>
      </c>
      <c r="D26" s="172">
        <v>2832538</v>
      </c>
      <c r="E26" s="172">
        <v>3821</v>
      </c>
      <c r="F26" s="172">
        <v>3458305</v>
      </c>
      <c r="G26" s="172">
        <v>913272</v>
      </c>
      <c r="H26" s="172">
        <v>1457455</v>
      </c>
      <c r="I26" s="172" t="s">
        <v>834</v>
      </c>
      <c r="J26" s="172" t="s">
        <v>834</v>
      </c>
      <c r="K26" s="172">
        <v>915262</v>
      </c>
      <c r="L26" s="172">
        <v>7748298</v>
      </c>
      <c r="M26" s="208"/>
      <c r="P26" s="295"/>
    </row>
    <row r="27" spans="1:16" ht="18" customHeight="1">
      <c r="A27" s="82" t="s">
        <v>607</v>
      </c>
      <c r="B27" s="286"/>
      <c r="C27" s="172" t="s">
        <v>834</v>
      </c>
      <c r="D27" s="172" t="s">
        <v>834</v>
      </c>
      <c r="E27" s="172" t="s">
        <v>834</v>
      </c>
      <c r="F27" s="172" t="s">
        <v>834</v>
      </c>
      <c r="G27" s="172" t="s">
        <v>834</v>
      </c>
      <c r="H27" s="172" t="s">
        <v>834</v>
      </c>
      <c r="I27" s="172" t="s">
        <v>834</v>
      </c>
      <c r="J27" s="172" t="s">
        <v>834</v>
      </c>
      <c r="K27" s="172" t="s">
        <v>834</v>
      </c>
      <c r="L27" s="172" t="s">
        <v>834</v>
      </c>
      <c r="M27" s="208"/>
      <c r="P27" s="295"/>
    </row>
    <row r="28" spans="1:16" ht="18" customHeight="1">
      <c r="A28" s="82" t="s">
        <v>118</v>
      </c>
      <c r="B28" s="286" t="s">
        <v>572</v>
      </c>
      <c r="C28" s="172">
        <v>100</v>
      </c>
      <c r="D28" s="172">
        <v>10026015</v>
      </c>
      <c r="E28" s="172" t="s">
        <v>834</v>
      </c>
      <c r="F28" s="172">
        <v>14641</v>
      </c>
      <c r="G28" s="172" t="s">
        <v>834</v>
      </c>
      <c r="H28" s="172">
        <v>1472896</v>
      </c>
      <c r="I28" s="172" t="s">
        <v>834</v>
      </c>
      <c r="J28" s="172" t="s">
        <v>834</v>
      </c>
      <c r="K28" s="172">
        <v>100</v>
      </c>
      <c r="L28" s="172">
        <v>11513552</v>
      </c>
      <c r="M28" s="208"/>
      <c r="P28" s="295"/>
    </row>
    <row r="29" spans="1:16" ht="30" customHeight="1">
      <c r="A29" s="82" t="s">
        <v>717</v>
      </c>
      <c r="B29" s="286" t="s">
        <v>718</v>
      </c>
      <c r="C29" s="172" t="s">
        <v>834</v>
      </c>
      <c r="D29" s="172">
        <v>2783550</v>
      </c>
      <c r="E29" s="172" t="s">
        <v>834</v>
      </c>
      <c r="F29" s="172" t="s">
        <v>834</v>
      </c>
      <c r="G29" s="172" t="s">
        <v>834</v>
      </c>
      <c r="H29" s="172">
        <v>789772</v>
      </c>
      <c r="I29" s="172" t="s">
        <v>834</v>
      </c>
      <c r="J29" s="172" t="s">
        <v>834</v>
      </c>
      <c r="K29" s="172" t="s">
        <v>834</v>
      </c>
      <c r="L29" s="172">
        <v>3573322</v>
      </c>
      <c r="M29" s="208"/>
      <c r="P29" s="295"/>
    </row>
    <row r="30" spans="1:16" ht="18" customHeight="1">
      <c r="A30" s="82" t="s">
        <v>729</v>
      </c>
      <c r="B30" s="286" t="s">
        <v>101</v>
      </c>
      <c r="C30" s="172">
        <v>1947</v>
      </c>
      <c r="D30" s="172">
        <v>4523</v>
      </c>
      <c r="E30" s="172" t="s">
        <v>834</v>
      </c>
      <c r="F30" s="172">
        <v>1508</v>
      </c>
      <c r="G30" s="172">
        <v>19201</v>
      </c>
      <c r="H30" s="172">
        <v>283369</v>
      </c>
      <c r="I30" s="172" t="s">
        <v>834</v>
      </c>
      <c r="J30" s="172" t="s">
        <v>834</v>
      </c>
      <c r="K30" s="172">
        <v>21148</v>
      </c>
      <c r="L30" s="172">
        <v>289400</v>
      </c>
      <c r="M30" s="208"/>
      <c r="P30" s="295"/>
    </row>
    <row r="31" spans="1:16" ht="18" customHeight="1">
      <c r="A31" s="82" t="s">
        <v>554</v>
      </c>
      <c r="B31" s="286" t="s">
        <v>573</v>
      </c>
      <c r="C31" s="172">
        <v>12730</v>
      </c>
      <c r="D31" s="172">
        <v>60158</v>
      </c>
      <c r="E31" s="172" t="s">
        <v>834</v>
      </c>
      <c r="F31" s="172" t="s">
        <v>834</v>
      </c>
      <c r="G31" s="172" t="s">
        <v>834</v>
      </c>
      <c r="H31" s="172">
        <v>1722</v>
      </c>
      <c r="I31" s="172" t="s">
        <v>834</v>
      </c>
      <c r="J31" s="172" t="s">
        <v>834</v>
      </c>
      <c r="K31" s="172">
        <v>12730</v>
      </c>
      <c r="L31" s="172">
        <v>61880</v>
      </c>
      <c r="M31" s="208"/>
      <c r="P31" s="295"/>
    </row>
    <row r="32" spans="1:16" ht="18" customHeight="1">
      <c r="A32" s="82" t="s">
        <v>555</v>
      </c>
      <c r="B32" s="286"/>
      <c r="C32" s="172" t="s">
        <v>834</v>
      </c>
      <c r="D32" s="172" t="s">
        <v>834</v>
      </c>
      <c r="E32" s="172" t="s">
        <v>834</v>
      </c>
      <c r="F32" s="172" t="s">
        <v>834</v>
      </c>
      <c r="G32" s="172" t="s">
        <v>834</v>
      </c>
      <c r="H32" s="172" t="s">
        <v>834</v>
      </c>
      <c r="I32" s="172" t="s">
        <v>834</v>
      </c>
      <c r="J32" s="172" t="s">
        <v>834</v>
      </c>
      <c r="K32" s="172" t="s">
        <v>834</v>
      </c>
      <c r="L32" s="172" t="s">
        <v>834</v>
      </c>
      <c r="M32" s="208"/>
      <c r="P32" s="295"/>
    </row>
    <row r="33" spans="1:16" ht="18" customHeight="1">
      <c r="A33" s="194" t="s">
        <v>556</v>
      </c>
      <c r="B33" s="287" t="s">
        <v>752</v>
      </c>
      <c r="C33" s="172">
        <v>42296</v>
      </c>
      <c r="D33" s="172">
        <v>1028</v>
      </c>
      <c r="E33" s="172" t="s">
        <v>834</v>
      </c>
      <c r="F33" s="172" t="s">
        <v>834</v>
      </c>
      <c r="G33" s="172">
        <v>98029</v>
      </c>
      <c r="H33" s="172">
        <v>1846</v>
      </c>
      <c r="I33" s="172">
        <v>89184</v>
      </c>
      <c r="J33" s="172">
        <v>1114</v>
      </c>
      <c r="K33" s="172">
        <v>229509</v>
      </c>
      <c r="L33" s="172">
        <v>3988</v>
      </c>
      <c r="M33" s="208"/>
      <c r="P33" s="295"/>
    </row>
    <row r="34" spans="1:16" ht="30" customHeight="1">
      <c r="A34" s="194" t="s">
        <v>733</v>
      </c>
      <c r="B34" s="287" t="s">
        <v>574</v>
      </c>
      <c r="C34" s="172">
        <v>3033</v>
      </c>
      <c r="D34" s="172">
        <v>138483</v>
      </c>
      <c r="E34" s="172" t="s">
        <v>834</v>
      </c>
      <c r="F34" s="172" t="s">
        <v>834</v>
      </c>
      <c r="G34" s="172">
        <v>248332</v>
      </c>
      <c r="H34" s="172">
        <v>1188127</v>
      </c>
      <c r="I34" s="172" t="s">
        <v>834</v>
      </c>
      <c r="J34" s="172" t="s">
        <v>834</v>
      </c>
      <c r="K34" s="172">
        <v>251365</v>
      </c>
      <c r="L34" s="172">
        <v>1326610</v>
      </c>
      <c r="M34" s="208"/>
      <c r="P34" s="295"/>
    </row>
    <row r="35" spans="1:16" ht="18" customHeight="1">
      <c r="A35" s="194" t="s">
        <v>734</v>
      </c>
      <c r="B35" s="287" t="s">
        <v>735</v>
      </c>
      <c r="C35" s="172" t="s">
        <v>834</v>
      </c>
      <c r="D35" s="172">
        <v>156048</v>
      </c>
      <c r="E35" s="172" t="s">
        <v>834</v>
      </c>
      <c r="F35" s="172" t="s">
        <v>834</v>
      </c>
      <c r="G35" s="172" t="s">
        <v>834</v>
      </c>
      <c r="H35" s="172">
        <v>442994</v>
      </c>
      <c r="I35" s="172" t="s">
        <v>834</v>
      </c>
      <c r="J35" s="172" t="s">
        <v>834</v>
      </c>
      <c r="K35" s="172" t="s">
        <v>834</v>
      </c>
      <c r="L35" s="172">
        <v>599042</v>
      </c>
      <c r="M35" s="208"/>
      <c r="P35" s="295"/>
    </row>
    <row r="36" spans="1:16" ht="18" customHeight="1">
      <c r="A36" s="82" t="s">
        <v>713</v>
      </c>
      <c r="B36" s="286" t="s">
        <v>714</v>
      </c>
      <c r="C36" s="172">
        <v>515570</v>
      </c>
      <c r="D36" s="172">
        <v>611133</v>
      </c>
      <c r="E36" s="172" t="s">
        <v>834</v>
      </c>
      <c r="F36" s="172">
        <v>21079</v>
      </c>
      <c r="G36" s="172">
        <v>2347872</v>
      </c>
      <c r="H36" s="172">
        <v>904625</v>
      </c>
      <c r="I36" s="172" t="s">
        <v>834</v>
      </c>
      <c r="J36" s="172" t="s">
        <v>834</v>
      </c>
      <c r="K36" s="172">
        <v>2863442</v>
      </c>
      <c r="L36" s="172">
        <v>1536837</v>
      </c>
      <c r="M36" s="208"/>
      <c r="P36" s="295"/>
    </row>
    <row r="37" spans="1:16" ht="18" customHeight="1">
      <c r="A37" s="194" t="s">
        <v>583</v>
      </c>
      <c r="B37" s="288" t="s">
        <v>584</v>
      </c>
      <c r="C37" s="172" t="s">
        <v>834</v>
      </c>
      <c r="D37" s="172" t="s">
        <v>834</v>
      </c>
      <c r="E37" s="172" t="s">
        <v>834</v>
      </c>
      <c r="F37" s="172" t="s">
        <v>834</v>
      </c>
      <c r="G37" s="172" t="s">
        <v>834</v>
      </c>
      <c r="H37" s="172" t="s">
        <v>834</v>
      </c>
      <c r="I37" s="172" t="s">
        <v>834</v>
      </c>
      <c r="J37" s="172" t="s">
        <v>834</v>
      </c>
      <c r="K37" s="172" t="s">
        <v>834</v>
      </c>
      <c r="L37" s="172" t="s">
        <v>834</v>
      </c>
      <c r="M37" s="208"/>
      <c r="P37" s="295"/>
    </row>
    <row r="38" spans="1:16" ht="18" customHeight="1">
      <c r="A38" s="234" t="s">
        <v>753</v>
      </c>
      <c r="B38" s="289" t="s">
        <v>746</v>
      </c>
      <c r="C38" s="173" t="s">
        <v>834</v>
      </c>
      <c r="D38" s="173">
        <v>482</v>
      </c>
      <c r="E38" s="173" t="s">
        <v>834</v>
      </c>
      <c r="F38" s="173" t="s">
        <v>834</v>
      </c>
      <c r="G38" s="173">
        <v>1065271</v>
      </c>
      <c r="H38" s="173">
        <v>25588</v>
      </c>
      <c r="I38" s="173" t="s">
        <v>834</v>
      </c>
      <c r="J38" s="173" t="s">
        <v>834</v>
      </c>
      <c r="K38" s="173">
        <v>1065271</v>
      </c>
      <c r="L38" s="173">
        <v>26070</v>
      </c>
      <c r="M38" s="208"/>
      <c r="P38" s="295"/>
    </row>
    <row r="39" spans="1:16" ht="30" customHeight="1">
      <c r="A39" s="82" t="s">
        <v>719</v>
      </c>
      <c r="B39" s="286"/>
      <c r="C39" s="172">
        <v>2193</v>
      </c>
      <c r="D39" s="172" t="s">
        <v>834</v>
      </c>
      <c r="E39" s="172" t="s">
        <v>834</v>
      </c>
      <c r="F39" s="172" t="s">
        <v>834</v>
      </c>
      <c r="G39" s="172">
        <v>798</v>
      </c>
      <c r="H39" s="172" t="s">
        <v>834</v>
      </c>
      <c r="I39" s="172" t="s">
        <v>834</v>
      </c>
      <c r="J39" s="172" t="s">
        <v>834</v>
      </c>
      <c r="K39" s="172">
        <v>2991</v>
      </c>
      <c r="L39" s="172" t="s">
        <v>834</v>
      </c>
      <c r="M39" s="208"/>
      <c r="P39" s="295"/>
    </row>
    <row r="40" spans="1:16" ht="18" customHeight="1">
      <c r="A40" s="82" t="s">
        <v>557</v>
      </c>
      <c r="B40" s="286" t="s">
        <v>537</v>
      </c>
      <c r="C40" s="172">
        <v>723227</v>
      </c>
      <c r="D40" s="172">
        <v>2905459</v>
      </c>
      <c r="E40" s="172">
        <v>139766</v>
      </c>
      <c r="F40" s="172">
        <v>51447</v>
      </c>
      <c r="G40" s="172">
        <v>1555375</v>
      </c>
      <c r="H40" s="172">
        <v>827189</v>
      </c>
      <c r="I40" s="172" t="s">
        <v>834</v>
      </c>
      <c r="J40" s="172" t="s">
        <v>834</v>
      </c>
      <c r="K40" s="172">
        <v>2418368</v>
      </c>
      <c r="L40" s="172">
        <v>3784095</v>
      </c>
      <c r="M40" s="208"/>
      <c r="P40" s="295"/>
    </row>
    <row r="41" spans="1:16" ht="18" customHeight="1">
      <c r="A41" s="82" t="s">
        <v>119</v>
      </c>
      <c r="B41" s="286"/>
      <c r="C41" s="172" t="s">
        <v>834</v>
      </c>
      <c r="D41" s="172" t="s">
        <v>834</v>
      </c>
      <c r="E41" s="172" t="s">
        <v>834</v>
      </c>
      <c r="F41" s="172" t="s">
        <v>834</v>
      </c>
      <c r="G41" s="172" t="s">
        <v>834</v>
      </c>
      <c r="H41" s="172" t="s">
        <v>834</v>
      </c>
      <c r="I41" s="172" t="s">
        <v>834</v>
      </c>
      <c r="J41" s="172" t="s">
        <v>834</v>
      </c>
      <c r="K41" s="172" t="s">
        <v>834</v>
      </c>
      <c r="L41" s="172" t="s">
        <v>834</v>
      </c>
      <c r="M41" s="208"/>
      <c r="P41" s="295"/>
    </row>
    <row r="42" spans="1:16" ht="18" customHeight="1">
      <c r="A42" s="82" t="s">
        <v>831</v>
      </c>
      <c r="B42" s="286" t="s">
        <v>830</v>
      </c>
      <c r="C42" s="172">
        <v>3150</v>
      </c>
      <c r="D42" s="172" t="s">
        <v>834</v>
      </c>
      <c r="E42" s="172" t="s">
        <v>834</v>
      </c>
      <c r="F42" s="172" t="s">
        <v>834</v>
      </c>
      <c r="G42" s="172" t="s">
        <v>834</v>
      </c>
      <c r="H42" s="172" t="s">
        <v>834</v>
      </c>
      <c r="I42" s="172" t="s">
        <v>834</v>
      </c>
      <c r="J42" s="172" t="s">
        <v>834</v>
      </c>
      <c r="K42" s="172">
        <v>3150</v>
      </c>
      <c r="L42" s="172" t="s">
        <v>834</v>
      </c>
      <c r="M42" s="208"/>
      <c r="P42" s="295"/>
    </row>
    <row r="43" spans="1:16" ht="18" customHeight="1">
      <c r="A43" s="82" t="s">
        <v>120</v>
      </c>
      <c r="B43" s="286" t="s">
        <v>155</v>
      </c>
      <c r="C43" s="172">
        <v>18775</v>
      </c>
      <c r="D43" s="172">
        <v>195082</v>
      </c>
      <c r="E43" s="172">
        <v>870</v>
      </c>
      <c r="F43" s="172">
        <v>11809</v>
      </c>
      <c r="G43" s="172">
        <v>90712</v>
      </c>
      <c r="H43" s="172">
        <v>139026</v>
      </c>
      <c r="I43" s="172" t="s">
        <v>834</v>
      </c>
      <c r="J43" s="172" t="s">
        <v>834</v>
      </c>
      <c r="K43" s="172">
        <v>110357</v>
      </c>
      <c r="L43" s="172">
        <v>345917</v>
      </c>
      <c r="M43" s="208"/>
      <c r="P43" s="295"/>
    </row>
    <row r="44" spans="1:16" ht="30" customHeight="1">
      <c r="A44" s="82" t="s">
        <v>121</v>
      </c>
      <c r="B44" s="286" t="s">
        <v>158</v>
      </c>
      <c r="C44" s="172" t="s">
        <v>834</v>
      </c>
      <c r="D44" s="172" t="s">
        <v>834</v>
      </c>
      <c r="E44" s="172" t="s">
        <v>834</v>
      </c>
      <c r="F44" s="172" t="s">
        <v>834</v>
      </c>
      <c r="G44" s="172" t="s">
        <v>834</v>
      </c>
      <c r="H44" s="172" t="s">
        <v>834</v>
      </c>
      <c r="I44" s="172" t="s">
        <v>834</v>
      </c>
      <c r="J44" s="172" t="s">
        <v>834</v>
      </c>
      <c r="K44" s="172" t="s">
        <v>834</v>
      </c>
      <c r="L44" s="172" t="s">
        <v>834</v>
      </c>
      <c r="M44" s="208"/>
      <c r="P44" s="295"/>
    </row>
    <row r="45" spans="1:16" ht="18" customHeight="1">
      <c r="A45" s="82" t="s">
        <v>122</v>
      </c>
      <c r="B45" s="286" t="s">
        <v>160</v>
      </c>
      <c r="C45" s="172">
        <v>31037</v>
      </c>
      <c r="D45" s="172">
        <v>3390598</v>
      </c>
      <c r="E45" s="172">
        <v>9557</v>
      </c>
      <c r="F45" s="172">
        <v>11774</v>
      </c>
      <c r="G45" s="172">
        <v>2847495</v>
      </c>
      <c r="H45" s="172">
        <v>9738547</v>
      </c>
      <c r="I45" s="172">
        <v>9919</v>
      </c>
      <c r="J45" s="172">
        <v>25158</v>
      </c>
      <c r="K45" s="172">
        <v>2898008</v>
      </c>
      <c r="L45" s="172">
        <v>13166077</v>
      </c>
      <c r="M45" s="208"/>
      <c r="P45" s="295"/>
    </row>
    <row r="46" spans="1:16" ht="18" customHeight="1">
      <c r="A46" s="82" t="s">
        <v>123</v>
      </c>
      <c r="B46" s="286" t="s">
        <v>162</v>
      </c>
      <c r="C46" s="172">
        <v>17300</v>
      </c>
      <c r="D46" s="172">
        <v>479</v>
      </c>
      <c r="E46" s="172" t="s">
        <v>834</v>
      </c>
      <c r="F46" s="172" t="s">
        <v>834</v>
      </c>
      <c r="G46" s="172" t="s">
        <v>834</v>
      </c>
      <c r="H46" s="172">
        <v>221</v>
      </c>
      <c r="I46" s="172" t="s">
        <v>834</v>
      </c>
      <c r="J46" s="172" t="s">
        <v>834</v>
      </c>
      <c r="K46" s="172">
        <v>17300</v>
      </c>
      <c r="L46" s="172">
        <v>700</v>
      </c>
      <c r="M46" s="208"/>
      <c r="P46" s="295"/>
    </row>
    <row r="47" spans="1:16" ht="18" customHeight="1">
      <c r="A47" s="82" t="s">
        <v>124</v>
      </c>
      <c r="B47" s="286" t="s">
        <v>585</v>
      </c>
      <c r="C47" s="172">
        <v>84830</v>
      </c>
      <c r="D47" s="172">
        <v>850061</v>
      </c>
      <c r="E47" s="172" t="s">
        <v>834</v>
      </c>
      <c r="F47" s="172">
        <v>32</v>
      </c>
      <c r="G47" s="172">
        <v>9873073</v>
      </c>
      <c r="H47" s="172">
        <v>1565450</v>
      </c>
      <c r="I47" s="172" t="s">
        <v>834</v>
      </c>
      <c r="J47" s="172">
        <v>28</v>
      </c>
      <c r="K47" s="172">
        <v>9957903</v>
      </c>
      <c r="L47" s="172">
        <v>2415571</v>
      </c>
      <c r="M47" s="208"/>
      <c r="P47" s="295"/>
    </row>
    <row r="48" spans="1:16" ht="18" customHeight="1">
      <c r="A48" s="82" t="s">
        <v>125</v>
      </c>
      <c r="B48" s="286"/>
      <c r="C48" s="172" t="s">
        <v>834</v>
      </c>
      <c r="D48" s="172" t="s">
        <v>834</v>
      </c>
      <c r="E48" s="172" t="s">
        <v>834</v>
      </c>
      <c r="F48" s="172" t="s">
        <v>834</v>
      </c>
      <c r="G48" s="172" t="s">
        <v>834</v>
      </c>
      <c r="H48" s="172" t="s">
        <v>834</v>
      </c>
      <c r="I48" s="172" t="s">
        <v>834</v>
      </c>
      <c r="J48" s="172" t="s">
        <v>834</v>
      </c>
      <c r="K48" s="172" t="s">
        <v>834</v>
      </c>
      <c r="L48" s="172" t="s">
        <v>834</v>
      </c>
      <c r="M48" s="208"/>
      <c r="P48" s="295"/>
    </row>
    <row r="49" spans="1:16" ht="30" customHeight="1">
      <c r="A49" s="82" t="s">
        <v>126</v>
      </c>
      <c r="B49" s="286" t="s">
        <v>586</v>
      </c>
      <c r="C49" s="172">
        <v>244117</v>
      </c>
      <c r="D49" s="172">
        <v>302898</v>
      </c>
      <c r="E49" s="172" t="s">
        <v>834</v>
      </c>
      <c r="F49" s="172" t="s">
        <v>834</v>
      </c>
      <c r="G49" s="172">
        <v>145251</v>
      </c>
      <c r="H49" s="172">
        <v>281962</v>
      </c>
      <c r="I49" s="172" t="s">
        <v>834</v>
      </c>
      <c r="J49" s="172" t="s">
        <v>834</v>
      </c>
      <c r="K49" s="172">
        <v>389368</v>
      </c>
      <c r="L49" s="172">
        <v>584860</v>
      </c>
      <c r="M49" s="208"/>
      <c r="P49" s="295"/>
    </row>
    <row r="50" spans="1:16" ht="18" customHeight="1">
      <c r="A50" s="82" t="s">
        <v>558</v>
      </c>
      <c r="B50" s="286" t="s">
        <v>587</v>
      </c>
      <c r="C50" s="172" t="s">
        <v>834</v>
      </c>
      <c r="D50" s="172">
        <v>25503</v>
      </c>
      <c r="E50" s="172" t="s">
        <v>834</v>
      </c>
      <c r="F50" s="172" t="s">
        <v>834</v>
      </c>
      <c r="G50" s="172">
        <v>4711</v>
      </c>
      <c r="H50" s="172">
        <v>416219</v>
      </c>
      <c r="I50" s="172" t="s">
        <v>834</v>
      </c>
      <c r="J50" s="172" t="s">
        <v>834</v>
      </c>
      <c r="K50" s="172">
        <v>4711</v>
      </c>
      <c r="L50" s="172">
        <v>441722</v>
      </c>
      <c r="M50" s="208"/>
      <c r="P50" s="295"/>
    </row>
    <row r="51" spans="1:16" ht="18" customHeight="1">
      <c r="A51" s="82" t="s">
        <v>127</v>
      </c>
      <c r="B51" s="286" t="s">
        <v>166</v>
      </c>
      <c r="C51" s="172" t="s">
        <v>834</v>
      </c>
      <c r="D51" s="172" t="s">
        <v>834</v>
      </c>
      <c r="E51" s="172" t="s">
        <v>834</v>
      </c>
      <c r="F51" s="172" t="s">
        <v>834</v>
      </c>
      <c r="G51" s="172" t="s">
        <v>834</v>
      </c>
      <c r="H51" s="172" t="s">
        <v>834</v>
      </c>
      <c r="I51" s="172" t="s">
        <v>834</v>
      </c>
      <c r="J51" s="172" t="s">
        <v>834</v>
      </c>
      <c r="K51" s="172" t="s">
        <v>834</v>
      </c>
      <c r="L51" s="172" t="s">
        <v>834</v>
      </c>
      <c r="M51" s="208"/>
      <c r="P51" s="295"/>
    </row>
    <row r="52" spans="1:16" ht="18" customHeight="1">
      <c r="A52" s="194" t="s">
        <v>559</v>
      </c>
      <c r="B52" s="287"/>
      <c r="C52" s="172" t="s">
        <v>834</v>
      </c>
      <c r="D52" s="172" t="s">
        <v>834</v>
      </c>
      <c r="E52" s="172" t="s">
        <v>834</v>
      </c>
      <c r="F52" s="172" t="s">
        <v>834</v>
      </c>
      <c r="G52" s="172" t="s">
        <v>834</v>
      </c>
      <c r="H52" s="172" t="s">
        <v>834</v>
      </c>
      <c r="I52" s="172" t="s">
        <v>834</v>
      </c>
      <c r="J52" s="172" t="s">
        <v>834</v>
      </c>
      <c r="K52" s="172" t="s">
        <v>834</v>
      </c>
      <c r="L52" s="172" t="s">
        <v>834</v>
      </c>
      <c r="M52" s="208"/>
      <c r="P52" s="295"/>
    </row>
    <row r="53" spans="1:16" ht="18" customHeight="1">
      <c r="A53" s="194" t="s">
        <v>707</v>
      </c>
      <c r="B53" s="287"/>
      <c r="C53" s="172">
        <v>55972</v>
      </c>
      <c r="D53" s="172" t="s">
        <v>834</v>
      </c>
      <c r="E53" s="172" t="s">
        <v>834</v>
      </c>
      <c r="F53" s="172" t="s">
        <v>834</v>
      </c>
      <c r="G53" s="172">
        <v>147851</v>
      </c>
      <c r="H53" s="172" t="s">
        <v>834</v>
      </c>
      <c r="I53" s="172">
        <v>131847</v>
      </c>
      <c r="J53" s="172" t="s">
        <v>834</v>
      </c>
      <c r="K53" s="172">
        <v>335670</v>
      </c>
      <c r="L53" s="172" t="s">
        <v>834</v>
      </c>
      <c r="M53" s="208"/>
      <c r="P53" s="295"/>
    </row>
    <row r="54" spans="1:16" ht="30" customHeight="1">
      <c r="A54" s="194" t="s">
        <v>128</v>
      </c>
      <c r="B54" s="287"/>
      <c r="C54" s="172" t="s">
        <v>834</v>
      </c>
      <c r="D54" s="172" t="s">
        <v>834</v>
      </c>
      <c r="E54" s="172" t="s">
        <v>834</v>
      </c>
      <c r="F54" s="172" t="s">
        <v>834</v>
      </c>
      <c r="G54" s="172" t="s">
        <v>834</v>
      </c>
      <c r="H54" s="172" t="s">
        <v>834</v>
      </c>
      <c r="I54" s="172" t="s">
        <v>834</v>
      </c>
      <c r="J54" s="172" t="s">
        <v>834</v>
      </c>
      <c r="K54" s="172" t="s">
        <v>834</v>
      </c>
      <c r="L54" s="172" t="s">
        <v>834</v>
      </c>
      <c r="M54" s="208"/>
      <c r="P54" s="295"/>
    </row>
    <row r="55" spans="1:16" ht="18" customHeight="1">
      <c r="A55" s="194" t="s">
        <v>129</v>
      </c>
      <c r="B55" s="287" t="s">
        <v>170</v>
      </c>
      <c r="C55" s="172" t="s">
        <v>834</v>
      </c>
      <c r="D55" s="172">
        <v>1369</v>
      </c>
      <c r="E55" s="172" t="s">
        <v>834</v>
      </c>
      <c r="F55" s="172" t="s">
        <v>834</v>
      </c>
      <c r="G55" s="172" t="s">
        <v>834</v>
      </c>
      <c r="H55" s="172">
        <v>164</v>
      </c>
      <c r="I55" s="172" t="s">
        <v>834</v>
      </c>
      <c r="J55" s="172" t="s">
        <v>834</v>
      </c>
      <c r="K55" s="172" t="s">
        <v>834</v>
      </c>
      <c r="L55" s="172">
        <v>1533</v>
      </c>
      <c r="M55" s="208"/>
      <c r="P55" s="295"/>
    </row>
    <row r="56" spans="1:16" ht="18" customHeight="1">
      <c r="A56" s="82" t="s">
        <v>712</v>
      </c>
      <c r="B56" s="288" t="s">
        <v>711</v>
      </c>
      <c r="C56" s="172" t="s">
        <v>834</v>
      </c>
      <c r="D56" s="172" t="s">
        <v>834</v>
      </c>
      <c r="E56" s="172" t="s">
        <v>834</v>
      </c>
      <c r="F56" s="172" t="s">
        <v>834</v>
      </c>
      <c r="G56" s="172" t="s">
        <v>834</v>
      </c>
      <c r="H56" s="172" t="s">
        <v>834</v>
      </c>
      <c r="I56" s="172" t="s">
        <v>834</v>
      </c>
      <c r="J56" s="172" t="s">
        <v>834</v>
      </c>
      <c r="K56" s="172" t="s">
        <v>834</v>
      </c>
      <c r="L56" s="172" t="s">
        <v>834</v>
      </c>
      <c r="M56" s="208"/>
      <c r="P56" s="295"/>
    </row>
    <row r="57" spans="1:16" ht="18" customHeight="1">
      <c r="A57" s="82" t="s">
        <v>560</v>
      </c>
      <c r="B57" s="286"/>
      <c r="C57" s="172" t="s">
        <v>834</v>
      </c>
      <c r="D57" s="172" t="s">
        <v>834</v>
      </c>
      <c r="E57" s="172" t="s">
        <v>834</v>
      </c>
      <c r="F57" s="172" t="s">
        <v>834</v>
      </c>
      <c r="G57" s="172" t="s">
        <v>834</v>
      </c>
      <c r="H57" s="172" t="s">
        <v>834</v>
      </c>
      <c r="I57" s="172" t="s">
        <v>834</v>
      </c>
      <c r="J57" s="172" t="s">
        <v>834</v>
      </c>
      <c r="K57" s="172" t="s">
        <v>834</v>
      </c>
      <c r="L57" s="172" t="s">
        <v>834</v>
      </c>
      <c r="M57" s="208"/>
      <c r="P57" s="295"/>
    </row>
    <row r="58" spans="1:16" ht="18" customHeight="1">
      <c r="A58" s="82" t="s">
        <v>130</v>
      </c>
      <c r="B58" s="286" t="s">
        <v>173</v>
      </c>
      <c r="C58" s="172" t="s">
        <v>834</v>
      </c>
      <c r="D58" s="172" t="s">
        <v>834</v>
      </c>
      <c r="E58" s="172" t="s">
        <v>834</v>
      </c>
      <c r="F58" s="172" t="s">
        <v>834</v>
      </c>
      <c r="G58" s="172" t="s">
        <v>834</v>
      </c>
      <c r="H58" s="172" t="s">
        <v>834</v>
      </c>
      <c r="I58" s="172" t="s">
        <v>834</v>
      </c>
      <c r="J58" s="172" t="s">
        <v>834</v>
      </c>
      <c r="K58" s="172" t="s">
        <v>834</v>
      </c>
      <c r="L58" s="172" t="s">
        <v>834</v>
      </c>
      <c r="M58" s="208"/>
      <c r="P58" s="295"/>
    </row>
    <row r="59" spans="1:16" ht="30" customHeight="1">
      <c r="A59" s="194" t="s">
        <v>673</v>
      </c>
      <c r="B59" s="287" t="s">
        <v>674</v>
      </c>
      <c r="C59" s="172">
        <v>291168</v>
      </c>
      <c r="D59" s="172">
        <v>1188774</v>
      </c>
      <c r="E59" s="172">
        <v>10579</v>
      </c>
      <c r="F59" s="172">
        <v>29123</v>
      </c>
      <c r="G59" s="172">
        <v>2298731</v>
      </c>
      <c r="H59" s="172">
        <v>10785502</v>
      </c>
      <c r="I59" s="172" t="s">
        <v>834</v>
      </c>
      <c r="J59" s="172" t="s">
        <v>834</v>
      </c>
      <c r="K59" s="172">
        <v>2600478</v>
      </c>
      <c r="L59" s="172">
        <v>12003399</v>
      </c>
      <c r="M59" s="208"/>
      <c r="P59" s="295"/>
    </row>
    <row r="60" spans="1:16" ht="18" customHeight="1">
      <c r="A60" s="194" t="s">
        <v>131</v>
      </c>
      <c r="B60" s="287"/>
      <c r="C60" s="172" t="s">
        <v>834</v>
      </c>
      <c r="D60" s="172" t="s">
        <v>834</v>
      </c>
      <c r="E60" s="172" t="s">
        <v>834</v>
      </c>
      <c r="F60" s="172" t="s">
        <v>834</v>
      </c>
      <c r="G60" s="172" t="s">
        <v>834</v>
      </c>
      <c r="H60" s="172" t="s">
        <v>834</v>
      </c>
      <c r="I60" s="172" t="s">
        <v>834</v>
      </c>
      <c r="J60" s="172" t="s">
        <v>834</v>
      </c>
      <c r="K60" s="172" t="s">
        <v>834</v>
      </c>
      <c r="L60" s="172" t="s">
        <v>834</v>
      </c>
      <c r="M60" s="208"/>
      <c r="P60" s="295"/>
    </row>
    <row r="61" spans="1:16" ht="18" customHeight="1">
      <c r="A61" s="194" t="s">
        <v>832</v>
      </c>
      <c r="B61" s="287"/>
      <c r="C61" s="172" t="s">
        <v>834</v>
      </c>
      <c r="D61" s="172" t="s">
        <v>834</v>
      </c>
      <c r="E61" s="172" t="s">
        <v>834</v>
      </c>
      <c r="F61" s="172" t="s">
        <v>834</v>
      </c>
      <c r="G61" s="172" t="s">
        <v>834</v>
      </c>
      <c r="H61" s="172" t="s">
        <v>834</v>
      </c>
      <c r="I61" s="172" t="s">
        <v>834</v>
      </c>
      <c r="J61" s="172" t="s">
        <v>834</v>
      </c>
      <c r="K61" s="172" t="s">
        <v>834</v>
      </c>
      <c r="L61" s="172" t="s">
        <v>834</v>
      </c>
      <c r="M61" s="208"/>
      <c r="P61" s="295"/>
    </row>
    <row r="62" spans="1:16" ht="18" customHeight="1">
      <c r="A62" s="194" t="s">
        <v>731</v>
      </c>
      <c r="B62" s="287"/>
      <c r="C62" s="172" t="s">
        <v>834</v>
      </c>
      <c r="D62" s="172" t="s">
        <v>834</v>
      </c>
      <c r="E62" s="172" t="s">
        <v>834</v>
      </c>
      <c r="F62" s="172" t="s">
        <v>834</v>
      </c>
      <c r="G62" s="172" t="s">
        <v>834</v>
      </c>
      <c r="H62" s="172" t="s">
        <v>834</v>
      </c>
      <c r="I62" s="172" t="s">
        <v>834</v>
      </c>
      <c r="J62" s="172" t="s">
        <v>834</v>
      </c>
      <c r="K62" s="172" t="s">
        <v>834</v>
      </c>
      <c r="L62" s="172" t="s">
        <v>834</v>
      </c>
      <c r="M62" s="208"/>
      <c r="P62" s="295"/>
    </row>
    <row r="63" spans="1:16" ht="18" customHeight="1">
      <c r="A63" s="234" t="s">
        <v>132</v>
      </c>
      <c r="B63" s="289" t="s">
        <v>175</v>
      </c>
      <c r="C63" s="173" t="s">
        <v>834</v>
      </c>
      <c r="D63" s="173" t="s">
        <v>834</v>
      </c>
      <c r="E63" s="173" t="s">
        <v>834</v>
      </c>
      <c r="F63" s="173" t="s">
        <v>834</v>
      </c>
      <c r="G63" s="173" t="s">
        <v>834</v>
      </c>
      <c r="H63" s="173" t="s">
        <v>834</v>
      </c>
      <c r="I63" s="173" t="s">
        <v>834</v>
      </c>
      <c r="J63" s="173" t="s">
        <v>834</v>
      </c>
      <c r="K63" s="173" t="s">
        <v>834</v>
      </c>
      <c r="L63" s="173" t="s">
        <v>834</v>
      </c>
      <c r="M63" s="208"/>
      <c r="P63" s="295"/>
    </row>
    <row r="64" spans="1:16" ht="30" customHeight="1">
      <c r="A64" s="82" t="s">
        <v>605</v>
      </c>
      <c r="B64" s="286" t="s">
        <v>599</v>
      </c>
      <c r="C64" s="172" t="s">
        <v>834</v>
      </c>
      <c r="D64" s="172" t="s">
        <v>834</v>
      </c>
      <c r="E64" s="172" t="s">
        <v>834</v>
      </c>
      <c r="F64" s="172" t="s">
        <v>834</v>
      </c>
      <c r="G64" s="172" t="s">
        <v>834</v>
      </c>
      <c r="H64" s="172" t="s">
        <v>834</v>
      </c>
      <c r="I64" s="172" t="s">
        <v>834</v>
      </c>
      <c r="J64" s="172" t="s">
        <v>834</v>
      </c>
      <c r="K64" s="172" t="s">
        <v>834</v>
      </c>
      <c r="L64" s="172" t="s">
        <v>834</v>
      </c>
      <c r="M64" s="208"/>
      <c r="P64" s="295"/>
    </row>
    <row r="65" spans="1:16" ht="18" customHeight="1">
      <c r="A65" s="82" t="s">
        <v>726</v>
      </c>
      <c r="B65" s="286"/>
      <c r="C65" s="172" t="s">
        <v>834</v>
      </c>
      <c r="D65" s="172" t="s">
        <v>834</v>
      </c>
      <c r="E65" s="172" t="s">
        <v>834</v>
      </c>
      <c r="F65" s="172" t="s">
        <v>834</v>
      </c>
      <c r="G65" s="172" t="s">
        <v>834</v>
      </c>
      <c r="H65" s="172" t="s">
        <v>834</v>
      </c>
      <c r="I65" s="172" t="s">
        <v>834</v>
      </c>
      <c r="J65" s="172" t="s">
        <v>834</v>
      </c>
      <c r="K65" s="172" t="s">
        <v>834</v>
      </c>
      <c r="L65" s="172" t="s">
        <v>834</v>
      </c>
      <c r="M65" s="208"/>
      <c r="P65" s="295"/>
    </row>
    <row r="66" spans="1:16" ht="18" customHeight="1">
      <c r="A66" s="82" t="s">
        <v>133</v>
      </c>
      <c r="B66" s="286" t="s">
        <v>177</v>
      </c>
      <c r="C66" s="172" t="s">
        <v>834</v>
      </c>
      <c r="D66" s="172" t="s">
        <v>834</v>
      </c>
      <c r="E66" s="172" t="s">
        <v>834</v>
      </c>
      <c r="F66" s="172" t="s">
        <v>834</v>
      </c>
      <c r="G66" s="172" t="s">
        <v>834</v>
      </c>
      <c r="H66" s="172" t="s">
        <v>834</v>
      </c>
      <c r="I66" s="172" t="s">
        <v>834</v>
      </c>
      <c r="J66" s="172" t="s">
        <v>834</v>
      </c>
      <c r="K66" s="172" t="s">
        <v>834</v>
      </c>
      <c r="L66" s="172" t="s">
        <v>834</v>
      </c>
      <c r="M66" s="208"/>
      <c r="P66" s="295"/>
    </row>
    <row r="67" spans="1:16" ht="18" customHeight="1">
      <c r="A67" s="266" t="s">
        <v>736</v>
      </c>
      <c r="B67" s="292"/>
      <c r="C67" s="172">
        <v>146304</v>
      </c>
      <c r="D67" s="172" t="s">
        <v>834</v>
      </c>
      <c r="E67" s="172" t="s">
        <v>834</v>
      </c>
      <c r="F67" s="172" t="s">
        <v>834</v>
      </c>
      <c r="G67" s="172">
        <v>33591</v>
      </c>
      <c r="H67" s="172" t="s">
        <v>834</v>
      </c>
      <c r="I67" s="172">
        <v>158058</v>
      </c>
      <c r="J67" s="172" t="s">
        <v>834</v>
      </c>
      <c r="K67" s="172">
        <v>337953</v>
      </c>
      <c r="L67" s="172" t="s">
        <v>834</v>
      </c>
      <c r="M67" s="208"/>
      <c r="P67" s="295"/>
    </row>
    <row r="68" spans="1:16" s="199" customFormat="1" ht="18" customHeight="1">
      <c r="A68" s="82" t="s">
        <v>561</v>
      </c>
      <c r="B68" s="286" t="s">
        <v>588</v>
      </c>
      <c r="C68" s="172">
        <v>32957</v>
      </c>
      <c r="D68" s="172">
        <v>1171</v>
      </c>
      <c r="E68" s="172" t="s">
        <v>834</v>
      </c>
      <c r="F68" s="172" t="s">
        <v>834</v>
      </c>
      <c r="G68" s="172">
        <v>1213</v>
      </c>
      <c r="H68" s="172">
        <v>973</v>
      </c>
      <c r="I68" s="172" t="s">
        <v>834</v>
      </c>
      <c r="J68" s="172" t="s">
        <v>834</v>
      </c>
      <c r="K68" s="172">
        <v>34170</v>
      </c>
      <c r="L68" s="172">
        <v>2144</v>
      </c>
      <c r="M68" s="208"/>
      <c r="P68" s="295"/>
    </row>
    <row r="69" spans="1:16" ht="30" customHeight="1">
      <c r="A69" s="194" t="s">
        <v>562</v>
      </c>
      <c r="B69" s="287" t="s">
        <v>473</v>
      </c>
      <c r="C69" s="172">
        <v>146844</v>
      </c>
      <c r="D69" s="172">
        <v>380124</v>
      </c>
      <c r="E69" s="172">
        <v>1034</v>
      </c>
      <c r="F69" s="172">
        <v>7452</v>
      </c>
      <c r="G69" s="172">
        <v>1735691</v>
      </c>
      <c r="H69" s="172">
        <v>250529</v>
      </c>
      <c r="I69" s="172" t="s">
        <v>834</v>
      </c>
      <c r="J69" s="172" t="s">
        <v>834</v>
      </c>
      <c r="K69" s="172">
        <v>1883569</v>
      </c>
      <c r="L69" s="172">
        <v>638105</v>
      </c>
      <c r="M69" s="208"/>
      <c r="P69" s="295"/>
    </row>
    <row r="70" spans="1:16" ht="18" customHeight="1">
      <c r="A70" s="194" t="s">
        <v>826</v>
      </c>
      <c r="B70" s="287" t="s">
        <v>827</v>
      </c>
      <c r="C70" s="172" t="s">
        <v>834</v>
      </c>
      <c r="D70" s="172">
        <v>85622</v>
      </c>
      <c r="E70" s="172" t="s">
        <v>834</v>
      </c>
      <c r="F70" s="172" t="s">
        <v>834</v>
      </c>
      <c r="G70" s="172">
        <v>514</v>
      </c>
      <c r="H70" s="172">
        <v>1027547</v>
      </c>
      <c r="I70" s="172" t="s">
        <v>834</v>
      </c>
      <c r="J70" s="172" t="s">
        <v>834</v>
      </c>
      <c r="K70" s="172">
        <v>514</v>
      </c>
      <c r="L70" s="172">
        <v>1113169</v>
      </c>
      <c r="M70" s="208"/>
      <c r="P70" s="295"/>
    </row>
    <row r="71" spans="1:16" ht="18" customHeight="1">
      <c r="A71" s="82" t="s">
        <v>563</v>
      </c>
      <c r="B71" s="286" t="s">
        <v>569</v>
      </c>
      <c r="C71" s="172" t="s">
        <v>834</v>
      </c>
      <c r="D71" s="172" t="s">
        <v>834</v>
      </c>
      <c r="E71" s="172" t="s">
        <v>834</v>
      </c>
      <c r="F71" s="172" t="s">
        <v>834</v>
      </c>
      <c r="G71" s="172" t="s">
        <v>834</v>
      </c>
      <c r="H71" s="172" t="s">
        <v>834</v>
      </c>
      <c r="I71" s="172" t="s">
        <v>834</v>
      </c>
      <c r="J71" s="172" t="s">
        <v>834</v>
      </c>
      <c r="K71" s="172" t="s">
        <v>834</v>
      </c>
      <c r="L71" s="172" t="s">
        <v>834</v>
      </c>
      <c r="M71" s="208"/>
      <c r="P71" s="295"/>
    </row>
    <row r="72" spans="1:15" ht="18" customHeight="1">
      <c r="A72" s="82" t="s">
        <v>564</v>
      </c>
      <c r="B72" s="286" t="s">
        <v>589</v>
      </c>
      <c r="C72" s="172" t="s">
        <v>834</v>
      </c>
      <c r="D72" s="172" t="s">
        <v>834</v>
      </c>
      <c r="E72" s="172" t="s">
        <v>834</v>
      </c>
      <c r="F72" s="172" t="s">
        <v>834</v>
      </c>
      <c r="G72" s="172">
        <v>1966396</v>
      </c>
      <c r="H72" s="172">
        <v>60260</v>
      </c>
      <c r="I72" s="172" t="s">
        <v>834</v>
      </c>
      <c r="J72" s="172" t="s">
        <v>834</v>
      </c>
      <c r="K72" s="172">
        <v>1966396</v>
      </c>
      <c r="L72" s="172">
        <v>60260</v>
      </c>
      <c r="O72" s="199"/>
    </row>
    <row r="73" spans="1:15" ht="18" customHeight="1">
      <c r="A73" s="82" t="s">
        <v>565</v>
      </c>
      <c r="B73" s="286"/>
      <c r="C73" s="172" t="s">
        <v>834</v>
      </c>
      <c r="D73" s="172" t="s">
        <v>834</v>
      </c>
      <c r="E73" s="172" t="s">
        <v>834</v>
      </c>
      <c r="F73" s="172" t="s">
        <v>834</v>
      </c>
      <c r="G73" s="172" t="s">
        <v>834</v>
      </c>
      <c r="H73" s="172" t="s">
        <v>834</v>
      </c>
      <c r="I73" s="172" t="s">
        <v>834</v>
      </c>
      <c r="J73" s="172" t="s">
        <v>834</v>
      </c>
      <c r="K73" s="172" t="s">
        <v>834</v>
      </c>
      <c r="L73" s="172" t="s">
        <v>834</v>
      </c>
      <c r="O73" s="199"/>
    </row>
    <row r="74" spans="1:15" ht="30" customHeight="1">
      <c r="A74" s="82" t="s">
        <v>566</v>
      </c>
      <c r="B74" s="286"/>
      <c r="C74" s="172">
        <v>8060</v>
      </c>
      <c r="D74" s="172">
        <v>27310</v>
      </c>
      <c r="E74" s="172" t="s">
        <v>834</v>
      </c>
      <c r="F74" s="172" t="s">
        <v>834</v>
      </c>
      <c r="G74" s="172">
        <v>1020</v>
      </c>
      <c r="H74" s="172">
        <v>9425</v>
      </c>
      <c r="I74" s="172">
        <v>38</v>
      </c>
      <c r="J74" s="172">
        <v>1671</v>
      </c>
      <c r="K74" s="172">
        <v>9118</v>
      </c>
      <c r="L74" s="172">
        <v>38406</v>
      </c>
      <c r="O74" s="199"/>
    </row>
    <row r="75" spans="1:15" ht="18" customHeight="1">
      <c r="A75" s="82" t="s">
        <v>179</v>
      </c>
      <c r="B75" s="286"/>
      <c r="C75" s="172" t="s">
        <v>834</v>
      </c>
      <c r="D75" s="172" t="s">
        <v>834</v>
      </c>
      <c r="E75" s="172" t="s">
        <v>834</v>
      </c>
      <c r="F75" s="172" t="s">
        <v>834</v>
      </c>
      <c r="G75" s="172" t="s">
        <v>834</v>
      </c>
      <c r="H75" s="172" t="s">
        <v>834</v>
      </c>
      <c r="I75" s="172" t="s">
        <v>834</v>
      </c>
      <c r="J75" s="172" t="s">
        <v>834</v>
      </c>
      <c r="K75" s="172" t="s">
        <v>834</v>
      </c>
      <c r="L75" s="172" t="s">
        <v>834</v>
      </c>
      <c r="O75" s="199"/>
    </row>
    <row r="76" spans="1:15" ht="18" customHeight="1">
      <c r="A76" s="82"/>
      <c r="B76" s="80"/>
      <c r="C76" s="174"/>
      <c r="D76" s="174"/>
      <c r="E76" s="174"/>
      <c r="F76" s="174"/>
      <c r="G76" s="174"/>
      <c r="H76" s="174"/>
      <c r="I76" s="174"/>
      <c r="J76" s="174"/>
      <c r="K76" s="174"/>
      <c r="L76" s="174"/>
      <c r="O76" s="199"/>
    </row>
    <row r="77" spans="1:12" ht="18" customHeight="1">
      <c r="A77" s="83" t="s">
        <v>659</v>
      </c>
      <c r="B77" s="85" t="s">
        <v>660</v>
      </c>
      <c r="C77" s="184">
        <f>SUM(C14:C75)</f>
        <v>3686450</v>
      </c>
      <c r="D77" s="184">
        <f aca="true" t="shared" si="0" ref="D77:L77">SUM(D14:D75)</f>
        <v>28242443</v>
      </c>
      <c r="E77" s="184">
        <f t="shared" si="0"/>
        <v>170056</v>
      </c>
      <c r="F77" s="184">
        <f t="shared" si="0"/>
        <v>3607170</v>
      </c>
      <c r="G77" s="184">
        <f t="shared" si="0"/>
        <v>39388308</v>
      </c>
      <c r="H77" s="184">
        <f t="shared" si="0"/>
        <v>45234099</v>
      </c>
      <c r="I77" s="184">
        <f t="shared" si="0"/>
        <v>389647</v>
      </c>
      <c r="J77" s="184">
        <f t="shared" si="0"/>
        <v>28359</v>
      </c>
      <c r="K77" s="184">
        <f t="shared" si="0"/>
        <v>43634461</v>
      </c>
      <c r="L77" s="184">
        <f t="shared" si="0"/>
        <v>77112071</v>
      </c>
    </row>
    <row r="78" ht="15.75">
      <c r="A78" s="42"/>
    </row>
    <row r="79" spans="1:12" ht="15.75">
      <c r="A79" s="42"/>
      <c r="C79" s="221"/>
      <c r="D79" s="221"/>
      <c r="E79" s="221"/>
      <c r="F79" s="221"/>
      <c r="G79" s="221"/>
      <c r="H79" s="221"/>
      <c r="I79" s="221"/>
      <c r="J79" s="221"/>
      <c r="K79" s="221"/>
      <c r="L79" s="221"/>
    </row>
    <row r="80" spans="1:4" ht="15.75">
      <c r="A80" s="42"/>
      <c r="C80" s="221"/>
      <c r="D80" s="221"/>
    </row>
    <row r="81" spans="1:3" ht="15.75">
      <c r="A81" s="42"/>
      <c r="C81" s="221"/>
    </row>
    <row r="82" spans="1:12" ht="15.75">
      <c r="A82" s="42"/>
      <c r="C82" s="221"/>
      <c r="D82" s="221"/>
      <c r="E82" s="221"/>
      <c r="F82" s="221"/>
      <c r="G82" s="221"/>
      <c r="H82" s="221"/>
      <c r="I82" s="221"/>
      <c r="J82" s="221"/>
      <c r="K82" s="221"/>
      <c r="L82" s="221"/>
    </row>
    <row r="83" ht="15.75">
      <c r="A83" s="42"/>
    </row>
    <row r="84" ht="15.75">
      <c r="A84" s="42"/>
    </row>
    <row r="85" ht="15.75">
      <c r="A85" s="42"/>
    </row>
    <row r="86" ht="15.75">
      <c r="A86" s="42"/>
    </row>
    <row r="87" ht="15.75">
      <c r="A87" s="42"/>
    </row>
    <row r="88" ht="15.75">
      <c r="A88" s="42"/>
    </row>
    <row r="89" ht="15.75">
      <c r="A89" s="42"/>
    </row>
    <row r="90" ht="15.75">
      <c r="A90" s="42"/>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sheetData>
  <sheetProtection/>
  <mergeCells count="10">
    <mergeCell ref="A1:L1"/>
    <mergeCell ref="A2:L2"/>
    <mergeCell ref="A4:B4"/>
    <mergeCell ref="A5:B5"/>
    <mergeCell ref="C7:L7"/>
    <mergeCell ref="E8:F9"/>
    <mergeCell ref="I8:J9"/>
    <mergeCell ref="K8:L9"/>
    <mergeCell ref="C8:D9"/>
    <mergeCell ref="G8:H9"/>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1" manualBreakCount="1">
    <brk id="63" max="11" man="1"/>
  </rowBreaks>
</worksheet>
</file>

<file path=xl/worksheets/sheet21.xml><?xml version="1.0" encoding="utf-8"?>
<worksheet xmlns="http://schemas.openxmlformats.org/spreadsheetml/2006/main" xmlns:r="http://schemas.openxmlformats.org/officeDocument/2006/relationships">
  <dimension ref="A1:DB186"/>
  <sheetViews>
    <sheetView tabSelected="1" zoomScale="70" zoomScaleNormal="70" zoomScalePageLayoutView="0" workbookViewId="0" topLeftCell="A1">
      <selection activeCell="F11" sqref="F11"/>
    </sheetView>
  </sheetViews>
  <sheetFormatPr defaultColWidth="9.00390625" defaultRowHeight="16.5"/>
  <cols>
    <col min="1" max="1" width="31.25390625" style="13" bestFit="1" customWidth="1"/>
    <col min="2" max="2" width="21.625" style="13" customWidth="1"/>
    <col min="3" max="8" width="17.625" style="13" customWidth="1"/>
    <col min="9" max="9" width="10.625" style="42" bestFit="1" customWidth="1"/>
    <col min="10" max="11" width="9.00390625" style="199" customWidth="1"/>
    <col min="12" max="16384" width="9.00390625" style="42" customWidth="1"/>
  </cols>
  <sheetData>
    <row r="1" spans="1:106" s="293" customFormat="1" ht="45.75" customHeight="1">
      <c r="A1" s="350" t="s">
        <v>2</v>
      </c>
      <c r="B1" s="350"/>
      <c r="C1" s="351"/>
      <c r="D1" s="351"/>
      <c r="E1" s="351"/>
      <c r="F1" s="351"/>
      <c r="G1" s="351"/>
      <c r="H1" s="351"/>
      <c r="I1" s="189"/>
      <c r="J1" s="212"/>
      <c r="K1" s="212"/>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row>
    <row r="2" spans="1:106" s="293" customFormat="1" ht="43.5" customHeight="1">
      <c r="A2" s="352" t="str">
        <f>'Form HKLQ1-1'!A3:H3</f>
        <v>二零一八年一月至九月
January to September 2018</v>
      </c>
      <c r="B2" s="352"/>
      <c r="C2" s="351"/>
      <c r="D2" s="351"/>
      <c r="E2" s="351"/>
      <c r="F2" s="351"/>
      <c r="G2" s="351"/>
      <c r="H2" s="351"/>
      <c r="I2" s="189"/>
      <c r="J2" s="212"/>
      <c r="K2" s="212"/>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row>
    <row r="3" spans="1:106" ht="7.5" customHeight="1">
      <c r="A3" s="20"/>
      <c r="B3" s="20"/>
      <c r="C3" s="21"/>
      <c r="I3" s="13"/>
      <c r="J3" s="198"/>
      <c r="K3" s="198"/>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row>
    <row r="4" spans="1:106" s="294" customFormat="1" ht="37.5" customHeight="1">
      <c r="A4" s="353" t="s">
        <v>0</v>
      </c>
      <c r="B4" s="353"/>
      <c r="C4" s="21"/>
      <c r="D4" s="21"/>
      <c r="E4" s="21"/>
      <c r="F4" s="21"/>
      <c r="G4" s="21"/>
      <c r="H4" s="21"/>
      <c r="I4" s="21"/>
      <c r="J4" s="213"/>
      <c r="K4" s="213"/>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row>
    <row r="5" spans="1:106" s="294" customFormat="1" ht="37.5" customHeight="1">
      <c r="A5" s="353" t="s">
        <v>1</v>
      </c>
      <c r="B5" s="353"/>
      <c r="C5" s="21"/>
      <c r="D5" s="21"/>
      <c r="E5" s="21"/>
      <c r="F5" s="21"/>
      <c r="G5" s="21"/>
      <c r="H5" s="21"/>
      <c r="I5" s="21"/>
      <c r="J5" s="213"/>
      <c r="K5" s="213"/>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row>
    <row r="6" spans="1:106" ht="12.75" customHeight="1">
      <c r="A6" s="14"/>
      <c r="B6" s="14"/>
      <c r="I6" s="13"/>
      <c r="J6" s="13"/>
      <c r="K6" s="13"/>
      <c r="L6" s="13"/>
      <c r="M6" s="13"/>
      <c r="N6" s="13"/>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row>
    <row r="7" spans="1:106" s="24" customFormat="1" ht="39.75" customHeight="1">
      <c r="A7" s="76"/>
      <c r="B7" s="78"/>
      <c r="C7" s="359" t="s">
        <v>770</v>
      </c>
      <c r="D7" s="357"/>
      <c r="E7" s="357"/>
      <c r="F7" s="357"/>
      <c r="G7" s="357"/>
      <c r="H7" s="355"/>
      <c r="I7" s="9"/>
      <c r="J7" s="196"/>
      <c r="K7" s="196"/>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row>
    <row r="8" spans="1:106" s="24" customFormat="1" ht="33.75" customHeight="1">
      <c r="A8" s="77"/>
      <c r="B8" s="79"/>
      <c r="C8" s="360" t="s">
        <v>771</v>
      </c>
      <c r="D8" s="361"/>
      <c r="E8" s="360" t="s">
        <v>772</v>
      </c>
      <c r="F8" s="361"/>
      <c r="G8" s="360" t="s">
        <v>773</v>
      </c>
      <c r="H8" s="361"/>
      <c r="I8" s="9"/>
      <c r="J8" s="196"/>
      <c r="K8" s="196"/>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row>
    <row r="9" spans="1:106" s="24" customFormat="1" ht="33.75" customHeight="1">
      <c r="A9" s="77"/>
      <c r="B9" s="79"/>
      <c r="C9" s="364"/>
      <c r="D9" s="365"/>
      <c r="E9" s="362"/>
      <c r="F9" s="363"/>
      <c r="G9" s="362"/>
      <c r="H9" s="363"/>
      <c r="I9" s="9"/>
      <c r="J9" s="196"/>
      <c r="K9" s="196"/>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row>
    <row r="10" spans="1:106" s="24" customFormat="1" ht="33.75" customHeight="1">
      <c r="A10" s="77"/>
      <c r="B10" s="22"/>
      <c r="C10" s="86" t="s">
        <v>42</v>
      </c>
      <c r="D10" s="88" t="s">
        <v>215</v>
      </c>
      <c r="E10" s="86" t="s">
        <v>42</v>
      </c>
      <c r="F10" s="88" t="s">
        <v>215</v>
      </c>
      <c r="G10" s="90" t="s">
        <v>42</v>
      </c>
      <c r="H10" s="89" t="s">
        <v>215</v>
      </c>
      <c r="I10" s="9"/>
      <c r="J10" s="196"/>
      <c r="K10" s="196"/>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row>
    <row r="11" spans="1:106" s="24" customFormat="1" ht="16.5" customHeight="1">
      <c r="A11" s="77"/>
      <c r="B11" s="22"/>
      <c r="C11" s="17" t="s">
        <v>43</v>
      </c>
      <c r="D11" s="17" t="s">
        <v>44</v>
      </c>
      <c r="E11" s="17" t="s">
        <v>43</v>
      </c>
      <c r="F11" s="17" t="s">
        <v>44</v>
      </c>
      <c r="G11" s="17" t="s">
        <v>43</v>
      </c>
      <c r="H11" s="18" t="s">
        <v>44</v>
      </c>
      <c r="I11" s="9"/>
      <c r="J11" s="196"/>
      <c r="K11" s="196"/>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row>
    <row r="12" spans="1:106" s="24" customFormat="1" ht="16.5" customHeight="1">
      <c r="A12" s="77"/>
      <c r="B12" s="22"/>
      <c r="C12" s="17" t="s">
        <v>45</v>
      </c>
      <c r="D12" s="17" t="s">
        <v>45</v>
      </c>
      <c r="E12" s="17" t="s">
        <v>110</v>
      </c>
      <c r="F12" s="17" t="s">
        <v>45</v>
      </c>
      <c r="G12" s="17" t="s">
        <v>110</v>
      </c>
      <c r="H12" s="18" t="s">
        <v>45</v>
      </c>
      <c r="I12" s="9"/>
      <c r="J12" s="196"/>
      <c r="K12" s="196"/>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row>
    <row r="13" spans="1:11" s="24" customFormat="1" ht="33.75" customHeight="1">
      <c r="A13" s="81" t="s">
        <v>46</v>
      </c>
      <c r="B13" s="84" t="s">
        <v>206</v>
      </c>
      <c r="C13" s="87" t="s">
        <v>47</v>
      </c>
      <c r="D13" s="87" t="s">
        <v>47</v>
      </c>
      <c r="E13" s="87" t="s">
        <v>47</v>
      </c>
      <c r="F13" s="87" t="s">
        <v>47</v>
      </c>
      <c r="G13" s="87" t="s">
        <v>47</v>
      </c>
      <c r="H13" s="87" t="s">
        <v>47</v>
      </c>
      <c r="I13" s="23"/>
      <c r="J13" s="197"/>
      <c r="K13" s="197"/>
    </row>
    <row r="14" spans="1:106" ht="30" customHeight="1">
      <c r="A14" s="188" t="s">
        <v>112</v>
      </c>
      <c r="B14" s="285" t="s">
        <v>608</v>
      </c>
      <c r="C14" s="219" t="s">
        <v>834</v>
      </c>
      <c r="D14" s="172" t="s">
        <v>834</v>
      </c>
      <c r="E14" s="172" t="s">
        <v>834</v>
      </c>
      <c r="F14" s="172" t="s">
        <v>834</v>
      </c>
      <c r="G14" s="172" t="s">
        <v>834</v>
      </c>
      <c r="H14" s="195" t="s">
        <v>834</v>
      </c>
      <c r="I14" s="181"/>
      <c r="J14" s="181"/>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row>
    <row r="15" spans="1:106" ht="18" customHeight="1">
      <c r="A15" s="82" t="s">
        <v>3</v>
      </c>
      <c r="B15" s="286" t="s">
        <v>4</v>
      </c>
      <c r="C15" s="172">
        <v>9326568</v>
      </c>
      <c r="D15" s="172">
        <v>3640714</v>
      </c>
      <c r="E15" s="172">
        <v>5047613</v>
      </c>
      <c r="F15" s="172">
        <v>8618563</v>
      </c>
      <c r="G15" s="172">
        <v>14374181</v>
      </c>
      <c r="H15" s="172">
        <v>12259277</v>
      </c>
      <c r="I15" s="181"/>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row>
    <row r="16" spans="1:106" ht="18" customHeight="1">
      <c r="A16" s="82" t="s">
        <v>111</v>
      </c>
      <c r="B16" s="286"/>
      <c r="C16" s="172" t="s">
        <v>834</v>
      </c>
      <c r="D16" s="172" t="s">
        <v>834</v>
      </c>
      <c r="E16" s="172" t="s">
        <v>834</v>
      </c>
      <c r="F16" s="172" t="s">
        <v>834</v>
      </c>
      <c r="G16" s="172" t="s">
        <v>834</v>
      </c>
      <c r="H16" s="172" t="s">
        <v>834</v>
      </c>
      <c r="I16" s="181"/>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row>
    <row r="17" spans="1:106" ht="18" customHeight="1">
      <c r="A17" s="82" t="s">
        <v>113</v>
      </c>
      <c r="B17" s="286" t="s">
        <v>147</v>
      </c>
      <c r="C17" s="172" t="s">
        <v>834</v>
      </c>
      <c r="D17" s="172" t="s">
        <v>834</v>
      </c>
      <c r="E17" s="172" t="s">
        <v>834</v>
      </c>
      <c r="F17" s="172" t="s">
        <v>834</v>
      </c>
      <c r="G17" s="172" t="s">
        <v>834</v>
      </c>
      <c r="H17" s="172" t="s">
        <v>834</v>
      </c>
      <c r="I17" s="181"/>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row>
    <row r="18" spans="1:106" ht="18" customHeight="1">
      <c r="A18" s="82" t="s">
        <v>747</v>
      </c>
      <c r="B18" s="286" t="s">
        <v>748</v>
      </c>
      <c r="C18" s="172">
        <v>23</v>
      </c>
      <c r="D18" s="172" t="s">
        <v>834</v>
      </c>
      <c r="E18" s="172">
        <v>1</v>
      </c>
      <c r="F18" s="172" t="s">
        <v>834</v>
      </c>
      <c r="G18" s="172">
        <v>24</v>
      </c>
      <c r="H18" s="172" t="s">
        <v>834</v>
      </c>
      <c r="I18" s="181"/>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row>
    <row r="19" spans="1:106" ht="30" customHeight="1">
      <c r="A19" s="82" t="s">
        <v>551</v>
      </c>
      <c r="B19" s="286" t="s">
        <v>749</v>
      </c>
      <c r="C19" s="172" t="s">
        <v>834</v>
      </c>
      <c r="D19" s="172">
        <v>366</v>
      </c>
      <c r="E19" s="172" t="s">
        <v>834</v>
      </c>
      <c r="F19" s="172" t="s">
        <v>834</v>
      </c>
      <c r="G19" s="172" t="s">
        <v>834</v>
      </c>
      <c r="H19" s="172">
        <v>366</v>
      </c>
      <c r="I19" s="181"/>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row>
    <row r="20" spans="1:106" ht="18" customHeight="1">
      <c r="A20" s="82" t="s">
        <v>114</v>
      </c>
      <c r="B20" s="286" t="s">
        <v>715</v>
      </c>
      <c r="C20" s="172">
        <v>572651</v>
      </c>
      <c r="D20" s="172">
        <v>734680</v>
      </c>
      <c r="E20" s="172">
        <v>349697</v>
      </c>
      <c r="F20" s="172">
        <v>1583577</v>
      </c>
      <c r="G20" s="172">
        <v>922348</v>
      </c>
      <c r="H20" s="172">
        <v>2318257</v>
      </c>
      <c r="I20" s="181"/>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row>
    <row r="21" spans="1:106" ht="18" customHeight="1">
      <c r="A21" s="82" t="s">
        <v>115</v>
      </c>
      <c r="B21" s="286" t="s">
        <v>716</v>
      </c>
      <c r="C21" s="172" t="s">
        <v>834</v>
      </c>
      <c r="D21" s="172">
        <v>80</v>
      </c>
      <c r="E21" s="172" t="s">
        <v>834</v>
      </c>
      <c r="F21" s="172">
        <v>25</v>
      </c>
      <c r="G21" s="172" t="s">
        <v>834</v>
      </c>
      <c r="H21" s="172">
        <v>105</v>
      </c>
      <c r="I21" s="181"/>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row>
    <row r="22" spans="1:106" ht="18" customHeight="1">
      <c r="A22" s="82" t="s">
        <v>116</v>
      </c>
      <c r="B22" s="286"/>
      <c r="C22" s="172" t="s">
        <v>834</v>
      </c>
      <c r="D22" s="172" t="s">
        <v>834</v>
      </c>
      <c r="E22" s="172" t="s">
        <v>834</v>
      </c>
      <c r="F22" s="172" t="s">
        <v>834</v>
      </c>
      <c r="G22" s="172" t="s">
        <v>834</v>
      </c>
      <c r="H22" s="172" t="s">
        <v>834</v>
      </c>
      <c r="I22" s="181"/>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row>
    <row r="23" spans="1:106" ht="18" customHeight="1">
      <c r="A23" s="82" t="s">
        <v>552</v>
      </c>
      <c r="B23" s="286" t="s">
        <v>571</v>
      </c>
      <c r="C23" s="172">
        <v>7281</v>
      </c>
      <c r="D23" s="172">
        <v>8362</v>
      </c>
      <c r="E23" s="172">
        <v>691</v>
      </c>
      <c r="F23" s="172" t="s">
        <v>834</v>
      </c>
      <c r="G23" s="172">
        <v>7972</v>
      </c>
      <c r="H23" s="172">
        <v>8362</v>
      </c>
      <c r="I23" s="181"/>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row>
    <row r="24" spans="1:106" ht="30" customHeight="1">
      <c r="A24" s="82" t="s">
        <v>553</v>
      </c>
      <c r="B24" s="286" t="s">
        <v>541</v>
      </c>
      <c r="C24" s="172">
        <v>1085</v>
      </c>
      <c r="D24" s="172">
        <v>1175488</v>
      </c>
      <c r="E24" s="172" t="s">
        <v>834</v>
      </c>
      <c r="F24" s="172">
        <v>75259</v>
      </c>
      <c r="G24" s="172">
        <v>1085</v>
      </c>
      <c r="H24" s="172">
        <v>1250747</v>
      </c>
      <c r="I24" s="181"/>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row>
    <row r="25" spans="1:106" ht="18" customHeight="1">
      <c r="A25" s="82" t="s">
        <v>117</v>
      </c>
      <c r="B25" s="286" t="s">
        <v>151</v>
      </c>
      <c r="C25" s="172" t="s">
        <v>834</v>
      </c>
      <c r="D25" s="172" t="s">
        <v>834</v>
      </c>
      <c r="E25" s="172" t="s">
        <v>834</v>
      </c>
      <c r="F25" s="172" t="s">
        <v>834</v>
      </c>
      <c r="G25" s="172" t="s">
        <v>834</v>
      </c>
      <c r="H25" s="172" t="s">
        <v>834</v>
      </c>
      <c r="I25" s="181"/>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row>
    <row r="26" spans="1:106" ht="18" customHeight="1">
      <c r="A26" s="82" t="s">
        <v>750</v>
      </c>
      <c r="B26" s="286" t="s">
        <v>751</v>
      </c>
      <c r="C26" s="172">
        <v>687547</v>
      </c>
      <c r="D26" s="172">
        <v>6643161</v>
      </c>
      <c r="E26" s="172">
        <v>227715</v>
      </c>
      <c r="F26" s="172">
        <v>1105137</v>
      </c>
      <c r="G26" s="172">
        <v>915262</v>
      </c>
      <c r="H26" s="172">
        <v>7748298</v>
      </c>
      <c r="I26" s="181"/>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row>
    <row r="27" spans="1:106" ht="18" customHeight="1">
      <c r="A27" s="82" t="s">
        <v>607</v>
      </c>
      <c r="B27" s="286"/>
      <c r="C27" s="172" t="s">
        <v>834</v>
      </c>
      <c r="D27" s="172" t="s">
        <v>834</v>
      </c>
      <c r="E27" s="172" t="s">
        <v>834</v>
      </c>
      <c r="F27" s="172" t="s">
        <v>834</v>
      </c>
      <c r="G27" s="172" t="s">
        <v>834</v>
      </c>
      <c r="H27" s="172" t="s">
        <v>834</v>
      </c>
      <c r="I27" s="181"/>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row>
    <row r="28" spans="1:106" ht="18" customHeight="1">
      <c r="A28" s="82" t="s">
        <v>118</v>
      </c>
      <c r="B28" s="286" t="s">
        <v>572</v>
      </c>
      <c r="C28" s="172">
        <v>100</v>
      </c>
      <c r="D28" s="172">
        <v>9809553</v>
      </c>
      <c r="E28" s="172" t="s">
        <v>834</v>
      </c>
      <c r="F28" s="172">
        <v>1703999</v>
      </c>
      <c r="G28" s="172">
        <v>100</v>
      </c>
      <c r="H28" s="172">
        <v>11513552</v>
      </c>
      <c r="I28" s="181"/>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row>
    <row r="29" spans="1:106" ht="30" customHeight="1">
      <c r="A29" s="82" t="s">
        <v>717</v>
      </c>
      <c r="B29" s="286" t="s">
        <v>718</v>
      </c>
      <c r="C29" s="172" t="s">
        <v>834</v>
      </c>
      <c r="D29" s="172">
        <v>1247638</v>
      </c>
      <c r="E29" s="172" t="s">
        <v>834</v>
      </c>
      <c r="F29" s="172">
        <v>2325684</v>
      </c>
      <c r="G29" s="172" t="s">
        <v>834</v>
      </c>
      <c r="H29" s="172">
        <v>3573322</v>
      </c>
      <c r="I29" s="181"/>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row>
    <row r="30" spans="1:106" ht="18" customHeight="1">
      <c r="A30" s="82" t="s">
        <v>729</v>
      </c>
      <c r="B30" s="286" t="s">
        <v>101</v>
      </c>
      <c r="C30" s="172">
        <v>20744</v>
      </c>
      <c r="D30" s="172">
        <v>232794</v>
      </c>
      <c r="E30" s="172">
        <v>404</v>
      </c>
      <c r="F30" s="172">
        <v>56606</v>
      </c>
      <c r="G30" s="172">
        <v>21148</v>
      </c>
      <c r="H30" s="172">
        <v>289400</v>
      </c>
      <c r="I30" s="181"/>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row>
    <row r="31" spans="1:106" ht="18" customHeight="1">
      <c r="A31" s="82" t="s">
        <v>554</v>
      </c>
      <c r="B31" s="286" t="s">
        <v>573</v>
      </c>
      <c r="C31" s="172">
        <v>12730</v>
      </c>
      <c r="D31" s="172">
        <v>61582</v>
      </c>
      <c r="E31" s="172" t="s">
        <v>834</v>
      </c>
      <c r="F31" s="172">
        <v>298</v>
      </c>
      <c r="G31" s="172">
        <v>12730</v>
      </c>
      <c r="H31" s="172">
        <v>61880</v>
      </c>
      <c r="I31" s="181"/>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row>
    <row r="32" spans="1:106" ht="18" customHeight="1">
      <c r="A32" s="82" t="s">
        <v>555</v>
      </c>
      <c r="B32" s="286"/>
      <c r="C32" s="172" t="s">
        <v>834</v>
      </c>
      <c r="D32" s="172" t="s">
        <v>834</v>
      </c>
      <c r="E32" s="172" t="s">
        <v>834</v>
      </c>
      <c r="F32" s="172" t="s">
        <v>834</v>
      </c>
      <c r="G32" s="172" t="s">
        <v>834</v>
      </c>
      <c r="H32" s="172" t="s">
        <v>834</v>
      </c>
      <c r="I32" s="181"/>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row>
    <row r="33" spans="1:106" ht="18" customHeight="1">
      <c r="A33" s="194" t="s">
        <v>556</v>
      </c>
      <c r="B33" s="287" t="s">
        <v>752</v>
      </c>
      <c r="C33" s="172">
        <v>229509</v>
      </c>
      <c r="D33" s="172">
        <v>3932</v>
      </c>
      <c r="E33" s="172" t="s">
        <v>834</v>
      </c>
      <c r="F33" s="172">
        <v>56</v>
      </c>
      <c r="G33" s="172">
        <v>229509</v>
      </c>
      <c r="H33" s="172">
        <v>3988</v>
      </c>
      <c r="I33" s="181"/>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row>
    <row r="34" spans="1:106" ht="30" customHeight="1">
      <c r="A34" s="194" t="s">
        <v>733</v>
      </c>
      <c r="B34" s="287" t="s">
        <v>574</v>
      </c>
      <c r="C34" s="172">
        <v>194497</v>
      </c>
      <c r="D34" s="172">
        <v>714762</v>
      </c>
      <c r="E34" s="172">
        <v>56868</v>
      </c>
      <c r="F34" s="172">
        <v>611848</v>
      </c>
      <c r="G34" s="172">
        <v>251365</v>
      </c>
      <c r="H34" s="172">
        <v>1326610</v>
      </c>
      <c r="I34" s="181"/>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row>
    <row r="35" spans="1:106" ht="18" customHeight="1">
      <c r="A35" s="194" t="s">
        <v>734</v>
      </c>
      <c r="B35" s="287" t="s">
        <v>735</v>
      </c>
      <c r="C35" s="172" t="s">
        <v>834</v>
      </c>
      <c r="D35" s="172">
        <v>185389</v>
      </c>
      <c r="E35" s="172" t="s">
        <v>834</v>
      </c>
      <c r="F35" s="172">
        <v>413653</v>
      </c>
      <c r="G35" s="172" t="s">
        <v>834</v>
      </c>
      <c r="H35" s="172">
        <v>599042</v>
      </c>
      <c r="I35" s="181"/>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row>
    <row r="36" spans="1:106" ht="18" customHeight="1">
      <c r="A36" s="82" t="s">
        <v>713</v>
      </c>
      <c r="B36" s="286" t="s">
        <v>714</v>
      </c>
      <c r="C36" s="172">
        <v>1528865</v>
      </c>
      <c r="D36" s="172">
        <v>737753</v>
      </c>
      <c r="E36" s="172">
        <v>1334577</v>
      </c>
      <c r="F36" s="172">
        <v>799084</v>
      </c>
      <c r="G36" s="172">
        <v>2863442</v>
      </c>
      <c r="H36" s="172">
        <v>1536837</v>
      </c>
      <c r="I36" s="181"/>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row>
    <row r="37" spans="1:106" ht="18" customHeight="1">
      <c r="A37" s="194" t="s">
        <v>583</v>
      </c>
      <c r="B37" s="288" t="s">
        <v>584</v>
      </c>
      <c r="C37" s="172" t="s">
        <v>834</v>
      </c>
      <c r="D37" s="172" t="s">
        <v>834</v>
      </c>
      <c r="E37" s="172" t="s">
        <v>834</v>
      </c>
      <c r="F37" s="172" t="s">
        <v>834</v>
      </c>
      <c r="G37" s="172" t="s">
        <v>834</v>
      </c>
      <c r="H37" s="172" t="s">
        <v>834</v>
      </c>
      <c r="I37" s="181"/>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row>
    <row r="38" spans="1:14" ht="18" customHeight="1">
      <c r="A38" s="234" t="s">
        <v>753</v>
      </c>
      <c r="B38" s="289" t="s">
        <v>746</v>
      </c>
      <c r="C38" s="173">
        <v>524848</v>
      </c>
      <c r="D38" s="173">
        <v>12344</v>
      </c>
      <c r="E38" s="173">
        <v>540423</v>
      </c>
      <c r="F38" s="173">
        <v>13726</v>
      </c>
      <c r="G38" s="173">
        <v>1065271</v>
      </c>
      <c r="H38" s="173">
        <v>26070</v>
      </c>
      <c r="I38" s="193"/>
      <c r="J38" s="13"/>
      <c r="K38" s="13"/>
      <c r="L38" s="13"/>
      <c r="M38" s="13"/>
      <c r="N38" s="13"/>
    </row>
    <row r="39" spans="1:14" ht="30" customHeight="1">
      <c r="A39" s="82" t="s">
        <v>719</v>
      </c>
      <c r="B39" s="286"/>
      <c r="C39" s="172">
        <v>2436</v>
      </c>
      <c r="D39" s="172" t="s">
        <v>834</v>
      </c>
      <c r="E39" s="172">
        <v>555</v>
      </c>
      <c r="F39" s="172" t="s">
        <v>834</v>
      </c>
      <c r="G39" s="172">
        <v>2991</v>
      </c>
      <c r="H39" s="172" t="s">
        <v>834</v>
      </c>
      <c r="I39" s="13"/>
      <c r="J39" s="13"/>
      <c r="K39" s="13"/>
      <c r="L39" s="13"/>
      <c r="M39" s="13"/>
      <c r="N39" s="13"/>
    </row>
    <row r="40" spans="1:14" ht="18" customHeight="1">
      <c r="A40" s="82" t="s">
        <v>557</v>
      </c>
      <c r="B40" s="286" t="s">
        <v>537</v>
      </c>
      <c r="C40" s="172">
        <v>1762921</v>
      </c>
      <c r="D40" s="172">
        <v>3067157</v>
      </c>
      <c r="E40" s="172">
        <v>655447</v>
      </c>
      <c r="F40" s="172">
        <v>716938</v>
      </c>
      <c r="G40" s="172">
        <v>2418368</v>
      </c>
      <c r="H40" s="172">
        <v>3784095</v>
      </c>
      <c r="I40" s="193"/>
      <c r="J40" s="13"/>
      <c r="K40" s="13"/>
      <c r="L40" s="13"/>
      <c r="M40" s="13"/>
      <c r="N40" s="13"/>
    </row>
    <row r="41" spans="1:14" ht="18" customHeight="1">
      <c r="A41" s="82" t="s">
        <v>119</v>
      </c>
      <c r="B41" s="286"/>
      <c r="C41" s="172" t="s">
        <v>834</v>
      </c>
      <c r="D41" s="172" t="s">
        <v>834</v>
      </c>
      <c r="E41" s="172" t="s">
        <v>834</v>
      </c>
      <c r="F41" s="172" t="s">
        <v>834</v>
      </c>
      <c r="G41" s="172" t="s">
        <v>834</v>
      </c>
      <c r="H41" s="172" t="s">
        <v>834</v>
      </c>
      <c r="I41" s="193"/>
      <c r="J41" s="13"/>
      <c r="K41" s="13"/>
      <c r="L41" s="13"/>
      <c r="M41" s="13"/>
      <c r="N41" s="13"/>
    </row>
    <row r="42" spans="1:14" ht="18" customHeight="1">
      <c r="A42" s="82" t="s">
        <v>831</v>
      </c>
      <c r="B42" s="286" t="s">
        <v>830</v>
      </c>
      <c r="C42" s="172">
        <v>3150</v>
      </c>
      <c r="D42" s="172" t="s">
        <v>834</v>
      </c>
      <c r="E42" s="172" t="s">
        <v>834</v>
      </c>
      <c r="F42" s="172" t="s">
        <v>834</v>
      </c>
      <c r="G42" s="172">
        <v>3150</v>
      </c>
      <c r="H42" s="172" t="s">
        <v>834</v>
      </c>
      <c r="I42" s="193"/>
      <c r="J42" s="13"/>
      <c r="K42" s="13"/>
      <c r="L42" s="13"/>
      <c r="M42" s="13"/>
      <c r="N42" s="13"/>
    </row>
    <row r="43" spans="1:14" ht="18" customHeight="1">
      <c r="A43" s="82" t="s">
        <v>120</v>
      </c>
      <c r="B43" s="286" t="s">
        <v>155</v>
      </c>
      <c r="C43" s="172">
        <v>107310</v>
      </c>
      <c r="D43" s="172">
        <v>252240</v>
      </c>
      <c r="E43" s="172">
        <v>3047</v>
      </c>
      <c r="F43" s="172">
        <v>93677</v>
      </c>
      <c r="G43" s="172">
        <v>110357</v>
      </c>
      <c r="H43" s="172">
        <v>345917</v>
      </c>
      <c r="I43" s="193"/>
      <c r="J43" s="13"/>
      <c r="K43" s="13"/>
      <c r="L43" s="13"/>
      <c r="M43" s="13"/>
      <c r="N43" s="13"/>
    </row>
    <row r="44" spans="1:14" ht="30" customHeight="1">
      <c r="A44" s="82" t="s">
        <v>121</v>
      </c>
      <c r="B44" s="286" t="s">
        <v>158</v>
      </c>
      <c r="C44" s="172" t="s">
        <v>834</v>
      </c>
      <c r="D44" s="172" t="s">
        <v>834</v>
      </c>
      <c r="E44" s="172" t="s">
        <v>834</v>
      </c>
      <c r="F44" s="172" t="s">
        <v>834</v>
      </c>
      <c r="G44" s="172" t="s">
        <v>834</v>
      </c>
      <c r="H44" s="172" t="s">
        <v>834</v>
      </c>
      <c r="I44" s="193"/>
      <c r="J44" s="13"/>
      <c r="K44" s="13"/>
      <c r="L44" s="13"/>
      <c r="M44" s="13"/>
      <c r="N44" s="13"/>
    </row>
    <row r="45" spans="1:14" ht="18" customHeight="1">
      <c r="A45" s="82" t="s">
        <v>122</v>
      </c>
      <c r="B45" s="286" t="s">
        <v>160</v>
      </c>
      <c r="C45" s="172">
        <v>327410</v>
      </c>
      <c r="D45" s="172">
        <v>7563862</v>
      </c>
      <c r="E45" s="172">
        <v>2570598</v>
      </c>
      <c r="F45" s="172">
        <v>5602215</v>
      </c>
      <c r="G45" s="172">
        <v>2898008</v>
      </c>
      <c r="H45" s="172">
        <v>13166077</v>
      </c>
      <c r="I45" s="193"/>
      <c r="J45" s="13"/>
      <c r="K45" s="13"/>
      <c r="L45" s="13"/>
      <c r="M45" s="13"/>
      <c r="N45" s="13"/>
    </row>
    <row r="46" spans="1:14" ht="18" customHeight="1">
      <c r="A46" s="82" t="s">
        <v>123</v>
      </c>
      <c r="B46" s="286" t="s">
        <v>162</v>
      </c>
      <c r="C46" s="172">
        <v>17300</v>
      </c>
      <c r="D46" s="172">
        <v>700</v>
      </c>
      <c r="E46" s="172" t="s">
        <v>834</v>
      </c>
      <c r="F46" s="172" t="s">
        <v>834</v>
      </c>
      <c r="G46" s="172">
        <v>17300</v>
      </c>
      <c r="H46" s="172">
        <v>700</v>
      </c>
      <c r="I46" s="193"/>
      <c r="J46" s="13"/>
      <c r="K46" s="13"/>
      <c r="L46" s="13"/>
      <c r="M46" s="13"/>
      <c r="N46" s="13"/>
    </row>
    <row r="47" spans="1:14" ht="18" customHeight="1">
      <c r="A47" s="82" t="s">
        <v>124</v>
      </c>
      <c r="B47" s="286" t="s">
        <v>585</v>
      </c>
      <c r="C47" s="172">
        <v>8718074</v>
      </c>
      <c r="D47" s="172">
        <v>1663853</v>
      </c>
      <c r="E47" s="172">
        <v>1239829</v>
      </c>
      <c r="F47" s="172">
        <v>751718</v>
      </c>
      <c r="G47" s="172">
        <v>9957903</v>
      </c>
      <c r="H47" s="172">
        <v>2415571</v>
      </c>
      <c r="I47" s="193"/>
      <c r="J47" s="13"/>
      <c r="K47" s="13"/>
      <c r="L47" s="13"/>
      <c r="M47" s="13"/>
      <c r="N47" s="13"/>
    </row>
    <row r="48" spans="1:14" ht="18" customHeight="1">
      <c r="A48" s="82" t="s">
        <v>125</v>
      </c>
      <c r="B48" s="286"/>
      <c r="C48" s="172" t="s">
        <v>834</v>
      </c>
      <c r="D48" s="172" t="s">
        <v>834</v>
      </c>
      <c r="E48" s="172" t="s">
        <v>834</v>
      </c>
      <c r="F48" s="172" t="s">
        <v>834</v>
      </c>
      <c r="G48" s="172" t="s">
        <v>834</v>
      </c>
      <c r="H48" s="172" t="s">
        <v>834</v>
      </c>
      <c r="I48" s="193"/>
      <c r="J48" s="13"/>
      <c r="K48" s="13"/>
      <c r="L48" s="13"/>
      <c r="M48" s="13"/>
      <c r="N48" s="13"/>
    </row>
    <row r="49" spans="1:14" ht="30" customHeight="1">
      <c r="A49" s="82" t="s">
        <v>126</v>
      </c>
      <c r="B49" s="286" t="s">
        <v>586</v>
      </c>
      <c r="C49" s="172">
        <v>345209</v>
      </c>
      <c r="D49" s="172">
        <v>417569</v>
      </c>
      <c r="E49" s="172">
        <v>44159</v>
      </c>
      <c r="F49" s="172">
        <v>167291</v>
      </c>
      <c r="G49" s="172">
        <v>389368</v>
      </c>
      <c r="H49" s="172">
        <v>584860</v>
      </c>
      <c r="I49" s="193"/>
      <c r="J49" s="13"/>
      <c r="K49" s="13"/>
      <c r="L49" s="13"/>
      <c r="M49" s="13"/>
      <c r="N49" s="13"/>
    </row>
    <row r="50" spans="1:14" ht="18" customHeight="1">
      <c r="A50" s="82" t="s">
        <v>558</v>
      </c>
      <c r="B50" s="286" t="s">
        <v>587</v>
      </c>
      <c r="C50" s="172">
        <v>3226</v>
      </c>
      <c r="D50" s="172">
        <v>220206</v>
      </c>
      <c r="E50" s="172">
        <v>1485</v>
      </c>
      <c r="F50" s="172">
        <v>221516</v>
      </c>
      <c r="G50" s="172">
        <v>4711</v>
      </c>
      <c r="H50" s="172">
        <v>441722</v>
      </c>
      <c r="I50" s="193"/>
      <c r="J50" s="13"/>
      <c r="K50" s="13"/>
      <c r="L50" s="13"/>
      <c r="M50" s="13"/>
      <c r="N50" s="13"/>
    </row>
    <row r="51" spans="1:14" ht="18" customHeight="1">
      <c r="A51" s="82" t="s">
        <v>127</v>
      </c>
      <c r="B51" s="286" t="s">
        <v>166</v>
      </c>
      <c r="C51" s="172" t="s">
        <v>834</v>
      </c>
      <c r="D51" s="172" t="s">
        <v>834</v>
      </c>
      <c r="E51" s="172" t="s">
        <v>834</v>
      </c>
      <c r="F51" s="172" t="s">
        <v>834</v>
      </c>
      <c r="G51" s="172" t="s">
        <v>834</v>
      </c>
      <c r="H51" s="172" t="s">
        <v>834</v>
      </c>
      <c r="I51" s="193"/>
      <c r="J51" s="13"/>
      <c r="K51" s="13"/>
      <c r="L51" s="13"/>
      <c r="M51" s="13"/>
      <c r="N51" s="13"/>
    </row>
    <row r="52" spans="1:14" ht="18" customHeight="1">
      <c r="A52" s="194" t="s">
        <v>559</v>
      </c>
      <c r="B52" s="287"/>
      <c r="C52" s="172" t="s">
        <v>834</v>
      </c>
      <c r="D52" s="172" t="s">
        <v>834</v>
      </c>
      <c r="E52" s="172" t="s">
        <v>834</v>
      </c>
      <c r="F52" s="172" t="s">
        <v>834</v>
      </c>
      <c r="G52" s="172" t="s">
        <v>834</v>
      </c>
      <c r="H52" s="172" t="s">
        <v>834</v>
      </c>
      <c r="I52" s="193"/>
      <c r="J52" s="13"/>
      <c r="K52" s="13"/>
      <c r="L52" s="13"/>
      <c r="M52" s="13"/>
      <c r="N52" s="13"/>
    </row>
    <row r="53" spans="1:14" ht="18" customHeight="1">
      <c r="A53" s="194" t="s">
        <v>707</v>
      </c>
      <c r="B53" s="287"/>
      <c r="C53" s="172">
        <v>242877</v>
      </c>
      <c r="D53" s="172" t="s">
        <v>834</v>
      </c>
      <c r="E53" s="172">
        <v>92793</v>
      </c>
      <c r="F53" s="172" t="s">
        <v>834</v>
      </c>
      <c r="G53" s="172">
        <v>335670</v>
      </c>
      <c r="H53" s="172" t="s">
        <v>834</v>
      </c>
      <c r="I53" s="193"/>
      <c r="J53" s="13"/>
      <c r="K53" s="13"/>
      <c r="L53" s="13"/>
      <c r="M53" s="13"/>
      <c r="N53" s="13"/>
    </row>
    <row r="54" spans="1:14" ht="30" customHeight="1">
      <c r="A54" s="194" t="s">
        <v>128</v>
      </c>
      <c r="B54" s="287"/>
      <c r="C54" s="172" t="s">
        <v>834</v>
      </c>
      <c r="D54" s="172" t="s">
        <v>834</v>
      </c>
      <c r="E54" s="172" t="s">
        <v>834</v>
      </c>
      <c r="F54" s="172" t="s">
        <v>834</v>
      </c>
      <c r="G54" s="172" t="s">
        <v>834</v>
      </c>
      <c r="H54" s="172" t="s">
        <v>834</v>
      </c>
      <c r="I54" s="193"/>
      <c r="J54" s="13"/>
      <c r="K54" s="13"/>
      <c r="L54" s="13"/>
      <c r="M54" s="13"/>
      <c r="N54" s="13"/>
    </row>
    <row r="55" spans="1:14" ht="18" customHeight="1">
      <c r="A55" s="194" t="s">
        <v>129</v>
      </c>
      <c r="B55" s="287" t="s">
        <v>170</v>
      </c>
      <c r="C55" s="172" t="s">
        <v>834</v>
      </c>
      <c r="D55" s="172">
        <v>1533</v>
      </c>
      <c r="E55" s="172" t="s">
        <v>834</v>
      </c>
      <c r="F55" s="172" t="s">
        <v>834</v>
      </c>
      <c r="G55" s="172" t="s">
        <v>834</v>
      </c>
      <c r="H55" s="172">
        <v>1533</v>
      </c>
      <c r="I55" s="193"/>
      <c r="J55" s="13"/>
      <c r="K55" s="13"/>
      <c r="L55" s="13"/>
      <c r="M55" s="13"/>
      <c r="N55" s="13"/>
    </row>
    <row r="56" spans="1:14" ht="18" customHeight="1">
      <c r="A56" s="82" t="s">
        <v>712</v>
      </c>
      <c r="B56" s="288" t="s">
        <v>711</v>
      </c>
      <c r="C56" s="172" t="s">
        <v>834</v>
      </c>
      <c r="D56" s="172" t="s">
        <v>834</v>
      </c>
      <c r="E56" s="172" t="s">
        <v>834</v>
      </c>
      <c r="F56" s="172" t="s">
        <v>834</v>
      </c>
      <c r="G56" s="172" t="s">
        <v>834</v>
      </c>
      <c r="H56" s="172" t="s">
        <v>834</v>
      </c>
      <c r="I56" s="193"/>
      <c r="J56" s="13"/>
      <c r="K56" s="13"/>
      <c r="L56" s="13"/>
      <c r="M56" s="13"/>
      <c r="N56" s="13"/>
    </row>
    <row r="57" spans="1:14" ht="18" customHeight="1">
      <c r="A57" s="82" t="s">
        <v>560</v>
      </c>
      <c r="B57" s="286"/>
      <c r="C57" s="172" t="s">
        <v>834</v>
      </c>
      <c r="D57" s="172" t="s">
        <v>834</v>
      </c>
      <c r="E57" s="172" t="s">
        <v>834</v>
      </c>
      <c r="F57" s="172" t="s">
        <v>834</v>
      </c>
      <c r="G57" s="172" t="s">
        <v>834</v>
      </c>
      <c r="H57" s="172" t="s">
        <v>834</v>
      </c>
      <c r="I57" s="193"/>
      <c r="J57" s="13"/>
      <c r="K57" s="13"/>
      <c r="L57" s="13"/>
      <c r="M57" s="13"/>
      <c r="N57" s="13"/>
    </row>
    <row r="58" spans="1:14" ht="18" customHeight="1">
      <c r="A58" s="82" t="s">
        <v>130</v>
      </c>
      <c r="B58" s="286" t="s">
        <v>173</v>
      </c>
      <c r="C58" s="172" t="s">
        <v>834</v>
      </c>
      <c r="D58" s="172" t="s">
        <v>834</v>
      </c>
      <c r="E58" s="172" t="s">
        <v>834</v>
      </c>
      <c r="F58" s="172" t="s">
        <v>834</v>
      </c>
      <c r="G58" s="172" t="s">
        <v>834</v>
      </c>
      <c r="H58" s="172" t="s">
        <v>834</v>
      </c>
      <c r="I58" s="193"/>
      <c r="J58" s="13"/>
      <c r="K58" s="13"/>
      <c r="L58" s="13"/>
      <c r="M58" s="13"/>
      <c r="N58" s="13"/>
    </row>
    <row r="59" spans="1:14" ht="30" customHeight="1">
      <c r="A59" s="194" t="s">
        <v>673</v>
      </c>
      <c r="B59" s="287" t="s">
        <v>674</v>
      </c>
      <c r="C59" s="172">
        <v>1086233</v>
      </c>
      <c r="D59" s="172">
        <v>3824917</v>
      </c>
      <c r="E59" s="172">
        <v>1514245</v>
      </c>
      <c r="F59" s="172">
        <v>8178482</v>
      </c>
      <c r="G59" s="172">
        <v>2600478</v>
      </c>
      <c r="H59" s="172">
        <v>12003399</v>
      </c>
      <c r="I59" s="193"/>
      <c r="J59" s="13"/>
      <c r="K59" s="13"/>
      <c r="L59" s="13"/>
      <c r="M59" s="13"/>
      <c r="N59" s="13"/>
    </row>
    <row r="60" spans="1:14" ht="18" customHeight="1">
      <c r="A60" s="194" t="s">
        <v>131</v>
      </c>
      <c r="B60" s="287"/>
      <c r="C60" s="172" t="s">
        <v>834</v>
      </c>
      <c r="D60" s="172" t="s">
        <v>834</v>
      </c>
      <c r="E60" s="172" t="s">
        <v>834</v>
      </c>
      <c r="F60" s="172" t="s">
        <v>834</v>
      </c>
      <c r="G60" s="172" t="s">
        <v>834</v>
      </c>
      <c r="H60" s="172" t="s">
        <v>834</v>
      </c>
      <c r="I60" s="193"/>
      <c r="J60" s="13"/>
      <c r="K60" s="13"/>
      <c r="L60" s="13"/>
      <c r="M60" s="13"/>
      <c r="N60" s="13"/>
    </row>
    <row r="61" spans="1:14" ht="18" customHeight="1">
      <c r="A61" s="194" t="s">
        <v>832</v>
      </c>
      <c r="B61" s="287"/>
      <c r="C61" s="172" t="s">
        <v>834</v>
      </c>
      <c r="D61" s="172" t="s">
        <v>834</v>
      </c>
      <c r="E61" s="172" t="s">
        <v>834</v>
      </c>
      <c r="F61" s="172" t="s">
        <v>834</v>
      </c>
      <c r="G61" s="172" t="s">
        <v>834</v>
      </c>
      <c r="H61" s="172" t="s">
        <v>834</v>
      </c>
      <c r="I61" s="193"/>
      <c r="J61" s="13"/>
      <c r="K61" s="13"/>
      <c r="L61" s="13"/>
      <c r="M61" s="13"/>
      <c r="N61" s="13"/>
    </row>
    <row r="62" spans="1:14" ht="18" customHeight="1">
      <c r="A62" s="194" t="s">
        <v>731</v>
      </c>
      <c r="B62" s="287"/>
      <c r="C62" s="172" t="s">
        <v>834</v>
      </c>
      <c r="D62" s="172" t="s">
        <v>834</v>
      </c>
      <c r="E62" s="172" t="s">
        <v>834</v>
      </c>
      <c r="F62" s="172" t="s">
        <v>834</v>
      </c>
      <c r="G62" s="172" t="s">
        <v>834</v>
      </c>
      <c r="H62" s="172" t="s">
        <v>834</v>
      </c>
      <c r="I62" s="193"/>
      <c r="J62" s="13"/>
      <c r="K62" s="13"/>
      <c r="L62" s="13"/>
      <c r="M62" s="13"/>
      <c r="N62" s="13"/>
    </row>
    <row r="63" spans="1:14" ht="18" customHeight="1">
      <c r="A63" s="234" t="s">
        <v>132</v>
      </c>
      <c r="B63" s="289" t="s">
        <v>175</v>
      </c>
      <c r="C63" s="173" t="s">
        <v>834</v>
      </c>
      <c r="D63" s="173" t="s">
        <v>834</v>
      </c>
      <c r="E63" s="173" t="s">
        <v>834</v>
      </c>
      <c r="F63" s="173" t="s">
        <v>834</v>
      </c>
      <c r="G63" s="173" t="s">
        <v>834</v>
      </c>
      <c r="H63" s="173" t="s">
        <v>834</v>
      </c>
      <c r="I63" s="193"/>
      <c r="J63" s="13"/>
      <c r="K63" s="13"/>
      <c r="L63" s="13"/>
      <c r="M63" s="13"/>
      <c r="N63" s="13"/>
    </row>
    <row r="64" spans="1:14" ht="30" customHeight="1">
      <c r="A64" s="82" t="s">
        <v>605</v>
      </c>
      <c r="B64" s="286" t="s">
        <v>599</v>
      </c>
      <c r="C64" s="172" t="s">
        <v>834</v>
      </c>
      <c r="D64" s="172" t="s">
        <v>834</v>
      </c>
      <c r="E64" s="172" t="s">
        <v>834</v>
      </c>
      <c r="F64" s="172" t="s">
        <v>834</v>
      </c>
      <c r="G64" s="172" t="s">
        <v>834</v>
      </c>
      <c r="H64" s="172" t="s">
        <v>834</v>
      </c>
      <c r="I64" s="193"/>
      <c r="J64" s="13"/>
      <c r="K64" s="13"/>
      <c r="L64" s="13"/>
      <c r="M64" s="13"/>
      <c r="N64" s="13"/>
    </row>
    <row r="65" spans="1:14" ht="18" customHeight="1">
      <c r="A65" s="82" t="s">
        <v>726</v>
      </c>
      <c r="B65" s="286"/>
      <c r="C65" s="172" t="s">
        <v>834</v>
      </c>
      <c r="D65" s="172" t="s">
        <v>834</v>
      </c>
      <c r="E65" s="172" t="s">
        <v>834</v>
      </c>
      <c r="F65" s="172" t="s">
        <v>834</v>
      </c>
      <c r="G65" s="172" t="s">
        <v>834</v>
      </c>
      <c r="H65" s="172" t="s">
        <v>834</v>
      </c>
      <c r="I65" s="193"/>
      <c r="J65" s="13"/>
      <c r="K65" s="13"/>
      <c r="L65" s="13"/>
      <c r="M65" s="13"/>
      <c r="N65" s="13"/>
    </row>
    <row r="66" spans="1:14" ht="18" customHeight="1">
      <c r="A66" s="82" t="s">
        <v>133</v>
      </c>
      <c r="B66" s="286" t="s">
        <v>177</v>
      </c>
      <c r="C66" s="172" t="s">
        <v>834</v>
      </c>
      <c r="D66" s="172" t="s">
        <v>834</v>
      </c>
      <c r="E66" s="172" t="s">
        <v>834</v>
      </c>
      <c r="F66" s="172" t="s">
        <v>834</v>
      </c>
      <c r="G66" s="172" t="s">
        <v>834</v>
      </c>
      <c r="H66" s="172" t="s">
        <v>834</v>
      </c>
      <c r="I66" s="193"/>
      <c r="J66" s="13"/>
      <c r="K66" s="13"/>
      <c r="L66" s="13"/>
      <c r="M66" s="13"/>
      <c r="N66" s="13"/>
    </row>
    <row r="67" spans="1:14" ht="18" customHeight="1">
      <c r="A67" s="82" t="s">
        <v>736</v>
      </c>
      <c r="B67" s="286"/>
      <c r="C67" s="172">
        <v>285084</v>
      </c>
      <c r="D67" s="172" t="s">
        <v>834</v>
      </c>
      <c r="E67" s="172">
        <v>52869</v>
      </c>
      <c r="F67" s="172" t="s">
        <v>834</v>
      </c>
      <c r="G67" s="172">
        <v>337953</v>
      </c>
      <c r="H67" s="172" t="s">
        <v>834</v>
      </c>
      <c r="I67" s="193"/>
      <c r="J67" s="13"/>
      <c r="K67" s="13"/>
      <c r="L67" s="13"/>
      <c r="M67" s="13"/>
      <c r="N67" s="13"/>
    </row>
    <row r="68" spans="1:14" ht="18" customHeight="1">
      <c r="A68" s="82" t="s">
        <v>561</v>
      </c>
      <c r="B68" s="286" t="s">
        <v>588</v>
      </c>
      <c r="C68" s="172">
        <v>32070</v>
      </c>
      <c r="D68" s="172">
        <v>1478</v>
      </c>
      <c r="E68" s="172">
        <v>2100</v>
      </c>
      <c r="F68" s="172">
        <v>666</v>
      </c>
      <c r="G68" s="172">
        <v>34170</v>
      </c>
      <c r="H68" s="172">
        <v>2144</v>
      </c>
      <c r="I68" s="193"/>
      <c r="J68" s="13"/>
      <c r="K68" s="13"/>
      <c r="L68" s="13"/>
      <c r="M68" s="13"/>
      <c r="N68" s="13"/>
    </row>
    <row r="69" spans="1:14" ht="30" customHeight="1">
      <c r="A69" s="194" t="s">
        <v>562</v>
      </c>
      <c r="B69" s="287" t="s">
        <v>473</v>
      </c>
      <c r="C69" s="172">
        <v>1074758</v>
      </c>
      <c r="D69" s="172">
        <v>485718</v>
      </c>
      <c r="E69" s="172">
        <v>808811</v>
      </c>
      <c r="F69" s="172">
        <v>152387</v>
      </c>
      <c r="G69" s="172">
        <v>1883569</v>
      </c>
      <c r="H69" s="172">
        <v>638105</v>
      </c>
      <c r="I69" s="193"/>
      <c r="J69" s="13"/>
      <c r="K69" s="13"/>
      <c r="L69" s="13"/>
      <c r="M69" s="13"/>
      <c r="N69" s="13"/>
    </row>
    <row r="70" spans="1:14" ht="18" customHeight="1">
      <c r="A70" s="194" t="s">
        <v>826</v>
      </c>
      <c r="B70" s="287" t="s">
        <v>827</v>
      </c>
      <c r="C70" s="172">
        <v>514</v>
      </c>
      <c r="D70" s="172">
        <v>897232</v>
      </c>
      <c r="E70" s="172" t="s">
        <v>834</v>
      </c>
      <c r="F70" s="172">
        <v>215937</v>
      </c>
      <c r="G70" s="172">
        <v>514</v>
      </c>
      <c r="H70" s="172">
        <v>1113169</v>
      </c>
      <c r="I70" s="193"/>
      <c r="J70" s="13"/>
      <c r="K70" s="13"/>
      <c r="L70" s="13"/>
      <c r="M70" s="13"/>
      <c r="N70" s="13"/>
    </row>
    <row r="71" spans="1:14" ht="18" customHeight="1">
      <c r="A71" s="82" t="s">
        <v>563</v>
      </c>
      <c r="B71" s="286" t="s">
        <v>569</v>
      </c>
      <c r="C71" s="172" t="s">
        <v>834</v>
      </c>
      <c r="D71" s="172" t="s">
        <v>834</v>
      </c>
      <c r="E71" s="172" t="s">
        <v>834</v>
      </c>
      <c r="F71" s="172" t="s">
        <v>834</v>
      </c>
      <c r="G71" s="172" t="s">
        <v>834</v>
      </c>
      <c r="H71" s="172" t="s">
        <v>834</v>
      </c>
      <c r="I71" s="193"/>
      <c r="J71" s="13"/>
      <c r="K71" s="13"/>
      <c r="L71" s="13"/>
      <c r="M71" s="13"/>
      <c r="N71" s="13"/>
    </row>
    <row r="72" spans="1:14" ht="18" customHeight="1">
      <c r="A72" s="82" t="s">
        <v>564</v>
      </c>
      <c r="B72" s="286" t="s">
        <v>589</v>
      </c>
      <c r="C72" s="172">
        <v>900899</v>
      </c>
      <c r="D72" s="172">
        <v>55310</v>
      </c>
      <c r="E72" s="172">
        <v>1065497</v>
      </c>
      <c r="F72" s="172">
        <v>4950</v>
      </c>
      <c r="G72" s="172">
        <v>1966396</v>
      </c>
      <c r="H72" s="172">
        <v>60260</v>
      </c>
      <c r="I72" s="193"/>
      <c r="J72" s="13"/>
      <c r="K72" s="13"/>
      <c r="L72" s="13"/>
      <c r="M72" s="13"/>
      <c r="N72" s="13"/>
    </row>
    <row r="73" spans="1:14" ht="18" customHeight="1">
      <c r="A73" s="82" t="s">
        <v>565</v>
      </c>
      <c r="B73" s="286"/>
      <c r="C73" s="172" t="s">
        <v>834</v>
      </c>
      <c r="D73" s="172" t="s">
        <v>834</v>
      </c>
      <c r="E73" s="172" t="s">
        <v>834</v>
      </c>
      <c r="F73" s="172" t="s">
        <v>834</v>
      </c>
      <c r="G73" s="172" t="s">
        <v>834</v>
      </c>
      <c r="H73" s="172" t="s">
        <v>834</v>
      </c>
      <c r="I73" s="193"/>
      <c r="J73" s="13"/>
      <c r="K73" s="13"/>
      <c r="L73" s="13"/>
      <c r="M73" s="13"/>
      <c r="N73" s="13"/>
    </row>
    <row r="74" spans="1:14" ht="30" customHeight="1">
      <c r="A74" s="82" t="s">
        <v>566</v>
      </c>
      <c r="B74" s="286"/>
      <c r="C74" s="172">
        <v>9080</v>
      </c>
      <c r="D74" s="172">
        <v>29255</v>
      </c>
      <c r="E74" s="172">
        <v>38</v>
      </c>
      <c r="F74" s="172">
        <v>9151</v>
      </c>
      <c r="G74" s="172">
        <v>9118</v>
      </c>
      <c r="H74" s="172">
        <v>38406</v>
      </c>
      <c r="I74" s="193"/>
      <c r="J74" s="13"/>
      <c r="K74" s="13"/>
      <c r="L74" s="13"/>
      <c r="M74" s="13"/>
      <c r="N74" s="13"/>
    </row>
    <row r="75" spans="1:14" ht="18" customHeight="1">
      <c r="A75" s="82" t="s">
        <v>179</v>
      </c>
      <c r="B75" s="286"/>
      <c r="C75" s="172" t="s">
        <v>834</v>
      </c>
      <c r="D75" s="172" t="s">
        <v>834</v>
      </c>
      <c r="E75" s="172" t="s">
        <v>834</v>
      </c>
      <c r="F75" s="172" t="s">
        <v>834</v>
      </c>
      <c r="G75" s="172" t="s">
        <v>834</v>
      </c>
      <c r="H75" s="172" t="s">
        <v>834</v>
      </c>
      <c r="I75" s="193"/>
      <c r="J75" s="13"/>
      <c r="K75" s="13"/>
      <c r="L75" s="13"/>
      <c r="M75" s="13"/>
      <c r="N75" s="13"/>
    </row>
    <row r="76" spans="1:13" ht="18" customHeight="1">
      <c r="A76" s="82"/>
      <c r="B76" s="80"/>
      <c r="C76" s="174"/>
      <c r="D76" s="174"/>
      <c r="E76" s="174"/>
      <c r="F76" s="174"/>
      <c r="G76" s="174"/>
      <c r="H76" s="174"/>
      <c r="I76" s="194"/>
      <c r="M76" s="13"/>
    </row>
    <row r="77" spans="1:13" ht="18" customHeight="1">
      <c r="A77" s="83" t="s">
        <v>48</v>
      </c>
      <c r="B77" s="85" t="s">
        <v>49</v>
      </c>
      <c r="C77" s="184">
        <f aca="true" t="shared" si="0" ref="C77:H77">SUM(C14:C75)</f>
        <v>28024999</v>
      </c>
      <c r="D77" s="184">
        <f t="shared" si="0"/>
        <v>43689628</v>
      </c>
      <c r="E77" s="184">
        <f t="shared" si="0"/>
        <v>15609462</v>
      </c>
      <c r="F77" s="184">
        <f t="shared" si="0"/>
        <v>33422443</v>
      </c>
      <c r="G77" s="184">
        <f t="shared" si="0"/>
        <v>43634461</v>
      </c>
      <c r="H77" s="184">
        <f t="shared" si="0"/>
        <v>77112071</v>
      </c>
      <c r="I77" s="194"/>
      <c r="M77" s="13"/>
    </row>
    <row r="78" spans="1:106" ht="11.25" customHeight="1">
      <c r="A78" s="8"/>
      <c r="B78" s="8"/>
      <c r="C78" s="222"/>
      <c r="D78" s="8"/>
      <c r="E78" s="8"/>
      <c r="F78" s="8"/>
      <c r="G78" s="8"/>
      <c r="H78" s="8"/>
      <c r="I78" s="13"/>
      <c r="J78" s="198"/>
      <c r="K78" s="198"/>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row>
    <row r="79" spans="1:106" ht="11.25" customHeight="1">
      <c r="A79" s="9"/>
      <c r="B79" s="8"/>
      <c r="C79" s="222"/>
      <c r="D79" s="8"/>
      <c r="E79" s="8"/>
      <c r="F79" s="8"/>
      <c r="G79" s="8"/>
      <c r="H79" s="10"/>
      <c r="I79" s="13"/>
      <c r="J79" s="198"/>
      <c r="K79" s="198"/>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row>
    <row r="80" spans="1:106" s="11" customFormat="1" ht="27">
      <c r="A80" s="206" t="s">
        <v>774</v>
      </c>
      <c r="B80" s="8"/>
      <c r="C80" s="222"/>
      <c r="D80" s="8"/>
      <c r="E80" s="8"/>
      <c r="F80" s="8"/>
      <c r="G80" s="8"/>
      <c r="I80" s="8"/>
      <c r="J80" s="12"/>
      <c r="K80" s="12"/>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row>
    <row r="81" spans="1:106" s="11" customFormat="1" ht="27" customHeight="1">
      <c r="A81" s="313" t="s">
        <v>775</v>
      </c>
      <c r="B81" s="313"/>
      <c r="C81" s="222"/>
      <c r="D81" s="222"/>
      <c r="E81" s="222"/>
      <c r="F81" s="222"/>
      <c r="G81" s="222"/>
      <c r="H81" s="222"/>
      <c r="I81" s="8"/>
      <c r="J81" s="12"/>
      <c r="K81" s="12"/>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row>
    <row r="82" spans="1:106" s="11" customFormat="1" ht="11.25" customHeight="1">
      <c r="A82" s="8"/>
      <c r="B82" s="8"/>
      <c r="C82" s="8"/>
      <c r="D82" s="8"/>
      <c r="E82" s="8"/>
      <c r="F82" s="8"/>
      <c r="G82" s="8"/>
      <c r="H82" s="8"/>
      <c r="I82" s="8"/>
      <c r="J82" s="12"/>
      <c r="K82" s="12"/>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row>
    <row r="83" spans="1:106" s="11" customFormat="1" ht="27" customHeight="1">
      <c r="A83" s="366" t="s">
        <v>776</v>
      </c>
      <c r="B83" s="366"/>
      <c r="C83" s="8"/>
      <c r="D83" s="8"/>
      <c r="E83" s="8"/>
      <c r="F83" s="8"/>
      <c r="G83" s="8"/>
      <c r="H83" s="8"/>
      <c r="I83" s="8"/>
      <c r="J83" s="12"/>
      <c r="K83" s="12"/>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row>
    <row r="84" spans="1:106" s="11" customFormat="1" ht="27" customHeight="1">
      <c r="A84" s="367" t="s">
        <v>777</v>
      </c>
      <c r="B84" s="367"/>
      <c r="C84" s="367"/>
      <c r="D84" s="8"/>
      <c r="E84" s="8"/>
      <c r="F84" s="8"/>
      <c r="G84" s="8"/>
      <c r="H84" s="8"/>
      <c r="I84" s="8"/>
      <c r="J84" s="12"/>
      <c r="K84" s="12"/>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row>
    <row r="85" spans="1:106" s="11" customFormat="1" ht="11.25" customHeight="1">
      <c r="A85" s="8"/>
      <c r="B85" s="8"/>
      <c r="C85" s="8"/>
      <c r="D85" s="8"/>
      <c r="E85" s="8"/>
      <c r="F85" s="8"/>
      <c r="G85" s="8"/>
      <c r="H85" s="8"/>
      <c r="I85" s="8"/>
      <c r="J85" s="12"/>
      <c r="K85" s="12"/>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row>
    <row r="86" spans="1:106" s="11" customFormat="1" ht="27" customHeight="1">
      <c r="A86" s="366" t="s">
        <v>778</v>
      </c>
      <c r="B86" s="366"/>
      <c r="C86" s="8"/>
      <c r="D86" s="8"/>
      <c r="E86" s="8"/>
      <c r="F86" s="8"/>
      <c r="G86" s="8"/>
      <c r="H86" s="8"/>
      <c r="I86" s="8"/>
      <c r="J86" s="12"/>
      <c r="K86" s="12"/>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row>
    <row r="87" spans="1:106" s="11" customFormat="1" ht="27" customHeight="1">
      <c r="A87" s="367" t="s">
        <v>779</v>
      </c>
      <c r="B87" s="367"/>
      <c r="C87" s="367"/>
      <c r="D87" s="367"/>
      <c r="E87" s="8"/>
      <c r="F87" s="8"/>
      <c r="G87" s="8"/>
      <c r="H87" s="8"/>
      <c r="I87" s="8"/>
      <c r="J87" s="12"/>
      <c r="K87" s="12"/>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row>
    <row r="88" spans="1:106" s="11" customFormat="1" ht="12.75">
      <c r="A88" s="8"/>
      <c r="B88" s="8"/>
      <c r="C88" s="8"/>
      <c r="D88" s="8"/>
      <c r="E88" s="8"/>
      <c r="F88" s="8"/>
      <c r="G88" s="8"/>
      <c r="H88" s="8"/>
      <c r="I88" s="8"/>
      <c r="J88" s="12"/>
      <c r="K88" s="12"/>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row>
    <row r="89" spans="1:106" ht="15.75">
      <c r="A89" s="8"/>
      <c r="B89" s="8"/>
      <c r="C89" s="8"/>
      <c r="D89" s="8"/>
      <c r="E89" s="8"/>
      <c r="F89" s="8"/>
      <c r="G89" s="8"/>
      <c r="H89" s="8"/>
      <c r="I89" s="13"/>
      <c r="J89" s="198"/>
      <c r="K89" s="198"/>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row>
    <row r="90" ht="15.75">
      <c r="A90" s="42"/>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sheetData>
  <sheetProtection/>
  <mergeCells count="13">
    <mergeCell ref="A86:B86"/>
    <mergeCell ref="A87:D87"/>
    <mergeCell ref="A1:H1"/>
    <mergeCell ref="A2:H2"/>
    <mergeCell ref="A4:B4"/>
    <mergeCell ref="A5:B5"/>
    <mergeCell ref="C7:H7"/>
    <mergeCell ref="C8:D9"/>
    <mergeCell ref="E8:F9"/>
    <mergeCell ref="G8:H9"/>
    <mergeCell ref="A81:B81"/>
    <mergeCell ref="A83:B83"/>
    <mergeCell ref="A84:C84"/>
  </mergeCells>
  <dataValidations count="1">
    <dataValidation type="whole" allowBlank="1" showInputMessage="1" showErrorMessage="1" errorTitle="No Decimal" error="No Decimal is allowed" sqref="H79">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4" r:id="rId1"/>
  <rowBreaks count="1" manualBreakCount="1">
    <brk id="63" max="7" man="1"/>
  </rowBreaks>
</worksheet>
</file>

<file path=xl/worksheets/sheet22.xml><?xml version="1.0" encoding="utf-8"?>
<worksheet xmlns="http://schemas.openxmlformats.org/spreadsheetml/2006/main" xmlns:r="http://schemas.openxmlformats.org/officeDocument/2006/relationships">
  <dimension ref="A1:DB185"/>
  <sheetViews>
    <sheetView tabSelected="1" zoomScale="70" zoomScaleNormal="70" zoomScalePageLayoutView="0" workbookViewId="0" topLeftCell="A1">
      <selection activeCell="F11" sqref="F11"/>
    </sheetView>
  </sheetViews>
  <sheetFormatPr defaultColWidth="9.00390625" defaultRowHeight="16.5"/>
  <cols>
    <col min="1" max="1" width="31.25390625" style="13" bestFit="1" customWidth="1"/>
    <col min="2" max="8" width="21.625" style="13" customWidth="1"/>
    <col min="9" max="9" width="10.625" style="42" bestFit="1" customWidth="1"/>
    <col min="10" max="10" width="9.00390625" style="199" customWidth="1"/>
    <col min="11" max="16384" width="9.00390625" style="42" customWidth="1"/>
  </cols>
  <sheetData>
    <row r="1" spans="1:106" s="293" customFormat="1" ht="45.75" customHeight="1">
      <c r="A1" s="350" t="s">
        <v>2</v>
      </c>
      <c r="B1" s="350"/>
      <c r="C1" s="351"/>
      <c r="D1" s="351"/>
      <c r="E1" s="351"/>
      <c r="F1" s="351"/>
      <c r="G1" s="351"/>
      <c r="H1" s="351"/>
      <c r="I1" s="189"/>
      <c r="J1" s="212"/>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row>
    <row r="2" spans="1:106" s="293" customFormat="1" ht="43.5" customHeight="1">
      <c r="A2" s="352" t="str">
        <f>'Form HKLQ1-1'!A3:H3</f>
        <v>二零一八年一月至九月
January to September 2018</v>
      </c>
      <c r="B2" s="352"/>
      <c r="C2" s="351"/>
      <c r="D2" s="351"/>
      <c r="E2" s="351"/>
      <c r="F2" s="351"/>
      <c r="G2" s="351"/>
      <c r="H2" s="351"/>
      <c r="I2" s="189"/>
      <c r="J2" s="212"/>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row>
    <row r="3" spans="1:106" ht="7.5" customHeight="1">
      <c r="A3" s="20"/>
      <c r="B3" s="20"/>
      <c r="C3" s="21"/>
      <c r="I3" s="13"/>
      <c r="J3" s="198"/>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row>
    <row r="4" spans="1:106" s="294" customFormat="1" ht="37.5" customHeight="1">
      <c r="A4" s="353" t="s">
        <v>0</v>
      </c>
      <c r="B4" s="353"/>
      <c r="C4" s="21"/>
      <c r="D4" s="21"/>
      <c r="E4" s="21"/>
      <c r="F4" s="21"/>
      <c r="G4" s="21"/>
      <c r="H4" s="21"/>
      <c r="I4" s="21"/>
      <c r="J4" s="213"/>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row>
    <row r="5" spans="1:106" s="294" customFormat="1" ht="37.5" customHeight="1">
      <c r="A5" s="353" t="s">
        <v>1</v>
      </c>
      <c r="B5" s="353"/>
      <c r="C5" s="21"/>
      <c r="D5" s="21"/>
      <c r="E5" s="21"/>
      <c r="F5" s="21"/>
      <c r="G5" s="21"/>
      <c r="H5" s="21"/>
      <c r="I5" s="21"/>
      <c r="J5" s="213"/>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row>
    <row r="6" spans="1:106" ht="12.75" customHeight="1">
      <c r="A6" s="14"/>
      <c r="B6" s="14"/>
      <c r="I6" s="13"/>
      <c r="J6" s="13"/>
      <c r="K6" s="13"/>
      <c r="L6" s="13"/>
      <c r="M6" s="13"/>
      <c r="N6" s="13"/>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row>
    <row r="7" spans="1:106" s="24" customFormat="1" ht="39.75" customHeight="1">
      <c r="A7" s="76"/>
      <c r="B7" s="78"/>
      <c r="C7" s="359" t="s">
        <v>23</v>
      </c>
      <c r="D7" s="357"/>
      <c r="E7" s="357"/>
      <c r="F7" s="357"/>
      <c r="G7" s="357"/>
      <c r="H7" s="355"/>
      <c r="I7" s="9"/>
      <c r="J7" s="196"/>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row>
    <row r="8" spans="1:106" s="24" customFormat="1" ht="33.75" customHeight="1">
      <c r="A8" s="77"/>
      <c r="B8" s="22"/>
      <c r="C8" s="204" t="s">
        <v>28</v>
      </c>
      <c r="D8" s="204" t="s">
        <v>25</v>
      </c>
      <c r="E8" s="204" t="s">
        <v>35</v>
      </c>
      <c r="F8" s="204" t="s">
        <v>36</v>
      </c>
      <c r="G8" s="204" t="s">
        <v>37</v>
      </c>
      <c r="H8" s="205" t="s">
        <v>41</v>
      </c>
      <c r="I8" s="9"/>
      <c r="J8" s="196"/>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row>
    <row r="9" spans="1:106" s="24" customFormat="1" ht="16.5" customHeight="1">
      <c r="A9" s="77"/>
      <c r="B9" s="22"/>
      <c r="C9" s="17" t="s">
        <v>27</v>
      </c>
      <c r="D9" s="17" t="s">
        <v>26</v>
      </c>
      <c r="E9" s="17" t="s">
        <v>32</v>
      </c>
      <c r="F9" s="17" t="s">
        <v>33</v>
      </c>
      <c r="G9" s="17" t="s">
        <v>34</v>
      </c>
      <c r="H9" s="18" t="s">
        <v>38</v>
      </c>
      <c r="I9" s="9"/>
      <c r="J9" s="196"/>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row>
    <row r="10" spans="1:106" s="24" customFormat="1" ht="16.5" customHeight="1">
      <c r="A10" s="77"/>
      <c r="B10" s="22"/>
      <c r="C10" s="17" t="s">
        <v>109</v>
      </c>
      <c r="D10" s="17" t="s">
        <v>106</v>
      </c>
      <c r="E10" s="17" t="s">
        <v>106</v>
      </c>
      <c r="F10" s="17" t="s">
        <v>106</v>
      </c>
      <c r="G10" s="17" t="s">
        <v>106</v>
      </c>
      <c r="H10" s="18" t="s">
        <v>106</v>
      </c>
      <c r="I10" s="9"/>
      <c r="J10" s="196"/>
      <c r="K10" s="196"/>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row>
    <row r="11" spans="1:106" s="24" customFormat="1" ht="16.5" customHeight="1">
      <c r="A11" s="77"/>
      <c r="B11" s="22"/>
      <c r="C11" s="17" t="s">
        <v>106</v>
      </c>
      <c r="D11" s="17" t="s">
        <v>24</v>
      </c>
      <c r="E11" s="17" t="s">
        <v>29</v>
      </c>
      <c r="F11" s="17" t="s">
        <v>30</v>
      </c>
      <c r="G11" s="17" t="s">
        <v>31</v>
      </c>
      <c r="H11" s="18" t="s">
        <v>39</v>
      </c>
      <c r="I11" s="9"/>
      <c r="J11" s="196"/>
      <c r="K11" s="196"/>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row>
    <row r="12" spans="1:11" s="24" customFormat="1" ht="33.75" customHeight="1">
      <c r="A12" s="81" t="s">
        <v>107</v>
      </c>
      <c r="B12" s="84" t="s">
        <v>206</v>
      </c>
      <c r="C12" s="87" t="s">
        <v>214</v>
      </c>
      <c r="D12" s="87" t="s">
        <v>214</v>
      </c>
      <c r="E12" s="87" t="s">
        <v>214</v>
      </c>
      <c r="F12" s="87" t="s">
        <v>214</v>
      </c>
      <c r="G12" s="87" t="s">
        <v>214</v>
      </c>
      <c r="H12" s="87" t="s">
        <v>214</v>
      </c>
      <c r="I12" s="23"/>
      <c r="J12" s="197"/>
      <c r="K12" s="197"/>
    </row>
    <row r="13" spans="1:106" ht="30" customHeight="1">
      <c r="A13" s="188" t="s">
        <v>112</v>
      </c>
      <c r="B13" s="285" t="s">
        <v>608</v>
      </c>
      <c r="C13" s="219" t="s">
        <v>834</v>
      </c>
      <c r="D13" s="172" t="s">
        <v>834</v>
      </c>
      <c r="E13" s="172" t="s">
        <v>834</v>
      </c>
      <c r="F13" s="172" t="s">
        <v>834</v>
      </c>
      <c r="G13" s="172" t="s">
        <v>834</v>
      </c>
      <c r="H13" s="195" t="s">
        <v>834</v>
      </c>
      <c r="I13" s="181"/>
      <c r="J13" s="208"/>
      <c r="K13" s="208"/>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row>
    <row r="14" spans="1:106" ht="18" customHeight="1">
      <c r="A14" s="82" t="s">
        <v>3</v>
      </c>
      <c r="B14" s="286" t="s">
        <v>4</v>
      </c>
      <c r="C14" s="231">
        <v>14374181</v>
      </c>
      <c r="D14" s="172">
        <v>76177</v>
      </c>
      <c r="E14" s="172">
        <v>7829782</v>
      </c>
      <c r="F14" s="172">
        <v>2670450</v>
      </c>
      <c r="G14" s="172">
        <v>1682868</v>
      </c>
      <c r="H14" s="172">
        <v>12259277</v>
      </c>
      <c r="I14" s="181"/>
      <c r="J14" s="208"/>
      <c r="K14" s="208"/>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row>
    <row r="15" spans="1:106" ht="18" customHeight="1">
      <c r="A15" s="82" t="s">
        <v>111</v>
      </c>
      <c r="B15" s="286"/>
      <c r="C15" s="231" t="s">
        <v>834</v>
      </c>
      <c r="D15" s="172" t="s">
        <v>834</v>
      </c>
      <c r="E15" s="172" t="s">
        <v>834</v>
      </c>
      <c r="F15" s="172" t="s">
        <v>834</v>
      </c>
      <c r="G15" s="172" t="s">
        <v>834</v>
      </c>
      <c r="H15" s="172" t="s">
        <v>834</v>
      </c>
      <c r="I15" s="181"/>
      <c r="J15" s="208"/>
      <c r="K15" s="208"/>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row>
    <row r="16" spans="1:106" ht="18" customHeight="1">
      <c r="A16" s="82" t="s">
        <v>113</v>
      </c>
      <c r="B16" s="286" t="s">
        <v>147</v>
      </c>
      <c r="C16" s="231" t="s">
        <v>834</v>
      </c>
      <c r="D16" s="172" t="s">
        <v>834</v>
      </c>
      <c r="E16" s="172" t="s">
        <v>834</v>
      </c>
      <c r="F16" s="172" t="s">
        <v>834</v>
      </c>
      <c r="G16" s="172" t="s">
        <v>834</v>
      </c>
      <c r="H16" s="172" t="s">
        <v>834</v>
      </c>
      <c r="I16" s="181"/>
      <c r="J16" s="208"/>
      <c r="K16" s="208"/>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row>
    <row r="17" spans="1:106" ht="18" customHeight="1">
      <c r="A17" s="82" t="s">
        <v>747</v>
      </c>
      <c r="B17" s="286" t="s">
        <v>748</v>
      </c>
      <c r="C17" s="231">
        <v>24</v>
      </c>
      <c r="D17" s="172" t="s">
        <v>834</v>
      </c>
      <c r="E17" s="172" t="s">
        <v>834</v>
      </c>
      <c r="F17" s="172" t="s">
        <v>834</v>
      </c>
      <c r="G17" s="172" t="s">
        <v>834</v>
      </c>
      <c r="H17" s="172" t="s">
        <v>834</v>
      </c>
      <c r="I17" s="181"/>
      <c r="J17" s="208"/>
      <c r="K17" s="208"/>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row>
    <row r="18" spans="1:106" ht="30" customHeight="1">
      <c r="A18" s="82" t="s">
        <v>551</v>
      </c>
      <c r="B18" s="286" t="s">
        <v>749</v>
      </c>
      <c r="C18" s="231" t="s">
        <v>834</v>
      </c>
      <c r="D18" s="172">
        <v>76</v>
      </c>
      <c r="E18" s="172">
        <v>98</v>
      </c>
      <c r="F18" s="172">
        <v>183</v>
      </c>
      <c r="G18" s="172">
        <v>9</v>
      </c>
      <c r="H18" s="172">
        <v>366</v>
      </c>
      <c r="I18" s="181"/>
      <c r="J18" s="208"/>
      <c r="K18" s="208"/>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row>
    <row r="19" spans="1:106" ht="18" customHeight="1">
      <c r="A19" s="82" t="s">
        <v>114</v>
      </c>
      <c r="B19" s="286" t="s">
        <v>715</v>
      </c>
      <c r="C19" s="231">
        <v>922348</v>
      </c>
      <c r="D19" s="172">
        <v>187377</v>
      </c>
      <c r="E19" s="172">
        <v>970430</v>
      </c>
      <c r="F19" s="172">
        <v>1016855</v>
      </c>
      <c r="G19" s="172">
        <v>143595</v>
      </c>
      <c r="H19" s="172">
        <v>2318257</v>
      </c>
      <c r="I19" s="181"/>
      <c r="J19" s="208"/>
      <c r="K19" s="208"/>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row>
    <row r="20" spans="1:106" ht="18" customHeight="1">
      <c r="A20" s="82" t="s">
        <v>115</v>
      </c>
      <c r="B20" s="286" t="s">
        <v>716</v>
      </c>
      <c r="C20" s="231" t="s">
        <v>834</v>
      </c>
      <c r="D20" s="172" t="s">
        <v>834</v>
      </c>
      <c r="E20" s="172" t="s">
        <v>834</v>
      </c>
      <c r="F20" s="172">
        <v>97</v>
      </c>
      <c r="G20" s="172">
        <v>8</v>
      </c>
      <c r="H20" s="172">
        <v>105</v>
      </c>
      <c r="I20" s="181"/>
      <c r="J20" s="208"/>
      <c r="K20" s="208"/>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row>
    <row r="21" spans="1:106" ht="18" customHeight="1">
      <c r="A21" s="82" t="s">
        <v>116</v>
      </c>
      <c r="B21" s="286"/>
      <c r="C21" s="231" t="s">
        <v>834</v>
      </c>
      <c r="D21" s="172" t="s">
        <v>834</v>
      </c>
      <c r="E21" s="172" t="s">
        <v>834</v>
      </c>
      <c r="F21" s="172" t="s">
        <v>834</v>
      </c>
      <c r="G21" s="172" t="s">
        <v>834</v>
      </c>
      <c r="H21" s="172" t="s">
        <v>834</v>
      </c>
      <c r="I21" s="181"/>
      <c r="J21" s="208"/>
      <c r="K21" s="208"/>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row>
    <row r="22" spans="1:106" ht="18" customHeight="1">
      <c r="A22" s="82" t="s">
        <v>552</v>
      </c>
      <c r="B22" s="286" t="s">
        <v>571</v>
      </c>
      <c r="C22" s="231">
        <v>7972</v>
      </c>
      <c r="D22" s="172" t="s">
        <v>834</v>
      </c>
      <c r="E22" s="172">
        <v>3803</v>
      </c>
      <c r="F22" s="172">
        <v>4559</v>
      </c>
      <c r="G22" s="172" t="s">
        <v>834</v>
      </c>
      <c r="H22" s="172">
        <v>8362</v>
      </c>
      <c r="I22" s="181"/>
      <c r="J22" s="208"/>
      <c r="K22" s="208"/>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row>
    <row r="23" spans="1:106" ht="30" customHeight="1">
      <c r="A23" s="82" t="s">
        <v>553</v>
      </c>
      <c r="B23" s="286" t="s">
        <v>541</v>
      </c>
      <c r="C23" s="231">
        <v>1085</v>
      </c>
      <c r="D23" s="172">
        <v>1119008</v>
      </c>
      <c r="E23" s="172">
        <v>126420</v>
      </c>
      <c r="F23" s="172">
        <v>5079</v>
      </c>
      <c r="G23" s="172">
        <v>240</v>
      </c>
      <c r="H23" s="172">
        <v>1250747</v>
      </c>
      <c r="I23" s="181"/>
      <c r="J23" s="208"/>
      <c r="K23" s="208"/>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row>
    <row r="24" spans="1:106" ht="18" customHeight="1">
      <c r="A24" s="82" t="s">
        <v>117</v>
      </c>
      <c r="B24" s="286" t="s">
        <v>151</v>
      </c>
      <c r="C24" s="231" t="s">
        <v>834</v>
      </c>
      <c r="D24" s="172" t="s">
        <v>834</v>
      </c>
      <c r="E24" s="172" t="s">
        <v>834</v>
      </c>
      <c r="F24" s="172" t="s">
        <v>834</v>
      </c>
      <c r="G24" s="172" t="s">
        <v>834</v>
      </c>
      <c r="H24" s="172" t="s">
        <v>834</v>
      </c>
      <c r="I24" s="181"/>
      <c r="J24" s="208"/>
      <c r="K24" s="208"/>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row>
    <row r="25" spans="1:106" ht="18" customHeight="1">
      <c r="A25" s="82" t="s">
        <v>750</v>
      </c>
      <c r="B25" s="286" t="s">
        <v>751</v>
      </c>
      <c r="C25" s="231">
        <v>915262</v>
      </c>
      <c r="D25" s="172">
        <v>7113098</v>
      </c>
      <c r="E25" s="172">
        <v>406068</v>
      </c>
      <c r="F25" s="172">
        <v>217865</v>
      </c>
      <c r="G25" s="172">
        <v>11267</v>
      </c>
      <c r="H25" s="172">
        <v>7748298</v>
      </c>
      <c r="I25" s="181"/>
      <c r="J25" s="208"/>
      <c r="K25" s="208"/>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row>
    <row r="26" spans="1:106" ht="18" customHeight="1">
      <c r="A26" s="82" t="s">
        <v>607</v>
      </c>
      <c r="B26" s="286"/>
      <c r="C26" s="231" t="s">
        <v>834</v>
      </c>
      <c r="D26" s="172" t="s">
        <v>834</v>
      </c>
      <c r="E26" s="172" t="s">
        <v>834</v>
      </c>
      <c r="F26" s="172" t="s">
        <v>834</v>
      </c>
      <c r="G26" s="172" t="s">
        <v>834</v>
      </c>
      <c r="H26" s="172" t="s">
        <v>834</v>
      </c>
      <c r="I26" s="181"/>
      <c r="J26" s="208"/>
      <c r="K26" s="208"/>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row>
    <row r="27" spans="1:106" ht="18" customHeight="1">
      <c r="A27" s="82" t="s">
        <v>118</v>
      </c>
      <c r="B27" s="286" t="s">
        <v>572</v>
      </c>
      <c r="C27" s="231">
        <v>100</v>
      </c>
      <c r="D27" s="172">
        <v>10327333</v>
      </c>
      <c r="E27" s="172">
        <v>854955</v>
      </c>
      <c r="F27" s="172">
        <v>317979</v>
      </c>
      <c r="G27" s="172">
        <v>13285</v>
      </c>
      <c r="H27" s="172">
        <v>11513552</v>
      </c>
      <c r="I27" s="181"/>
      <c r="J27" s="208"/>
      <c r="K27" s="208"/>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row>
    <row r="28" spans="1:106" ht="30" customHeight="1">
      <c r="A28" s="82" t="s">
        <v>717</v>
      </c>
      <c r="B28" s="286" t="s">
        <v>718</v>
      </c>
      <c r="C28" s="231" t="s">
        <v>834</v>
      </c>
      <c r="D28" s="172">
        <v>3269262</v>
      </c>
      <c r="E28" s="172">
        <v>292835</v>
      </c>
      <c r="F28" s="172">
        <v>11197</v>
      </c>
      <c r="G28" s="172">
        <v>28</v>
      </c>
      <c r="H28" s="172">
        <v>3573322</v>
      </c>
      <c r="I28" s="181"/>
      <c r="J28" s="208"/>
      <c r="K28" s="208"/>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row>
    <row r="29" spans="1:106" ht="18" customHeight="1">
      <c r="A29" s="82" t="s">
        <v>729</v>
      </c>
      <c r="B29" s="286" t="s">
        <v>101</v>
      </c>
      <c r="C29" s="231">
        <v>21148</v>
      </c>
      <c r="D29" s="172">
        <v>71155</v>
      </c>
      <c r="E29" s="172">
        <v>88355</v>
      </c>
      <c r="F29" s="172">
        <v>107210</v>
      </c>
      <c r="G29" s="172">
        <v>22680</v>
      </c>
      <c r="H29" s="172">
        <v>289400</v>
      </c>
      <c r="I29" s="181"/>
      <c r="J29" s="208"/>
      <c r="K29" s="208"/>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row>
    <row r="30" spans="1:106" ht="18" customHeight="1">
      <c r="A30" s="82" t="s">
        <v>554</v>
      </c>
      <c r="B30" s="286" t="s">
        <v>573</v>
      </c>
      <c r="C30" s="231">
        <v>12730</v>
      </c>
      <c r="D30" s="172">
        <v>7431</v>
      </c>
      <c r="E30" s="172">
        <v>52296</v>
      </c>
      <c r="F30" s="172" t="s">
        <v>834</v>
      </c>
      <c r="G30" s="172">
        <v>2153</v>
      </c>
      <c r="H30" s="172">
        <v>61880</v>
      </c>
      <c r="I30" s="181"/>
      <c r="J30" s="208"/>
      <c r="K30" s="208"/>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row>
    <row r="31" spans="1:106" ht="18" customHeight="1">
      <c r="A31" s="82" t="s">
        <v>555</v>
      </c>
      <c r="B31" s="286"/>
      <c r="C31" s="231" t="s">
        <v>834</v>
      </c>
      <c r="D31" s="172" t="s">
        <v>834</v>
      </c>
      <c r="E31" s="172" t="s">
        <v>834</v>
      </c>
      <c r="F31" s="172" t="s">
        <v>834</v>
      </c>
      <c r="G31" s="172" t="s">
        <v>834</v>
      </c>
      <c r="H31" s="172" t="s">
        <v>834</v>
      </c>
      <c r="I31" s="181"/>
      <c r="J31" s="208"/>
      <c r="K31" s="208"/>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row>
    <row r="32" spans="1:106" ht="18" customHeight="1">
      <c r="A32" s="194" t="s">
        <v>556</v>
      </c>
      <c r="B32" s="287" t="s">
        <v>752</v>
      </c>
      <c r="C32" s="231">
        <v>229509</v>
      </c>
      <c r="D32" s="172" t="s">
        <v>834</v>
      </c>
      <c r="E32" s="172">
        <v>23</v>
      </c>
      <c r="F32" s="172">
        <v>2988</v>
      </c>
      <c r="G32" s="172">
        <v>977</v>
      </c>
      <c r="H32" s="172">
        <v>3988</v>
      </c>
      <c r="I32" s="181"/>
      <c r="J32" s="208"/>
      <c r="K32" s="208"/>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row>
    <row r="33" spans="1:106" ht="30" customHeight="1">
      <c r="A33" s="194" t="s">
        <v>733</v>
      </c>
      <c r="B33" s="287" t="s">
        <v>574</v>
      </c>
      <c r="C33" s="231">
        <v>251365</v>
      </c>
      <c r="D33" s="172">
        <v>255933</v>
      </c>
      <c r="E33" s="172">
        <v>488795</v>
      </c>
      <c r="F33" s="172">
        <v>326612</v>
      </c>
      <c r="G33" s="172">
        <v>255270</v>
      </c>
      <c r="H33" s="172">
        <v>1326610</v>
      </c>
      <c r="I33" s="181"/>
      <c r="J33" s="208"/>
      <c r="K33" s="208"/>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row>
    <row r="34" spans="1:106" ht="18" customHeight="1">
      <c r="A34" s="194" t="s">
        <v>734</v>
      </c>
      <c r="B34" s="287" t="s">
        <v>735</v>
      </c>
      <c r="C34" s="231" t="s">
        <v>834</v>
      </c>
      <c r="D34" s="172">
        <v>484892</v>
      </c>
      <c r="E34" s="172">
        <v>114146</v>
      </c>
      <c r="F34" s="172">
        <v>4</v>
      </c>
      <c r="G34" s="172" t="s">
        <v>834</v>
      </c>
      <c r="H34" s="172">
        <v>599042</v>
      </c>
      <c r="I34" s="181"/>
      <c r="J34" s="208"/>
      <c r="K34" s="208"/>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row>
    <row r="35" spans="1:106" ht="18" customHeight="1">
      <c r="A35" s="82" t="s">
        <v>713</v>
      </c>
      <c r="B35" s="286" t="s">
        <v>714</v>
      </c>
      <c r="C35" s="231">
        <v>2863442</v>
      </c>
      <c r="D35" s="172">
        <v>185990</v>
      </c>
      <c r="E35" s="172">
        <v>889100</v>
      </c>
      <c r="F35" s="172">
        <v>268676</v>
      </c>
      <c r="G35" s="172">
        <v>193071</v>
      </c>
      <c r="H35" s="172">
        <v>1536837</v>
      </c>
      <c r="I35" s="181"/>
      <c r="J35" s="208"/>
      <c r="K35" s="208"/>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row>
    <row r="36" spans="1:106" ht="18" customHeight="1">
      <c r="A36" s="194" t="s">
        <v>583</v>
      </c>
      <c r="B36" s="288" t="s">
        <v>584</v>
      </c>
      <c r="C36" s="231" t="s">
        <v>834</v>
      </c>
      <c r="D36" s="172" t="s">
        <v>834</v>
      </c>
      <c r="E36" s="172" t="s">
        <v>834</v>
      </c>
      <c r="F36" s="172" t="s">
        <v>834</v>
      </c>
      <c r="G36" s="172" t="s">
        <v>834</v>
      </c>
      <c r="H36" s="172" t="s">
        <v>834</v>
      </c>
      <c r="I36" s="181"/>
      <c r="J36" s="208"/>
      <c r="K36" s="208"/>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row>
    <row r="37" spans="1:13" ht="18" customHeight="1">
      <c r="A37" s="234" t="s">
        <v>753</v>
      </c>
      <c r="B37" s="289" t="s">
        <v>746</v>
      </c>
      <c r="C37" s="271">
        <v>1065271</v>
      </c>
      <c r="D37" s="173" t="s">
        <v>834</v>
      </c>
      <c r="E37" s="173">
        <v>12730</v>
      </c>
      <c r="F37" s="173">
        <v>8016</v>
      </c>
      <c r="G37" s="173">
        <v>5324</v>
      </c>
      <c r="H37" s="173">
        <v>26070</v>
      </c>
      <c r="I37" s="193"/>
      <c r="J37" s="208"/>
      <c r="K37" s="208"/>
      <c r="L37" s="13"/>
      <c r="M37" s="13"/>
    </row>
    <row r="38" spans="1:13" ht="30" customHeight="1">
      <c r="A38" s="82" t="s">
        <v>719</v>
      </c>
      <c r="B38" s="286"/>
      <c r="C38" s="231">
        <v>2991</v>
      </c>
      <c r="D38" s="172" t="s">
        <v>834</v>
      </c>
      <c r="E38" s="172" t="s">
        <v>834</v>
      </c>
      <c r="F38" s="172" t="s">
        <v>834</v>
      </c>
      <c r="G38" s="172" t="s">
        <v>834</v>
      </c>
      <c r="H38" s="172" t="s">
        <v>834</v>
      </c>
      <c r="I38" s="193"/>
      <c r="J38" s="208"/>
      <c r="K38" s="208"/>
      <c r="L38" s="13"/>
      <c r="M38" s="13"/>
    </row>
    <row r="39" spans="1:13" ht="18" customHeight="1">
      <c r="A39" s="82" t="s">
        <v>557</v>
      </c>
      <c r="B39" s="286" t="s">
        <v>537</v>
      </c>
      <c r="C39" s="231">
        <v>2418368</v>
      </c>
      <c r="D39" s="172">
        <v>3001553</v>
      </c>
      <c r="E39" s="172">
        <v>488883</v>
      </c>
      <c r="F39" s="172">
        <v>287276</v>
      </c>
      <c r="G39" s="172">
        <v>6383</v>
      </c>
      <c r="H39" s="172">
        <v>3784095</v>
      </c>
      <c r="I39" s="193"/>
      <c r="J39" s="208"/>
      <c r="K39" s="208"/>
      <c r="L39" s="13"/>
      <c r="M39" s="13"/>
    </row>
    <row r="40" spans="1:13" ht="18" customHeight="1">
      <c r="A40" s="82" t="s">
        <v>119</v>
      </c>
      <c r="B40" s="286"/>
      <c r="C40" s="231" t="s">
        <v>834</v>
      </c>
      <c r="D40" s="172" t="s">
        <v>834</v>
      </c>
      <c r="E40" s="172" t="s">
        <v>834</v>
      </c>
      <c r="F40" s="172" t="s">
        <v>834</v>
      </c>
      <c r="G40" s="172" t="s">
        <v>834</v>
      </c>
      <c r="H40" s="172" t="s">
        <v>834</v>
      </c>
      <c r="I40" s="193"/>
      <c r="J40" s="208"/>
      <c r="K40" s="208"/>
      <c r="L40" s="13"/>
      <c r="M40" s="13"/>
    </row>
    <row r="41" spans="1:13" ht="18" customHeight="1">
      <c r="A41" s="82" t="s">
        <v>831</v>
      </c>
      <c r="B41" s="286" t="s">
        <v>830</v>
      </c>
      <c r="C41" s="231">
        <v>3150</v>
      </c>
      <c r="D41" s="172" t="s">
        <v>834</v>
      </c>
      <c r="E41" s="172" t="s">
        <v>834</v>
      </c>
      <c r="F41" s="172" t="s">
        <v>834</v>
      </c>
      <c r="G41" s="172" t="s">
        <v>834</v>
      </c>
      <c r="H41" s="172" t="s">
        <v>834</v>
      </c>
      <c r="I41" s="193"/>
      <c r="J41" s="208"/>
      <c r="K41" s="208"/>
      <c r="L41" s="13"/>
      <c r="M41" s="13"/>
    </row>
    <row r="42" spans="1:13" ht="18" customHeight="1">
      <c r="A42" s="82" t="s">
        <v>120</v>
      </c>
      <c r="B42" s="286" t="s">
        <v>155</v>
      </c>
      <c r="C42" s="231">
        <v>110357</v>
      </c>
      <c r="D42" s="172">
        <v>304502</v>
      </c>
      <c r="E42" s="172">
        <v>31689</v>
      </c>
      <c r="F42" s="172">
        <v>9242</v>
      </c>
      <c r="G42" s="172">
        <v>484</v>
      </c>
      <c r="H42" s="172">
        <v>345917</v>
      </c>
      <c r="I42" s="193"/>
      <c r="J42" s="208"/>
      <c r="K42" s="208"/>
      <c r="L42" s="13"/>
      <c r="M42" s="13"/>
    </row>
    <row r="43" spans="1:13" ht="30" customHeight="1">
      <c r="A43" s="82" t="s">
        <v>121</v>
      </c>
      <c r="B43" s="286" t="s">
        <v>158</v>
      </c>
      <c r="C43" s="231" t="s">
        <v>834</v>
      </c>
      <c r="D43" s="172" t="s">
        <v>834</v>
      </c>
      <c r="E43" s="172" t="s">
        <v>834</v>
      </c>
      <c r="F43" s="172" t="s">
        <v>834</v>
      </c>
      <c r="G43" s="172" t="s">
        <v>834</v>
      </c>
      <c r="H43" s="172" t="s">
        <v>834</v>
      </c>
      <c r="I43" s="193"/>
      <c r="J43" s="208"/>
      <c r="K43" s="208"/>
      <c r="L43" s="13"/>
      <c r="M43" s="13"/>
    </row>
    <row r="44" spans="1:13" ht="18" customHeight="1">
      <c r="A44" s="82" t="s">
        <v>122</v>
      </c>
      <c r="B44" s="286" t="s">
        <v>160</v>
      </c>
      <c r="C44" s="231">
        <v>2898008</v>
      </c>
      <c r="D44" s="172">
        <v>12803602</v>
      </c>
      <c r="E44" s="172">
        <v>288368</v>
      </c>
      <c r="F44" s="172">
        <v>56263</v>
      </c>
      <c r="G44" s="172">
        <v>17844</v>
      </c>
      <c r="H44" s="172">
        <v>13166077</v>
      </c>
      <c r="I44" s="193"/>
      <c r="J44" s="208"/>
      <c r="K44" s="208"/>
      <c r="L44" s="13"/>
      <c r="M44" s="13"/>
    </row>
    <row r="45" spans="1:13" ht="18" customHeight="1">
      <c r="A45" s="82" t="s">
        <v>123</v>
      </c>
      <c r="B45" s="286" t="s">
        <v>162</v>
      </c>
      <c r="C45" s="231">
        <v>17300</v>
      </c>
      <c r="D45" s="172">
        <v>180</v>
      </c>
      <c r="E45" s="172">
        <v>95</v>
      </c>
      <c r="F45" s="172">
        <v>422</v>
      </c>
      <c r="G45" s="172">
        <v>3</v>
      </c>
      <c r="H45" s="172">
        <v>700</v>
      </c>
      <c r="I45" s="193"/>
      <c r="J45" s="208"/>
      <c r="K45" s="208"/>
      <c r="L45" s="13"/>
      <c r="M45" s="13"/>
    </row>
    <row r="46" spans="1:13" ht="18" customHeight="1">
      <c r="A46" s="82" t="s">
        <v>124</v>
      </c>
      <c r="B46" s="286" t="s">
        <v>585</v>
      </c>
      <c r="C46" s="231">
        <v>9957903</v>
      </c>
      <c r="D46" s="172">
        <v>124235</v>
      </c>
      <c r="E46" s="172">
        <v>980731</v>
      </c>
      <c r="F46" s="172">
        <v>729554</v>
      </c>
      <c r="G46" s="172">
        <v>581051</v>
      </c>
      <c r="H46" s="172">
        <v>2415571</v>
      </c>
      <c r="I46" s="193"/>
      <c r="J46" s="208"/>
      <c r="K46" s="208"/>
      <c r="L46" s="13"/>
      <c r="M46" s="13"/>
    </row>
    <row r="47" spans="1:13" ht="18" customHeight="1">
      <c r="A47" s="82" t="s">
        <v>125</v>
      </c>
      <c r="B47" s="286"/>
      <c r="C47" s="231" t="s">
        <v>834</v>
      </c>
      <c r="D47" s="172" t="s">
        <v>834</v>
      </c>
      <c r="E47" s="172" t="s">
        <v>834</v>
      </c>
      <c r="F47" s="172" t="s">
        <v>834</v>
      </c>
      <c r="G47" s="172" t="s">
        <v>834</v>
      </c>
      <c r="H47" s="172" t="s">
        <v>834</v>
      </c>
      <c r="I47" s="193"/>
      <c r="J47" s="208"/>
      <c r="K47" s="208"/>
      <c r="L47" s="13"/>
      <c r="M47" s="13"/>
    </row>
    <row r="48" spans="1:13" ht="30" customHeight="1">
      <c r="A48" s="82" t="s">
        <v>126</v>
      </c>
      <c r="B48" s="286" t="s">
        <v>586</v>
      </c>
      <c r="C48" s="231">
        <v>389368</v>
      </c>
      <c r="D48" s="172" t="s">
        <v>834</v>
      </c>
      <c r="E48" s="172">
        <v>164889</v>
      </c>
      <c r="F48" s="172">
        <v>209185</v>
      </c>
      <c r="G48" s="172">
        <v>210786</v>
      </c>
      <c r="H48" s="172">
        <v>584860</v>
      </c>
      <c r="I48" s="193"/>
      <c r="J48" s="208"/>
      <c r="K48" s="208"/>
      <c r="L48" s="13"/>
      <c r="M48" s="13"/>
    </row>
    <row r="49" spans="1:13" ht="18" customHeight="1">
      <c r="A49" s="82" t="s">
        <v>558</v>
      </c>
      <c r="B49" s="286" t="s">
        <v>587</v>
      </c>
      <c r="C49" s="231">
        <v>4711</v>
      </c>
      <c r="D49" s="172">
        <v>125240</v>
      </c>
      <c r="E49" s="172">
        <v>122046</v>
      </c>
      <c r="F49" s="172">
        <v>156094</v>
      </c>
      <c r="G49" s="172">
        <v>38342</v>
      </c>
      <c r="H49" s="172">
        <v>441722</v>
      </c>
      <c r="I49" s="193"/>
      <c r="J49" s="208"/>
      <c r="K49" s="208"/>
      <c r="L49" s="13"/>
      <c r="M49" s="13"/>
    </row>
    <row r="50" spans="1:13" ht="18" customHeight="1">
      <c r="A50" s="82" t="s">
        <v>127</v>
      </c>
      <c r="B50" s="286" t="s">
        <v>166</v>
      </c>
      <c r="C50" s="231" t="s">
        <v>834</v>
      </c>
      <c r="D50" s="172" t="s">
        <v>834</v>
      </c>
      <c r="E50" s="172" t="s">
        <v>834</v>
      </c>
      <c r="F50" s="172" t="s">
        <v>834</v>
      </c>
      <c r="G50" s="172" t="s">
        <v>834</v>
      </c>
      <c r="H50" s="172" t="s">
        <v>834</v>
      </c>
      <c r="I50" s="193"/>
      <c r="J50" s="208"/>
      <c r="K50" s="208"/>
      <c r="L50" s="13"/>
      <c r="M50" s="13"/>
    </row>
    <row r="51" spans="1:13" ht="18" customHeight="1">
      <c r="A51" s="194" t="s">
        <v>559</v>
      </c>
      <c r="B51" s="287"/>
      <c r="C51" s="231" t="s">
        <v>834</v>
      </c>
      <c r="D51" s="172" t="s">
        <v>834</v>
      </c>
      <c r="E51" s="172" t="s">
        <v>834</v>
      </c>
      <c r="F51" s="172" t="s">
        <v>834</v>
      </c>
      <c r="G51" s="172" t="s">
        <v>834</v>
      </c>
      <c r="H51" s="172" t="s">
        <v>834</v>
      </c>
      <c r="I51" s="193"/>
      <c r="J51" s="208"/>
      <c r="K51" s="208"/>
      <c r="L51" s="13"/>
      <c r="M51" s="13"/>
    </row>
    <row r="52" spans="1:13" ht="18" customHeight="1">
      <c r="A52" s="194" t="s">
        <v>707</v>
      </c>
      <c r="B52" s="287"/>
      <c r="C52" s="231">
        <v>335670</v>
      </c>
      <c r="D52" s="172" t="s">
        <v>834</v>
      </c>
      <c r="E52" s="172" t="s">
        <v>834</v>
      </c>
      <c r="F52" s="172" t="s">
        <v>834</v>
      </c>
      <c r="G52" s="172" t="s">
        <v>834</v>
      </c>
      <c r="H52" s="172" t="s">
        <v>834</v>
      </c>
      <c r="I52" s="193"/>
      <c r="J52" s="208"/>
      <c r="K52" s="208"/>
      <c r="L52" s="13"/>
      <c r="M52" s="13"/>
    </row>
    <row r="53" spans="1:13" ht="30" customHeight="1">
      <c r="A53" s="194" t="s">
        <v>128</v>
      </c>
      <c r="B53" s="287"/>
      <c r="C53" s="231" t="s">
        <v>834</v>
      </c>
      <c r="D53" s="172" t="s">
        <v>834</v>
      </c>
      <c r="E53" s="172" t="s">
        <v>834</v>
      </c>
      <c r="F53" s="172" t="s">
        <v>834</v>
      </c>
      <c r="G53" s="172" t="s">
        <v>834</v>
      </c>
      <c r="H53" s="172" t="s">
        <v>834</v>
      </c>
      <c r="I53" s="193"/>
      <c r="J53" s="208"/>
      <c r="K53" s="208"/>
      <c r="L53" s="13"/>
      <c r="M53" s="13"/>
    </row>
    <row r="54" spans="1:13" ht="18" customHeight="1">
      <c r="A54" s="194" t="s">
        <v>129</v>
      </c>
      <c r="B54" s="287" t="s">
        <v>170</v>
      </c>
      <c r="C54" s="231" t="s">
        <v>834</v>
      </c>
      <c r="D54" s="172" t="s">
        <v>834</v>
      </c>
      <c r="E54" s="172">
        <v>15</v>
      </c>
      <c r="F54" s="172">
        <v>864</v>
      </c>
      <c r="G54" s="172">
        <v>654</v>
      </c>
      <c r="H54" s="172">
        <v>1533</v>
      </c>
      <c r="I54" s="193"/>
      <c r="J54" s="208"/>
      <c r="K54" s="208"/>
      <c r="L54" s="13"/>
      <c r="M54" s="13"/>
    </row>
    <row r="55" spans="1:13" ht="18" customHeight="1">
      <c r="A55" s="82" t="s">
        <v>712</v>
      </c>
      <c r="B55" s="288" t="s">
        <v>711</v>
      </c>
      <c r="C55" s="231" t="s">
        <v>834</v>
      </c>
      <c r="D55" s="172" t="s">
        <v>834</v>
      </c>
      <c r="E55" s="172" t="s">
        <v>834</v>
      </c>
      <c r="F55" s="172" t="s">
        <v>834</v>
      </c>
      <c r="G55" s="172" t="s">
        <v>834</v>
      </c>
      <c r="H55" s="172" t="s">
        <v>834</v>
      </c>
      <c r="I55" s="193"/>
      <c r="J55" s="208"/>
      <c r="K55" s="208"/>
      <c r="L55" s="13"/>
      <c r="M55" s="13"/>
    </row>
    <row r="56" spans="1:13" ht="18" customHeight="1">
      <c r="A56" s="82" t="s">
        <v>560</v>
      </c>
      <c r="B56" s="286"/>
      <c r="C56" s="231" t="s">
        <v>834</v>
      </c>
      <c r="D56" s="172" t="s">
        <v>834</v>
      </c>
      <c r="E56" s="172" t="s">
        <v>834</v>
      </c>
      <c r="F56" s="172" t="s">
        <v>834</v>
      </c>
      <c r="G56" s="172" t="s">
        <v>834</v>
      </c>
      <c r="H56" s="172" t="s">
        <v>834</v>
      </c>
      <c r="I56" s="193"/>
      <c r="J56" s="208"/>
      <c r="K56" s="208"/>
      <c r="L56" s="13"/>
      <c r="M56" s="13"/>
    </row>
    <row r="57" spans="1:13" ht="18" customHeight="1">
      <c r="A57" s="82" t="s">
        <v>130</v>
      </c>
      <c r="B57" s="286" t="s">
        <v>173</v>
      </c>
      <c r="C57" s="231" t="s">
        <v>834</v>
      </c>
      <c r="D57" s="172" t="s">
        <v>834</v>
      </c>
      <c r="E57" s="172" t="s">
        <v>834</v>
      </c>
      <c r="F57" s="172" t="s">
        <v>834</v>
      </c>
      <c r="G57" s="172" t="s">
        <v>834</v>
      </c>
      <c r="H57" s="172" t="s">
        <v>834</v>
      </c>
      <c r="I57" s="193"/>
      <c r="J57" s="208"/>
      <c r="K57" s="208"/>
      <c r="L57" s="13"/>
      <c r="M57" s="13"/>
    </row>
    <row r="58" spans="1:13" ht="30" customHeight="1">
      <c r="A58" s="194" t="s">
        <v>673</v>
      </c>
      <c r="B58" s="287" t="s">
        <v>674</v>
      </c>
      <c r="C58" s="231">
        <v>2600478</v>
      </c>
      <c r="D58" s="172">
        <v>1045170</v>
      </c>
      <c r="E58" s="172">
        <v>8093557</v>
      </c>
      <c r="F58" s="172">
        <v>2281136</v>
      </c>
      <c r="G58" s="172">
        <v>583536</v>
      </c>
      <c r="H58" s="172">
        <v>12003399</v>
      </c>
      <c r="I58" s="193"/>
      <c r="J58" s="208"/>
      <c r="K58" s="208"/>
      <c r="L58" s="13"/>
      <c r="M58" s="13"/>
    </row>
    <row r="59" spans="1:13" ht="18" customHeight="1">
      <c r="A59" s="194" t="s">
        <v>131</v>
      </c>
      <c r="B59" s="287"/>
      <c r="C59" s="231" t="s">
        <v>834</v>
      </c>
      <c r="D59" s="172" t="s">
        <v>834</v>
      </c>
      <c r="E59" s="172" t="s">
        <v>834</v>
      </c>
      <c r="F59" s="172" t="s">
        <v>834</v>
      </c>
      <c r="G59" s="172" t="s">
        <v>834</v>
      </c>
      <c r="H59" s="172" t="s">
        <v>834</v>
      </c>
      <c r="I59" s="193"/>
      <c r="J59" s="208"/>
      <c r="K59" s="208"/>
      <c r="L59" s="13"/>
      <c r="M59" s="13"/>
    </row>
    <row r="60" spans="1:13" ht="18" customHeight="1">
      <c r="A60" s="194" t="s">
        <v>832</v>
      </c>
      <c r="B60" s="287"/>
      <c r="C60" s="231" t="s">
        <v>834</v>
      </c>
      <c r="D60" s="172" t="s">
        <v>834</v>
      </c>
      <c r="E60" s="172" t="s">
        <v>834</v>
      </c>
      <c r="F60" s="172" t="s">
        <v>834</v>
      </c>
      <c r="G60" s="172" t="s">
        <v>834</v>
      </c>
      <c r="H60" s="172" t="s">
        <v>834</v>
      </c>
      <c r="I60" s="193"/>
      <c r="J60" s="208"/>
      <c r="K60" s="208"/>
      <c r="L60" s="13"/>
      <c r="M60" s="13"/>
    </row>
    <row r="61" spans="1:13" ht="18" customHeight="1">
      <c r="A61" s="194" t="s">
        <v>731</v>
      </c>
      <c r="B61" s="287"/>
      <c r="C61" s="231" t="s">
        <v>834</v>
      </c>
      <c r="D61" s="172" t="s">
        <v>834</v>
      </c>
      <c r="E61" s="172" t="s">
        <v>834</v>
      </c>
      <c r="F61" s="172" t="s">
        <v>834</v>
      </c>
      <c r="G61" s="172" t="s">
        <v>834</v>
      </c>
      <c r="H61" s="172" t="s">
        <v>834</v>
      </c>
      <c r="I61" s="193"/>
      <c r="J61" s="208"/>
      <c r="K61" s="208"/>
      <c r="L61" s="13"/>
      <c r="M61" s="13"/>
    </row>
    <row r="62" spans="1:13" ht="18" customHeight="1">
      <c r="A62" s="234" t="s">
        <v>132</v>
      </c>
      <c r="B62" s="289" t="s">
        <v>175</v>
      </c>
      <c r="C62" s="271" t="s">
        <v>834</v>
      </c>
      <c r="D62" s="173" t="s">
        <v>834</v>
      </c>
      <c r="E62" s="173" t="s">
        <v>834</v>
      </c>
      <c r="F62" s="173" t="s">
        <v>834</v>
      </c>
      <c r="G62" s="173" t="s">
        <v>834</v>
      </c>
      <c r="H62" s="173" t="s">
        <v>834</v>
      </c>
      <c r="I62" s="193"/>
      <c r="J62" s="208"/>
      <c r="K62" s="208"/>
      <c r="L62" s="13"/>
      <c r="M62" s="13"/>
    </row>
    <row r="63" spans="1:13" ht="30" customHeight="1">
      <c r="A63" s="82" t="s">
        <v>605</v>
      </c>
      <c r="B63" s="286" t="s">
        <v>599</v>
      </c>
      <c r="C63" s="231" t="s">
        <v>834</v>
      </c>
      <c r="D63" s="172" t="s">
        <v>834</v>
      </c>
      <c r="E63" s="172" t="s">
        <v>834</v>
      </c>
      <c r="F63" s="172" t="s">
        <v>834</v>
      </c>
      <c r="G63" s="172" t="s">
        <v>834</v>
      </c>
      <c r="H63" s="172" t="s">
        <v>834</v>
      </c>
      <c r="I63" s="193"/>
      <c r="J63" s="208"/>
      <c r="K63" s="208"/>
      <c r="L63" s="13"/>
      <c r="M63" s="13"/>
    </row>
    <row r="64" spans="1:13" ht="18" customHeight="1">
      <c r="A64" s="82" t="s">
        <v>726</v>
      </c>
      <c r="B64" s="286"/>
      <c r="C64" s="231" t="s">
        <v>834</v>
      </c>
      <c r="D64" s="172" t="s">
        <v>834</v>
      </c>
      <c r="E64" s="172" t="s">
        <v>834</v>
      </c>
      <c r="F64" s="172" t="s">
        <v>834</v>
      </c>
      <c r="G64" s="172" t="s">
        <v>834</v>
      </c>
      <c r="H64" s="172" t="s">
        <v>834</v>
      </c>
      <c r="I64" s="193"/>
      <c r="J64" s="208"/>
      <c r="K64" s="208"/>
      <c r="L64" s="13"/>
      <c r="M64" s="13"/>
    </row>
    <row r="65" spans="1:13" ht="18" customHeight="1">
      <c r="A65" s="82" t="s">
        <v>133</v>
      </c>
      <c r="B65" s="286" t="s">
        <v>177</v>
      </c>
      <c r="C65" s="231" t="s">
        <v>834</v>
      </c>
      <c r="D65" s="172" t="s">
        <v>834</v>
      </c>
      <c r="E65" s="172" t="s">
        <v>834</v>
      </c>
      <c r="F65" s="172" t="s">
        <v>834</v>
      </c>
      <c r="G65" s="172" t="s">
        <v>834</v>
      </c>
      <c r="H65" s="172" t="s">
        <v>834</v>
      </c>
      <c r="I65" s="193"/>
      <c r="J65" s="208"/>
      <c r="K65" s="208"/>
      <c r="L65" s="13"/>
      <c r="M65" s="13"/>
    </row>
    <row r="66" spans="1:13" ht="18" customHeight="1">
      <c r="A66" s="82" t="s">
        <v>736</v>
      </c>
      <c r="B66" s="286"/>
      <c r="C66" s="231">
        <v>337953</v>
      </c>
      <c r="D66" s="172" t="s">
        <v>834</v>
      </c>
      <c r="E66" s="172" t="s">
        <v>834</v>
      </c>
      <c r="F66" s="172" t="s">
        <v>834</v>
      </c>
      <c r="G66" s="172" t="s">
        <v>834</v>
      </c>
      <c r="H66" s="172" t="s">
        <v>834</v>
      </c>
      <c r="I66" s="193"/>
      <c r="J66" s="208"/>
      <c r="K66" s="208"/>
      <c r="L66" s="13"/>
      <c r="M66" s="13"/>
    </row>
    <row r="67" spans="1:13" ht="18" customHeight="1">
      <c r="A67" s="82" t="s">
        <v>561</v>
      </c>
      <c r="B67" s="286" t="s">
        <v>588</v>
      </c>
      <c r="C67" s="231">
        <v>34170</v>
      </c>
      <c r="D67" s="172" t="s">
        <v>834</v>
      </c>
      <c r="E67" s="172">
        <v>107</v>
      </c>
      <c r="F67" s="172">
        <v>1393</v>
      </c>
      <c r="G67" s="172">
        <v>644</v>
      </c>
      <c r="H67" s="172">
        <v>2144</v>
      </c>
      <c r="I67" s="193"/>
      <c r="J67" s="208"/>
      <c r="K67" s="208"/>
      <c r="L67" s="13"/>
      <c r="M67" s="13"/>
    </row>
    <row r="68" spans="1:13" ht="30" customHeight="1">
      <c r="A68" s="194" t="s">
        <v>562</v>
      </c>
      <c r="B68" s="287" t="s">
        <v>473</v>
      </c>
      <c r="C68" s="231">
        <v>1883569</v>
      </c>
      <c r="D68" s="172">
        <v>74962</v>
      </c>
      <c r="E68" s="172">
        <v>182082</v>
      </c>
      <c r="F68" s="172">
        <v>208638</v>
      </c>
      <c r="G68" s="172">
        <v>172423</v>
      </c>
      <c r="H68" s="172">
        <v>638105</v>
      </c>
      <c r="I68" s="193"/>
      <c r="J68" s="208"/>
      <c r="K68" s="208"/>
      <c r="L68" s="13"/>
      <c r="M68" s="13"/>
    </row>
    <row r="69" spans="1:13" ht="18" customHeight="1">
      <c r="A69" s="194" t="s">
        <v>826</v>
      </c>
      <c r="B69" s="287" t="s">
        <v>827</v>
      </c>
      <c r="C69" s="231">
        <v>514</v>
      </c>
      <c r="D69" s="172">
        <v>908877</v>
      </c>
      <c r="E69" s="172">
        <v>153395</v>
      </c>
      <c r="F69" s="172">
        <v>49611</v>
      </c>
      <c r="G69" s="172">
        <v>1286</v>
      </c>
      <c r="H69" s="172">
        <v>1113169</v>
      </c>
      <c r="I69" s="193"/>
      <c r="J69" s="208"/>
      <c r="K69" s="208"/>
      <c r="L69" s="13"/>
      <c r="M69" s="13"/>
    </row>
    <row r="70" spans="1:13" ht="18" customHeight="1">
      <c r="A70" s="82" t="s">
        <v>563</v>
      </c>
      <c r="B70" s="286" t="s">
        <v>569</v>
      </c>
      <c r="C70" s="231" t="s">
        <v>834</v>
      </c>
      <c r="D70" s="172" t="s">
        <v>834</v>
      </c>
      <c r="E70" s="172" t="s">
        <v>834</v>
      </c>
      <c r="F70" s="172" t="s">
        <v>834</v>
      </c>
      <c r="G70" s="172" t="s">
        <v>834</v>
      </c>
      <c r="H70" s="172" t="s">
        <v>834</v>
      </c>
      <c r="I70" s="193"/>
      <c r="J70" s="208"/>
      <c r="K70" s="208"/>
      <c r="L70" s="13"/>
      <c r="M70" s="13"/>
    </row>
    <row r="71" spans="1:13" ht="18" customHeight="1">
      <c r="A71" s="82" t="s">
        <v>564</v>
      </c>
      <c r="B71" s="286" t="s">
        <v>589</v>
      </c>
      <c r="C71" s="231">
        <v>1966396</v>
      </c>
      <c r="D71" s="172">
        <v>44733</v>
      </c>
      <c r="E71" s="172">
        <v>5181</v>
      </c>
      <c r="F71" s="172">
        <v>5704</v>
      </c>
      <c r="G71" s="172">
        <v>4642</v>
      </c>
      <c r="H71" s="172">
        <v>60260</v>
      </c>
      <c r="I71" s="193"/>
      <c r="J71" s="208"/>
      <c r="K71" s="208"/>
      <c r="L71" s="13"/>
      <c r="M71" s="13"/>
    </row>
    <row r="72" spans="1:13" ht="18" customHeight="1">
      <c r="A72" s="82" t="s">
        <v>565</v>
      </c>
      <c r="B72" s="286"/>
      <c r="C72" s="231" t="s">
        <v>834</v>
      </c>
      <c r="D72" s="172" t="s">
        <v>834</v>
      </c>
      <c r="E72" s="172" t="s">
        <v>834</v>
      </c>
      <c r="F72" s="172" t="s">
        <v>834</v>
      </c>
      <c r="G72" s="172" t="s">
        <v>834</v>
      </c>
      <c r="H72" s="172" t="s">
        <v>834</v>
      </c>
      <c r="I72" s="193"/>
      <c r="J72" s="208"/>
      <c r="K72" s="208"/>
      <c r="L72" s="13"/>
      <c r="M72" s="13"/>
    </row>
    <row r="73" spans="1:13" ht="30" customHeight="1">
      <c r="A73" s="82" t="s">
        <v>566</v>
      </c>
      <c r="B73" s="286"/>
      <c r="C73" s="231">
        <v>9118</v>
      </c>
      <c r="D73" s="172">
        <v>6</v>
      </c>
      <c r="E73" s="172">
        <v>152</v>
      </c>
      <c r="F73" s="172">
        <v>3248</v>
      </c>
      <c r="G73" s="172">
        <v>35000</v>
      </c>
      <c r="H73" s="172">
        <v>38406</v>
      </c>
      <c r="I73" s="193"/>
      <c r="J73" s="208"/>
      <c r="K73" s="208"/>
      <c r="L73" s="13"/>
      <c r="M73" s="13"/>
    </row>
    <row r="74" spans="1:13" ht="18" customHeight="1">
      <c r="A74" s="82" t="s">
        <v>179</v>
      </c>
      <c r="B74" s="286"/>
      <c r="C74" s="231" t="s">
        <v>834</v>
      </c>
      <c r="D74" s="172" t="s">
        <v>834</v>
      </c>
      <c r="E74" s="172" t="s">
        <v>834</v>
      </c>
      <c r="F74" s="172" t="s">
        <v>834</v>
      </c>
      <c r="G74" s="172" t="s">
        <v>834</v>
      </c>
      <c r="H74" s="172" t="s">
        <v>834</v>
      </c>
      <c r="I74" s="193"/>
      <c r="J74" s="208"/>
      <c r="K74" s="208"/>
      <c r="L74" s="13"/>
      <c r="M74" s="13"/>
    </row>
    <row r="75" spans="1:13" ht="18" customHeight="1">
      <c r="A75" s="82"/>
      <c r="B75" s="80"/>
      <c r="C75" s="174"/>
      <c r="D75" s="174"/>
      <c r="E75" s="174"/>
      <c r="F75" s="174"/>
      <c r="G75" s="174"/>
      <c r="H75" s="174"/>
      <c r="I75" s="194"/>
      <c r="K75" s="199"/>
      <c r="M75" s="13"/>
    </row>
    <row r="76" spans="1:13" ht="18" customHeight="1">
      <c r="A76" s="83" t="s">
        <v>488</v>
      </c>
      <c r="B76" s="85" t="s">
        <v>207</v>
      </c>
      <c r="C76" s="184">
        <f aca="true" t="shared" si="0" ref="C76:H76">SUM(C13:C74)</f>
        <v>43634461</v>
      </c>
      <c r="D76" s="184">
        <f t="shared" si="0"/>
        <v>41530792</v>
      </c>
      <c r="E76" s="184">
        <f t="shared" si="0"/>
        <v>22641026</v>
      </c>
      <c r="F76" s="184">
        <f t="shared" si="0"/>
        <v>8956400</v>
      </c>
      <c r="G76" s="184">
        <f t="shared" si="0"/>
        <v>3983853</v>
      </c>
      <c r="H76" s="184">
        <f t="shared" si="0"/>
        <v>77112071</v>
      </c>
      <c r="I76" s="194"/>
      <c r="M76" s="13"/>
    </row>
    <row r="77" spans="1:13" ht="15.75">
      <c r="A77" s="42"/>
      <c r="M77" s="13"/>
    </row>
    <row r="78" spans="1:13" ht="15.75">
      <c r="A78" s="42"/>
      <c r="C78" s="221"/>
      <c r="M78" s="13"/>
    </row>
    <row r="79" spans="1:13" ht="15.75">
      <c r="A79" s="42"/>
      <c r="C79" s="221"/>
      <c r="M79" s="13"/>
    </row>
    <row r="80" spans="1:13" ht="15.75">
      <c r="A80" s="42"/>
      <c r="C80" s="221"/>
      <c r="D80" s="221"/>
      <c r="E80" s="221"/>
      <c r="F80" s="221"/>
      <c r="G80" s="221"/>
      <c r="H80" s="221"/>
      <c r="M80" s="13"/>
    </row>
    <row r="81" spans="1:13" ht="15.75">
      <c r="A81" s="42"/>
      <c r="C81" s="221"/>
      <c r="D81" s="221"/>
      <c r="E81" s="221"/>
      <c r="F81" s="221"/>
      <c r="G81" s="221"/>
      <c r="H81" s="221"/>
      <c r="M81" s="13"/>
    </row>
    <row r="82" spans="1:13" ht="15.75">
      <c r="A82" s="42"/>
      <c r="M82" s="13"/>
    </row>
    <row r="83" spans="1:13" ht="15.75">
      <c r="A83" s="42"/>
      <c r="M83" s="13"/>
    </row>
    <row r="84" spans="1:13" ht="15.75">
      <c r="A84" s="42"/>
      <c r="M84" s="13"/>
    </row>
    <row r="85" spans="1:13" ht="15.75">
      <c r="A85" s="42"/>
      <c r="M85" s="13"/>
    </row>
    <row r="86" spans="1:13" ht="15.75">
      <c r="A86" s="42"/>
      <c r="M86" s="13"/>
    </row>
    <row r="87" spans="1:13" ht="15.75">
      <c r="A87" s="42"/>
      <c r="M87" s="13"/>
    </row>
    <row r="88" spans="1:13" ht="15.75">
      <c r="A88" s="42"/>
      <c r="M88" s="13"/>
    </row>
    <row r="89" ht="15.75">
      <c r="A89" s="42"/>
    </row>
    <row r="90" ht="15.75">
      <c r="A90" s="42"/>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sheetData>
  <sheetProtection/>
  <mergeCells count="5">
    <mergeCell ref="C7:H7"/>
    <mergeCell ref="A1:H1"/>
    <mergeCell ref="A2:H2"/>
    <mergeCell ref="A4:B4"/>
    <mergeCell ref="A5:B5"/>
  </mergeCells>
  <printOptions/>
  <pageMargins left="0.31496062992125984" right="0.31496062992125984" top="0.31496062992125984" bottom="0.2362204724409449" header="0.5118110236220472" footer="0.5118110236220472"/>
  <pageSetup horizontalDpi="600" verticalDpi="600" orientation="landscape" paperSize="9" scale="68" r:id="rId1"/>
  <rowBreaks count="2" manualBreakCount="2">
    <brk id="37" max="7" man="1"/>
    <brk id="62" max="7" man="1"/>
  </rowBreaks>
</worksheet>
</file>

<file path=xl/worksheets/sheet23.xml><?xml version="1.0" encoding="utf-8"?>
<worksheet xmlns="http://schemas.openxmlformats.org/spreadsheetml/2006/main" xmlns:r="http://schemas.openxmlformats.org/officeDocument/2006/relationships">
  <dimension ref="A1:DH186"/>
  <sheetViews>
    <sheetView tabSelected="1" zoomScale="70" zoomScaleNormal="70" zoomScalePageLayoutView="0" workbookViewId="0" topLeftCell="A1">
      <selection activeCell="F11" sqref="F11"/>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2" bestFit="1" customWidth="1"/>
    <col min="16" max="16384" width="9.00390625" style="42" customWidth="1"/>
  </cols>
  <sheetData>
    <row r="1" spans="1:112" s="293" customFormat="1" ht="45.75" customHeight="1">
      <c r="A1" s="350" t="s">
        <v>666</v>
      </c>
      <c r="B1" s="350"/>
      <c r="C1" s="351"/>
      <c r="D1" s="351"/>
      <c r="E1" s="351"/>
      <c r="F1" s="351"/>
      <c r="G1" s="351"/>
      <c r="H1" s="351"/>
      <c r="I1" s="351"/>
      <c r="J1" s="351"/>
      <c r="K1" s="351"/>
      <c r="L1" s="351"/>
      <c r="M1" s="351"/>
      <c r="N1" s="351"/>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row>
    <row r="2" spans="1:112" s="293" customFormat="1" ht="43.5" customHeight="1">
      <c r="A2" s="352" t="str">
        <f>'Form HKLQ1-1'!A3:H3</f>
        <v>二零一八年一月至九月
January to September 2018</v>
      </c>
      <c r="B2" s="352"/>
      <c r="C2" s="351"/>
      <c r="D2" s="351"/>
      <c r="E2" s="351"/>
      <c r="F2" s="351"/>
      <c r="G2" s="351"/>
      <c r="H2" s="351"/>
      <c r="I2" s="351"/>
      <c r="J2" s="351"/>
      <c r="K2" s="351"/>
      <c r="L2" s="351"/>
      <c r="M2" s="351"/>
      <c r="N2" s="351"/>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row>
    <row r="3" spans="1:112" ht="7.5" customHeight="1">
      <c r="A3" s="20"/>
      <c r="B3" s="20"/>
      <c r="C3" s="21"/>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row>
    <row r="4" spans="1:112" s="294" customFormat="1" ht="37.5" customHeight="1">
      <c r="A4" s="353" t="s">
        <v>0</v>
      </c>
      <c r="B4" s="353"/>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row>
    <row r="5" spans="1:112" s="294" customFormat="1" ht="37.5" customHeight="1">
      <c r="A5" s="353" t="s">
        <v>1</v>
      </c>
      <c r="B5" s="353"/>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row>
    <row r="6" spans="1:112" ht="12.75" customHeight="1">
      <c r="A6" s="14"/>
      <c r="B6" s="14"/>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row>
    <row r="7" spans="1:112" s="24" customFormat="1" ht="39.75" customHeight="1">
      <c r="A7" s="76"/>
      <c r="B7" s="78"/>
      <c r="C7" s="359" t="s">
        <v>50</v>
      </c>
      <c r="D7" s="357"/>
      <c r="E7" s="357"/>
      <c r="F7" s="357"/>
      <c r="G7" s="357"/>
      <c r="H7" s="357"/>
      <c r="I7" s="357"/>
      <c r="J7" s="357"/>
      <c r="K7" s="357"/>
      <c r="L7" s="357"/>
      <c r="M7" s="357"/>
      <c r="N7" s="355"/>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row>
    <row r="8" spans="1:112" s="24" customFormat="1" ht="33.75" customHeight="1">
      <c r="A8" s="77"/>
      <c r="B8" s="79"/>
      <c r="C8" s="360" t="s">
        <v>51</v>
      </c>
      <c r="D8" s="361"/>
      <c r="E8" s="360" t="s">
        <v>52</v>
      </c>
      <c r="F8" s="361"/>
      <c r="G8" s="360" t="s">
        <v>53</v>
      </c>
      <c r="H8" s="361"/>
      <c r="I8" s="360" t="s">
        <v>54</v>
      </c>
      <c r="J8" s="361"/>
      <c r="K8" s="360" t="s">
        <v>55</v>
      </c>
      <c r="L8" s="361"/>
      <c r="M8" s="360" t="s">
        <v>56</v>
      </c>
      <c r="N8" s="361"/>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row>
    <row r="9" spans="1:112" s="24" customFormat="1" ht="33.75" customHeight="1">
      <c r="A9" s="77"/>
      <c r="B9" s="79"/>
      <c r="C9" s="364"/>
      <c r="D9" s="365"/>
      <c r="E9" s="362"/>
      <c r="F9" s="363"/>
      <c r="G9" s="364"/>
      <c r="H9" s="365"/>
      <c r="I9" s="362"/>
      <c r="J9" s="363"/>
      <c r="K9" s="362"/>
      <c r="L9" s="363"/>
      <c r="M9" s="362"/>
      <c r="N9" s="363"/>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row>
    <row r="10" spans="1:112" s="24" customFormat="1" ht="33.75" customHeight="1">
      <c r="A10" s="77"/>
      <c r="B10" s="22"/>
      <c r="C10" s="86" t="s">
        <v>42</v>
      </c>
      <c r="D10" s="88" t="s">
        <v>215</v>
      </c>
      <c r="E10" s="86" t="s">
        <v>42</v>
      </c>
      <c r="F10" s="88" t="s">
        <v>215</v>
      </c>
      <c r="G10" s="86" t="s">
        <v>42</v>
      </c>
      <c r="H10" s="88" t="s">
        <v>215</v>
      </c>
      <c r="I10" s="86" t="s">
        <v>42</v>
      </c>
      <c r="J10" s="88" t="s">
        <v>215</v>
      </c>
      <c r="K10" s="86" t="s">
        <v>42</v>
      </c>
      <c r="L10" s="88" t="s">
        <v>215</v>
      </c>
      <c r="M10" s="90" t="s">
        <v>42</v>
      </c>
      <c r="N10" s="89" t="s">
        <v>215</v>
      </c>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row>
    <row r="11" spans="1:112" s="24" customFormat="1" ht="16.5" customHeight="1">
      <c r="A11" s="77"/>
      <c r="B11" s="22"/>
      <c r="C11" s="17" t="s">
        <v>43</v>
      </c>
      <c r="D11" s="17" t="s">
        <v>44</v>
      </c>
      <c r="E11" s="17" t="s">
        <v>43</v>
      </c>
      <c r="F11" s="17" t="s">
        <v>44</v>
      </c>
      <c r="G11" s="17" t="s">
        <v>43</v>
      </c>
      <c r="H11" s="17" t="s">
        <v>44</v>
      </c>
      <c r="I11" s="17" t="s">
        <v>43</v>
      </c>
      <c r="J11" s="17" t="s">
        <v>44</v>
      </c>
      <c r="K11" s="17" t="s">
        <v>43</v>
      </c>
      <c r="L11" s="17" t="s">
        <v>44</v>
      </c>
      <c r="M11" s="17" t="s">
        <v>43</v>
      </c>
      <c r="N11" s="18" t="s">
        <v>44</v>
      </c>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row>
    <row r="12" spans="1:112" s="24" customFormat="1" ht="16.5" customHeight="1">
      <c r="A12" s="77"/>
      <c r="B12" s="22"/>
      <c r="C12" s="17" t="s">
        <v>45</v>
      </c>
      <c r="D12" s="17" t="s">
        <v>45</v>
      </c>
      <c r="E12" s="17" t="s">
        <v>110</v>
      </c>
      <c r="F12" s="17" t="s">
        <v>45</v>
      </c>
      <c r="G12" s="17" t="s">
        <v>45</v>
      </c>
      <c r="H12" s="17" t="s">
        <v>45</v>
      </c>
      <c r="I12" s="17" t="s">
        <v>110</v>
      </c>
      <c r="J12" s="17" t="s">
        <v>45</v>
      </c>
      <c r="K12" s="17" t="s">
        <v>110</v>
      </c>
      <c r="L12" s="17" t="s">
        <v>45</v>
      </c>
      <c r="M12" s="17" t="s">
        <v>110</v>
      </c>
      <c r="N12" s="18" t="s">
        <v>45</v>
      </c>
      <c r="O12" s="9"/>
      <c r="P12" s="196"/>
      <c r="Q12" s="196"/>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row>
    <row r="13" spans="1:17" s="24" customFormat="1" ht="33.75" customHeight="1">
      <c r="A13" s="81" t="s">
        <v>46</v>
      </c>
      <c r="B13" s="84" t="s">
        <v>206</v>
      </c>
      <c r="C13" s="87" t="s">
        <v>47</v>
      </c>
      <c r="D13" s="87" t="s">
        <v>47</v>
      </c>
      <c r="E13" s="87" t="s">
        <v>47</v>
      </c>
      <c r="F13" s="87" t="s">
        <v>47</v>
      </c>
      <c r="G13" s="87" t="s">
        <v>47</v>
      </c>
      <c r="H13" s="87" t="s">
        <v>47</v>
      </c>
      <c r="I13" s="87" t="s">
        <v>47</v>
      </c>
      <c r="J13" s="87" t="s">
        <v>47</v>
      </c>
      <c r="K13" s="87" t="s">
        <v>47</v>
      </c>
      <c r="L13" s="87" t="s">
        <v>47</v>
      </c>
      <c r="M13" s="87" t="s">
        <v>47</v>
      </c>
      <c r="N13" s="87" t="s">
        <v>47</v>
      </c>
      <c r="O13" s="23"/>
      <c r="P13" s="197"/>
      <c r="Q13" s="197"/>
    </row>
    <row r="14" spans="1:112" ht="30" customHeight="1">
      <c r="A14" s="188" t="s">
        <v>112</v>
      </c>
      <c r="B14" s="285" t="s">
        <v>608</v>
      </c>
      <c r="C14" s="219" t="s">
        <v>834</v>
      </c>
      <c r="D14" s="172" t="s">
        <v>834</v>
      </c>
      <c r="E14" s="172" t="s">
        <v>834</v>
      </c>
      <c r="F14" s="172" t="s">
        <v>834</v>
      </c>
      <c r="G14" s="172" t="s">
        <v>834</v>
      </c>
      <c r="H14" s="172" t="s">
        <v>834</v>
      </c>
      <c r="I14" s="172" t="s">
        <v>834</v>
      </c>
      <c r="J14" s="172" t="s">
        <v>834</v>
      </c>
      <c r="K14" s="172" t="s">
        <v>834</v>
      </c>
      <c r="L14" s="172" t="s">
        <v>834</v>
      </c>
      <c r="M14" s="172" t="s">
        <v>834</v>
      </c>
      <c r="N14" s="195" t="s">
        <v>834</v>
      </c>
      <c r="O14" s="181"/>
      <c r="P14" s="198"/>
      <c r="Q14" s="198"/>
      <c r="R14" s="181"/>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row>
    <row r="15" spans="1:112" ht="18" customHeight="1">
      <c r="A15" s="82" t="s">
        <v>3</v>
      </c>
      <c r="B15" s="286" t="s">
        <v>4</v>
      </c>
      <c r="C15" s="172">
        <v>8002129</v>
      </c>
      <c r="D15" s="172">
        <v>7070035</v>
      </c>
      <c r="E15" s="172">
        <v>1832468</v>
      </c>
      <c r="F15" s="172">
        <v>728125</v>
      </c>
      <c r="G15" s="172">
        <v>4539584</v>
      </c>
      <c r="H15" s="172">
        <v>4461061</v>
      </c>
      <c r="I15" s="172" t="s">
        <v>834</v>
      </c>
      <c r="J15" s="172">
        <v>56</v>
      </c>
      <c r="K15" s="172" t="s">
        <v>834</v>
      </c>
      <c r="L15" s="172" t="s">
        <v>834</v>
      </c>
      <c r="M15" s="172">
        <v>14374181</v>
      </c>
      <c r="N15" s="172">
        <v>12259277</v>
      </c>
      <c r="O15" s="181"/>
      <c r="P15" s="198"/>
      <c r="Q15" s="198"/>
      <c r="R15" s="181"/>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row>
    <row r="16" spans="1:112" ht="18" customHeight="1">
      <c r="A16" s="82" t="s">
        <v>111</v>
      </c>
      <c r="B16" s="286"/>
      <c r="C16" s="172" t="s">
        <v>834</v>
      </c>
      <c r="D16" s="172" t="s">
        <v>834</v>
      </c>
      <c r="E16" s="172" t="s">
        <v>834</v>
      </c>
      <c r="F16" s="172" t="s">
        <v>834</v>
      </c>
      <c r="G16" s="172" t="s">
        <v>834</v>
      </c>
      <c r="H16" s="172" t="s">
        <v>834</v>
      </c>
      <c r="I16" s="172" t="s">
        <v>834</v>
      </c>
      <c r="J16" s="172" t="s">
        <v>834</v>
      </c>
      <c r="K16" s="172" t="s">
        <v>834</v>
      </c>
      <c r="L16" s="172" t="s">
        <v>834</v>
      </c>
      <c r="M16" s="172" t="s">
        <v>834</v>
      </c>
      <c r="N16" s="172" t="s">
        <v>834</v>
      </c>
      <c r="O16" s="181"/>
      <c r="P16" s="198"/>
      <c r="Q16" s="198"/>
      <c r="R16" s="181"/>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row>
    <row r="17" spans="1:112" ht="18" customHeight="1">
      <c r="A17" s="82" t="s">
        <v>113</v>
      </c>
      <c r="B17" s="286" t="s">
        <v>147</v>
      </c>
      <c r="C17" s="172" t="s">
        <v>834</v>
      </c>
      <c r="D17" s="172" t="s">
        <v>834</v>
      </c>
      <c r="E17" s="172" t="s">
        <v>834</v>
      </c>
      <c r="F17" s="172" t="s">
        <v>834</v>
      </c>
      <c r="G17" s="172" t="s">
        <v>834</v>
      </c>
      <c r="H17" s="172" t="s">
        <v>834</v>
      </c>
      <c r="I17" s="172" t="s">
        <v>834</v>
      </c>
      <c r="J17" s="172" t="s">
        <v>834</v>
      </c>
      <c r="K17" s="172" t="s">
        <v>834</v>
      </c>
      <c r="L17" s="172" t="s">
        <v>834</v>
      </c>
      <c r="M17" s="172" t="s">
        <v>834</v>
      </c>
      <c r="N17" s="172" t="s">
        <v>834</v>
      </c>
      <c r="O17" s="181"/>
      <c r="P17" s="198"/>
      <c r="Q17" s="198"/>
      <c r="R17" s="181"/>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row>
    <row r="18" spans="1:112" ht="18" customHeight="1">
      <c r="A18" s="82" t="s">
        <v>747</v>
      </c>
      <c r="B18" s="286" t="s">
        <v>748</v>
      </c>
      <c r="C18" s="172" t="s">
        <v>834</v>
      </c>
      <c r="D18" s="172" t="s">
        <v>834</v>
      </c>
      <c r="E18" s="172" t="s">
        <v>834</v>
      </c>
      <c r="F18" s="172" t="s">
        <v>834</v>
      </c>
      <c r="G18" s="172" t="s">
        <v>834</v>
      </c>
      <c r="H18" s="172" t="s">
        <v>834</v>
      </c>
      <c r="I18" s="172" t="s">
        <v>834</v>
      </c>
      <c r="J18" s="172" t="s">
        <v>834</v>
      </c>
      <c r="K18" s="172">
        <v>24</v>
      </c>
      <c r="L18" s="172" t="s">
        <v>834</v>
      </c>
      <c r="M18" s="172">
        <v>24</v>
      </c>
      <c r="N18" s="172" t="s">
        <v>834</v>
      </c>
      <c r="O18" s="181"/>
      <c r="P18" s="198"/>
      <c r="Q18" s="198"/>
      <c r="R18" s="181"/>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row>
    <row r="19" spans="1:112" ht="30" customHeight="1">
      <c r="A19" s="82" t="s">
        <v>551</v>
      </c>
      <c r="B19" s="286" t="s">
        <v>749</v>
      </c>
      <c r="C19" s="172" t="s">
        <v>834</v>
      </c>
      <c r="D19" s="172" t="s">
        <v>834</v>
      </c>
      <c r="E19" s="172" t="s">
        <v>834</v>
      </c>
      <c r="F19" s="172" t="s">
        <v>834</v>
      </c>
      <c r="G19" s="172" t="s">
        <v>834</v>
      </c>
      <c r="H19" s="172" t="s">
        <v>834</v>
      </c>
      <c r="I19" s="172" t="s">
        <v>834</v>
      </c>
      <c r="J19" s="172">
        <v>366</v>
      </c>
      <c r="K19" s="172" t="s">
        <v>834</v>
      </c>
      <c r="L19" s="172" t="s">
        <v>834</v>
      </c>
      <c r="M19" s="172" t="s">
        <v>834</v>
      </c>
      <c r="N19" s="172">
        <v>366</v>
      </c>
      <c r="O19" s="181"/>
      <c r="P19" s="198"/>
      <c r="Q19" s="198"/>
      <c r="R19" s="181"/>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row>
    <row r="20" spans="1:112" ht="18" customHeight="1">
      <c r="A20" s="82" t="s">
        <v>114</v>
      </c>
      <c r="B20" s="286" t="s">
        <v>715</v>
      </c>
      <c r="C20" s="172">
        <v>429120</v>
      </c>
      <c r="D20" s="172">
        <v>1827420</v>
      </c>
      <c r="E20" s="172" t="s">
        <v>834</v>
      </c>
      <c r="F20" s="172" t="s">
        <v>834</v>
      </c>
      <c r="G20" s="172">
        <v>493228</v>
      </c>
      <c r="H20" s="172">
        <v>490837</v>
      </c>
      <c r="I20" s="172" t="s">
        <v>834</v>
      </c>
      <c r="J20" s="172" t="s">
        <v>834</v>
      </c>
      <c r="K20" s="172" t="s">
        <v>834</v>
      </c>
      <c r="L20" s="172" t="s">
        <v>834</v>
      </c>
      <c r="M20" s="172">
        <v>922348</v>
      </c>
      <c r="N20" s="172">
        <v>2318257</v>
      </c>
      <c r="O20" s="181"/>
      <c r="P20" s="198"/>
      <c r="Q20" s="198"/>
      <c r="R20" s="181"/>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row>
    <row r="21" spans="1:112" ht="18" customHeight="1">
      <c r="A21" s="82" t="s">
        <v>115</v>
      </c>
      <c r="B21" s="286" t="s">
        <v>716</v>
      </c>
      <c r="C21" s="172" t="s">
        <v>834</v>
      </c>
      <c r="D21" s="172">
        <v>105</v>
      </c>
      <c r="E21" s="172" t="s">
        <v>834</v>
      </c>
      <c r="F21" s="172" t="s">
        <v>834</v>
      </c>
      <c r="G21" s="172" t="s">
        <v>834</v>
      </c>
      <c r="H21" s="172" t="s">
        <v>834</v>
      </c>
      <c r="I21" s="172" t="s">
        <v>834</v>
      </c>
      <c r="J21" s="172" t="s">
        <v>834</v>
      </c>
      <c r="K21" s="172" t="s">
        <v>834</v>
      </c>
      <c r="L21" s="172" t="s">
        <v>834</v>
      </c>
      <c r="M21" s="172" t="s">
        <v>834</v>
      </c>
      <c r="N21" s="172">
        <v>105</v>
      </c>
      <c r="O21" s="181"/>
      <c r="P21" s="198"/>
      <c r="Q21" s="198"/>
      <c r="R21" s="181"/>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row>
    <row r="22" spans="1:112" ht="18" customHeight="1">
      <c r="A22" s="82" t="s">
        <v>116</v>
      </c>
      <c r="B22" s="286"/>
      <c r="C22" s="172" t="s">
        <v>834</v>
      </c>
      <c r="D22" s="172" t="s">
        <v>834</v>
      </c>
      <c r="E22" s="172" t="s">
        <v>834</v>
      </c>
      <c r="F22" s="172" t="s">
        <v>834</v>
      </c>
      <c r="G22" s="172" t="s">
        <v>834</v>
      </c>
      <c r="H22" s="172" t="s">
        <v>834</v>
      </c>
      <c r="I22" s="172" t="s">
        <v>834</v>
      </c>
      <c r="J22" s="172" t="s">
        <v>834</v>
      </c>
      <c r="K22" s="172" t="s">
        <v>834</v>
      </c>
      <c r="L22" s="172" t="s">
        <v>834</v>
      </c>
      <c r="M22" s="172" t="s">
        <v>834</v>
      </c>
      <c r="N22" s="172" t="s">
        <v>834</v>
      </c>
      <c r="O22" s="181"/>
      <c r="P22" s="198"/>
      <c r="Q22" s="198"/>
      <c r="R22" s="181"/>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row>
    <row r="23" spans="1:112" ht="18" customHeight="1">
      <c r="A23" s="82" t="s">
        <v>552</v>
      </c>
      <c r="B23" s="286" t="s">
        <v>571</v>
      </c>
      <c r="C23" s="172">
        <v>7972</v>
      </c>
      <c r="D23" s="172">
        <v>8362</v>
      </c>
      <c r="E23" s="172" t="s">
        <v>834</v>
      </c>
      <c r="F23" s="172" t="s">
        <v>834</v>
      </c>
      <c r="G23" s="172" t="s">
        <v>834</v>
      </c>
      <c r="H23" s="172" t="s">
        <v>834</v>
      </c>
      <c r="I23" s="172" t="s">
        <v>834</v>
      </c>
      <c r="J23" s="172" t="s">
        <v>834</v>
      </c>
      <c r="K23" s="172" t="s">
        <v>834</v>
      </c>
      <c r="L23" s="172" t="s">
        <v>834</v>
      </c>
      <c r="M23" s="172">
        <v>7972</v>
      </c>
      <c r="N23" s="172">
        <v>8362</v>
      </c>
      <c r="O23" s="181"/>
      <c r="P23" s="198"/>
      <c r="Q23" s="198"/>
      <c r="R23" s="181"/>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row>
    <row r="24" spans="1:112" ht="30" customHeight="1">
      <c r="A24" s="82" t="s">
        <v>553</v>
      </c>
      <c r="B24" s="286" t="s">
        <v>541</v>
      </c>
      <c r="C24" s="172" t="s">
        <v>834</v>
      </c>
      <c r="D24" s="172" t="s">
        <v>834</v>
      </c>
      <c r="E24" s="172">
        <v>1085</v>
      </c>
      <c r="F24" s="172">
        <v>1250747</v>
      </c>
      <c r="G24" s="172" t="s">
        <v>834</v>
      </c>
      <c r="H24" s="172" t="s">
        <v>834</v>
      </c>
      <c r="I24" s="172" t="s">
        <v>834</v>
      </c>
      <c r="J24" s="172" t="s">
        <v>834</v>
      </c>
      <c r="K24" s="172" t="s">
        <v>834</v>
      </c>
      <c r="L24" s="172" t="s">
        <v>834</v>
      </c>
      <c r="M24" s="172">
        <v>1085</v>
      </c>
      <c r="N24" s="172">
        <v>1250747</v>
      </c>
      <c r="O24" s="181"/>
      <c r="P24" s="198"/>
      <c r="Q24" s="198"/>
      <c r="R24" s="181"/>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row>
    <row r="25" spans="1:112" ht="18" customHeight="1">
      <c r="A25" s="82" t="s">
        <v>117</v>
      </c>
      <c r="B25" s="286" t="s">
        <v>151</v>
      </c>
      <c r="C25" s="172" t="s">
        <v>834</v>
      </c>
      <c r="D25" s="172" t="s">
        <v>834</v>
      </c>
      <c r="E25" s="172" t="s">
        <v>834</v>
      </c>
      <c r="F25" s="172" t="s">
        <v>834</v>
      </c>
      <c r="G25" s="172" t="s">
        <v>834</v>
      </c>
      <c r="H25" s="172" t="s">
        <v>834</v>
      </c>
      <c r="I25" s="172" t="s">
        <v>834</v>
      </c>
      <c r="J25" s="172" t="s">
        <v>834</v>
      </c>
      <c r="K25" s="172" t="s">
        <v>834</v>
      </c>
      <c r="L25" s="172" t="s">
        <v>834</v>
      </c>
      <c r="M25" s="172" t="s">
        <v>834</v>
      </c>
      <c r="N25" s="172" t="s">
        <v>834</v>
      </c>
      <c r="O25" s="181"/>
      <c r="P25" s="198"/>
      <c r="Q25" s="198"/>
      <c r="R25" s="181"/>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row>
    <row r="26" spans="1:112" ht="18" customHeight="1">
      <c r="A26" s="82" t="s">
        <v>750</v>
      </c>
      <c r="B26" s="286" t="s">
        <v>751</v>
      </c>
      <c r="C26" s="172">
        <v>36181</v>
      </c>
      <c r="D26" s="172">
        <v>370448</v>
      </c>
      <c r="E26" s="172">
        <v>675186</v>
      </c>
      <c r="F26" s="172">
        <v>6855255</v>
      </c>
      <c r="G26" s="172">
        <v>203895</v>
      </c>
      <c r="H26" s="172">
        <v>402855</v>
      </c>
      <c r="I26" s="172" t="s">
        <v>834</v>
      </c>
      <c r="J26" s="172">
        <v>119740</v>
      </c>
      <c r="K26" s="172" t="s">
        <v>834</v>
      </c>
      <c r="L26" s="172" t="s">
        <v>834</v>
      </c>
      <c r="M26" s="172">
        <v>915262</v>
      </c>
      <c r="N26" s="172">
        <v>7748298</v>
      </c>
      <c r="O26" s="181"/>
      <c r="P26" s="198"/>
      <c r="Q26" s="198"/>
      <c r="R26" s="181"/>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row>
    <row r="27" spans="1:112" ht="18" customHeight="1">
      <c r="A27" s="82" t="s">
        <v>607</v>
      </c>
      <c r="B27" s="286"/>
      <c r="C27" s="172" t="s">
        <v>834</v>
      </c>
      <c r="D27" s="172" t="s">
        <v>834</v>
      </c>
      <c r="E27" s="172" t="s">
        <v>834</v>
      </c>
      <c r="F27" s="172" t="s">
        <v>834</v>
      </c>
      <c r="G27" s="172" t="s">
        <v>834</v>
      </c>
      <c r="H27" s="172" t="s">
        <v>834</v>
      </c>
      <c r="I27" s="172" t="s">
        <v>834</v>
      </c>
      <c r="J27" s="172" t="s">
        <v>834</v>
      </c>
      <c r="K27" s="172" t="s">
        <v>834</v>
      </c>
      <c r="L27" s="172" t="s">
        <v>834</v>
      </c>
      <c r="M27" s="172" t="s">
        <v>834</v>
      </c>
      <c r="N27" s="172" t="s">
        <v>834</v>
      </c>
      <c r="O27" s="181"/>
      <c r="P27" s="198"/>
      <c r="Q27" s="198"/>
      <c r="R27" s="181"/>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row>
    <row r="28" spans="1:112" ht="18" customHeight="1">
      <c r="A28" s="82" t="s">
        <v>118</v>
      </c>
      <c r="B28" s="286" t="s">
        <v>572</v>
      </c>
      <c r="C28" s="172" t="s">
        <v>834</v>
      </c>
      <c r="D28" s="172">
        <v>563076</v>
      </c>
      <c r="E28" s="172">
        <v>100</v>
      </c>
      <c r="F28" s="172">
        <v>9427581</v>
      </c>
      <c r="G28" s="172" t="s">
        <v>834</v>
      </c>
      <c r="H28" s="172">
        <v>1482633</v>
      </c>
      <c r="I28" s="172" t="s">
        <v>834</v>
      </c>
      <c r="J28" s="172">
        <v>40262</v>
      </c>
      <c r="K28" s="172" t="s">
        <v>834</v>
      </c>
      <c r="L28" s="172" t="s">
        <v>834</v>
      </c>
      <c r="M28" s="172">
        <v>100</v>
      </c>
      <c r="N28" s="172">
        <v>11513552</v>
      </c>
      <c r="O28" s="181"/>
      <c r="P28" s="198"/>
      <c r="Q28" s="198"/>
      <c r="R28" s="181"/>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row>
    <row r="29" spans="1:112" ht="30" customHeight="1">
      <c r="A29" s="82" t="s">
        <v>717</v>
      </c>
      <c r="B29" s="286" t="s">
        <v>718</v>
      </c>
      <c r="C29" s="172" t="s">
        <v>834</v>
      </c>
      <c r="D29" s="172">
        <v>709494</v>
      </c>
      <c r="E29" s="172" t="s">
        <v>834</v>
      </c>
      <c r="F29" s="172">
        <v>671619</v>
      </c>
      <c r="G29" s="172" t="s">
        <v>834</v>
      </c>
      <c r="H29" s="172">
        <v>2192209</v>
      </c>
      <c r="I29" s="172" t="s">
        <v>834</v>
      </c>
      <c r="J29" s="172" t="s">
        <v>834</v>
      </c>
      <c r="K29" s="172" t="s">
        <v>834</v>
      </c>
      <c r="L29" s="172" t="s">
        <v>834</v>
      </c>
      <c r="M29" s="172" t="s">
        <v>834</v>
      </c>
      <c r="N29" s="172">
        <v>3573322</v>
      </c>
      <c r="O29" s="181"/>
      <c r="P29" s="198"/>
      <c r="Q29" s="198"/>
      <c r="R29" s="181"/>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row>
    <row r="30" spans="1:112" ht="18" customHeight="1">
      <c r="A30" s="82" t="s">
        <v>729</v>
      </c>
      <c r="B30" s="286" t="s">
        <v>101</v>
      </c>
      <c r="C30" s="172">
        <v>20949</v>
      </c>
      <c r="D30" s="172">
        <v>227023</v>
      </c>
      <c r="E30" s="172" t="s">
        <v>834</v>
      </c>
      <c r="F30" s="172" t="s">
        <v>834</v>
      </c>
      <c r="G30" s="172">
        <v>199</v>
      </c>
      <c r="H30" s="172">
        <v>62377</v>
      </c>
      <c r="I30" s="172" t="s">
        <v>834</v>
      </c>
      <c r="J30" s="172" t="s">
        <v>834</v>
      </c>
      <c r="K30" s="172" t="s">
        <v>834</v>
      </c>
      <c r="L30" s="172" t="s">
        <v>834</v>
      </c>
      <c r="M30" s="172">
        <v>21148</v>
      </c>
      <c r="N30" s="172">
        <v>289400</v>
      </c>
      <c r="O30" s="181"/>
      <c r="P30" s="198"/>
      <c r="Q30" s="198"/>
      <c r="R30" s="181"/>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row>
    <row r="31" spans="1:112" ht="18" customHeight="1">
      <c r="A31" s="82" t="s">
        <v>554</v>
      </c>
      <c r="B31" s="286" t="s">
        <v>573</v>
      </c>
      <c r="C31" s="172" t="s">
        <v>834</v>
      </c>
      <c r="D31" s="172" t="s">
        <v>834</v>
      </c>
      <c r="E31" s="172" t="s">
        <v>834</v>
      </c>
      <c r="F31" s="172" t="s">
        <v>834</v>
      </c>
      <c r="G31" s="172" t="s">
        <v>834</v>
      </c>
      <c r="H31" s="172">
        <v>8625</v>
      </c>
      <c r="I31" s="172">
        <v>12730</v>
      </c>
      <c r="J31" s="172">
        <v>53255</v>
      </c>
      <c r="K31" s="172" t="s">
        <v>834</v>
      </c>
      <c r="L31" s="172" t="s">
        <v>834</v>
      </c>
      <c r="M31" s="172">
        <v>12730</v>
      </c>
      <c r="N31" s="172">
        <v>61880</v>
      </c>
      <c r="O31" s="181"/>
      <c r="P31" s="198"/>
      <c r="Q31" s="198"/>
      <c r="R31" s="181"/>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row>
    <row r="32" spans="1:112" ht="18" customHeight="1">
      <c r="A32" s="82" t="s">
        <v>555</v>
      </c>
      <c r="B32" s="286"/>
      <c r="C32" s="172" t="s">
        <v>834</v>
      </c>
      <c r="D32" s="172" t="s">
        <v>834</v>
      </c>
      <c r="E32" s="172" t="s">
        <v>834</v>
      </c>
      <c r="F32" s="172" t="s">
        <v>834</v>
      </c>
      <c r="G32" s="172" t="s">
        <v>834</v>
      </c>
      <c r="H32" s="172" t="s">
        <v>834</v>
      </c>
      <c r="I32" s="172" t="s">
        <v>834</v>
      </c>
      <c r="J32" s="172" t="s">
        <v>834</v>
      </c>
      <c r="K32" s="172" t="s">
        <v>834</v>
      </c>
      <c r="L32" s="172" t="s">
        <v>834</v>
      </c>
      <c r="M32" s="172" t="s">
        <v>834</v>
      </c>
      <c r="N32" s="172" t="s">
        <v>834</v>
      </c>
      <c r="O32" s="181"/>
      <c r="P32" s="198"/>
      <c r="Q32" s="198"/>
      <c r="R32" s="181"/>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row>
    <row r="33" spans="1:112" ht="18" customHeight="1">
      <c r="A33" s="194" t="s">
        <v>556</v>
      </c>
      <c r="B33" s="287" t="s">
        <v>752</v>
      </c>
      <c r="C33" s="172" t="s">
        <v>834</v>
      </c>
      <c r="D33" s="172" t="s">
        <v>834</v>
      </c>
      <c r="E33" s="172" t="s">
        <v>834</v>
      </c>
      <c r="F33" s="172" t="s">
        <v>834</v>
      </c>
      <c r="G33" s="172">
        <v>229509</v>
      </c>
      <c r="H33" s="172">
        <v>3988</v>
      </c>
      <c r="I33" s="172" t="s">
        <v>834</v>
      </c>
      <c r="J33" s="172" t="s">
        <v>834</v>
      </c>
      <c r="K33" s="172" t="s">
        <v>834</v>
      </c>
      <c r="L33" s="172" t="s">
        <v>834</v>
      </c>
      <c r="M33" s="172">
        <v>229509</v>
      </c>
      <c r="N33" s="172">
        <v>3988</v>
      </c>
      <c r="O33" s="181"/>
      <c r="P33" s="198"/>
      <c r="Q33" s="198"/>
      <c r="R33" s="181"/>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row>
    <row r="34" spans="1:112" ht="30" customHeight="1">
      <c r="A34" s="194" t="s">
        <v>733</v>
      </c>
      <c r="B34" s="287" t="s">
        <v>574</v>
      </c>
      <c r="C34" s="172">
        <v>107739</v>
      </c>
      <c r="D34" s="172">
        <v>602845</v>
      </c>
      <c r="E34" s="172" t="s">
        <v>834</v>
      </c>
      <c r="F34" s="172" t="s">
        <v>834</v>
      </c>
      <c r="G34" s="172">
        <v>143626</v>
      </c>
      <c r="H34" s="172">
        <v>723765</v>
      </c>
      <c r="I34" s="172" t="s">
        <v>834</v>
      </c>
      <c r="J34" s="172" t="s">
        <v>834</v>
      </c>
      <c r="K34" s="172" t="s">
        <v>834</v>
      </c>
      <c r="L34" s="172" t="s">
        <v>834</v>
      </c>
      <c r="M34" s="172">
        <v>251365</v>
      </c>
      <c r="N34" s="172">
        <v>1326610</v>
      </c>
      <c r="O34" s="181"/>
      <c r="P34" s="198"/>
      <c r="Q34" s="198"/>
      <c r="R34" s="181"/>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row>
    <row r="35" spans="1:112" ht="18" customHeight="1">
      <c r="A35" s="194" t="s">
        <v>734</v>
      </c>
      <c r="B35" s="287" t="s">
        <v>735</v>
      </c>
      <c r="C35" s="172" t="s">
        <v>834</v>
      </c>
      <c r="D35" s="172" t="s">
        <v>834</v>
      </c>
      <c r="E35" s="172" t="s">
        <v>834</v>
      </c>
      <c r="F35" s="172">
        <v>144665</v>
      </c>
      <c r="G35" s="172" t="s">
        <v>834</v>
      </c>
      <c r="H35" s="172">
        <v>454023</v>
      </c>
      <c r="I35" s="172" t="s">
        <v>834</v>
      </c>
      <c r="J35" s="172">
        <v>4</v>
      </c>
      <c r="K35" s="172" t="s">
        <v>834</v>
      </c>
      <c r="L35" s="172">
        <v>350</v>
      </c>
      <c r="M35" s="172" t="s">
        <v>834</v>
      </c>
      <c r="N35" s="172">
        <v>599042</v>
      </c>
      <c r="O35" s="181"/>
      <c r="P35" s="198"/>
      <c r="Q35" s="198"/>
      <c r="R35" s="181"/>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row>
    <row r="36" spans="1:112" ht="18" customHeight="1">
      <c r="A36" s="82" t="s">
        <v>713</v>
      </c>
      <c r="B36" s="286" t="s">
        <v>714</v>
      </c>
      <c r="C36" s="172">
        <v>387000</v>
      </c>
      <c r="D36" s="172">
        <v>623620</v>
      </c>
      <c r="E36" s="172">
        <v>1376822</v>
      </c>
      <c r="F36" s="172">
        <v>227461</v>
      </c>
      <c r="G36" s="172">
        <v>795601</v>
      </c>
      <c r="H36" s="172">
        <v>474992</v>
      </c>
      <c r="I36" s="172">
        <v>304019</v>
      </c>
      <c r="J36" s="172">
        <v>209400</v>
      </c>
      <c r="K36" s="172" t="s">
        <v>834</v>
      </c>
      <c r="L36" s="172">
        <v>1364</v>
      </c>
      <c r="M36" s="172">
        <v>2863442</v>
      </c>
      <c r="N36" s="172">
        <v>1536837</v>
      </c>
      <c r="O36" s="181"/>
      <c r="P36" s="198"/>
      <c r="Q36" s="198"/>
      <c r="R36" s="181"/>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row>
    <row r="37" spans="1:112" ht="18" customHeight="1">
      <c r="A37" s="194" t="s">
        <v>583</v>
      </c>
      <c r="B37" s="288" t="s">
        <v>584</v>
      </c>
      <c r="C37" s="172" t="s">
        <v>834</v>
      </c>
      <c r="D37" s="172" t="s">
        <v>834</v>
      </c>
      <c r="E37" s="172" t="s">
        <v>834</v>
      </c>
      <c r="F37" s="172" t="s">
        <v>834</v>
      </c>
      <c r="G37" s="172" t="s">
        <v>834</v>
      </c>
      <c r="H37" s="172" t="s">
        <v>834</v>
      </c>
      <c r="I37" s="172" t="s">
        <v>834</v>
      </c>
      <c r="J37" s="172" t="s">
        <v>834</v>
      </c>
      <c r="K37" s="172" t="s">
        <v>834</v>
      </c>
      <c r="L37" s="172" t="s">
        <v>834</v>
      </c>
      <c r="M37" s="172" t="s">
        <v>834</v>
      </c>
      <c r="N37" s="172" t="s">
        <v>834</v>
      </c>
      <c r="O37" s="181"/>
      <c r="P37" s="198"/>
      <c r="Q37" s="198"/>
      <c r="R37" s="181"/>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row>
    <row r="38" spans="1:19" ht="18" customHeight="1">
      <c r="A38" s="234" t="s">
        <v>753</v>
      </c>
      <c r="B38" s="289" t="s">
        <v>746</v>
      </c>
      <c r="C38" s="173" t="s">
        <v>834</v>
      </c>
      <c r="D38" s="173">
        <v>83</v>
      </c>
      <c r="E38" s="173" t="s">
        <v>834</v>
      </c>
      <c r="F38" s="173" t="s">
        <v>834</v>
      </c>
      <c r="G38" s="173">
        <v>1065271</v>
      </c>
      <c r="H38" s="173">
        <v>25987</v>
      </c>
      <c r="I38" s="173" t="s">
        <v>834</v>
      </c>
      <c r="J38" s="173" t="s">
        <v>834</v>
      </c>
      <c r="K38" s="173" t="s">
        <v>834</v>
      </c>
      <c r="L38" s="173" t="s">
        <v>834</v>
      </c>
      <c r="M38" s="173">
        <v>1065271</v>
      </c>
      <c r="N38" s="173">
        <v>26070</v>
      </c>
      <c r="O38" s="193"/>
      <c r="P38" s="198"/>
      <c r="Q38" s="198"/>
      <c r="R38" s="181"/>
      <c r="S38" s="13"/>
    </row>
    <row r="39" spans="1:19" ht="30" customHeight="1">
      <c r="A39" s="82" t="s">
        <v>719</v>
      </c>
      <c r="B39" s="286"/>
      <c r="C39" s="172" t="s">
        <v>834</v>
      </c>
      <c r="D39" s="172" t="s">
        <v>834</v>
      </c>
      <c r="E39" s="172" t="s">
        <v>834</v>
      </c>
      <c r="F39" s="172" t="s">
        <v>834</v>
      </c>
      <c r="G39" s="172">
        <v>2991</v>
      </c>
      <c r="H39" s="172" t="s">
        <v>834</v>
      </c>
      <c r="I39" s="172" t="s">
        <v>834</v>
      </c>
      <c r="J39" s="172" t="s">
        <v>834</v>
      </c>
      <c r="K39" s="172" t="s">
        <v>834</v>
      </c>
      <c r="L39" s="172" t="s">
        <v>834</v>
      </c>
      <c r="M39" s="172">
        <v>2991</v>
      </c>
      <c r="N39" s="172" t="s">
        <v>834</v>
      </c>
      <c r="O39" s="193"/>
      <c r="P39" s="198"/>
      <c r="Q39" s="198"/>
      <c r="R39" s="181"/>
      <c r="S39" s="13"/>
    </row>
    <row r="40" spans="1:19" ht="18" customHeight="1">
      <c r="A40" s="82" t="s">
        <v>557</v>
      </c>
      <c r="B40" s="286" t="s">
        <v>537</v>
      </c>
      <c r="C40" s="172" t="s">
        <v>834</v>
      </c>
      <c r="D40" s="172" t="s">
        <v>834</v>
      </c>
      <c r="E40" s="172">
        <v>2418368</v>
      </c>
      <c r="F40" s="172">
        <v>3748299</v>
      </c>
      <c r="G40" s="172" t="s">
        <v>834</v>
      </c>
      <c r="H40" s="172" t="s">
        <v>834</v>
      </c>
      <c r="I40" s="172" t="s">
        <v>834</v>
      </c>
      <c r="J40" s="172">
        <v>35796</v>
      </c>
      <c r="K40" s="172" t="s">
        <v>834</v>
      </c>
      <c r="L40" s="172" t="s">
        <v>834</v>
      </c>
      <c r="M40" s="172">
        <v>2418368</v>
      </c>
      <c r="N40" s="172">
        <v>3784095</v>
      </c>
      <c r="O40" s="193"/>
      <c r="P40" s="198"/>
      <c r="Q40" s="198"/>
      <c r="R40" s="181"/>
      <c r="S40" s="13"/>
    </row>
    <row r="41" spans="1:19" ht="18" customHeight="1">
      <c r="A41" s="82" t="s">
        <v>119</v>
      </c>
      <c r="B41" s="286"/>
      <c r="C41" s="172" t="s">
        <v>834</v>
      </c>
      <c r="D41" s="172" t="s">
        <v>834</v>
      </c>
      <c r="E41" s="172" t="s">
        <v>834</v>
      </c>
      <c r="F41" s="172" t="s">
        <v>834</v>
      </c>
      <c r="G41" s="172" t="s">
        <v>834</v>
      </c>
      <c r="H41" s="172" t="s">
        <v>834</v>
      </c>
      <c r="I41" s="172" t="s">
        <v>834</v>
      </c>
      <c r="J41" s="172" t="s">
        <v>834</v>
      </c>
      <c r="K41" s="172" t="s">
        <v>834</v>
      </c>
      <c r="L41" s="172" t="s">
        <v>834</v>
      </c>
      <c r="M41" s="172" t="s">
        <v>834</v>
      </c>
      <c r="N41" s="172" t="s">
        <v>834</v>
      </c>
      <c r="O41" s="193"/>
      <c r="P41" s="198"/>
      <c r="Q41" s="198"/>
      <c r="R41" s="181"/>
      <c r="S41" s="13"/>
    </row>
    <row r="42" spans="1:19" ht="18" customHeight="1">
      <c r="A42" s="82" t="s">
        <v>831</v>
      </c>
      <c r="B42" s="286" t="s">
        <v>830</v>
      </c>
      <c r="C42" s="172" t="s">
        <v>834</v>
      </c>
      <c r="D42" s="172" t="s">
        <v>834</v>
      </c>
      <c r="E42" s="172">
        <v>2900</v>
      </c>
      <c r="F42" s="172" t="s">
        <v>834</v>
      </c>
      <c r="G42" s="172" t="s">
        <v>834</v>
      </c>
      <c r="H42" s="172" t="s">
        <v>834</v>
      </c>
      <c r="I42" s="172">
        <v>250</v>
      </c>
      <c r="J42" s="172" t="s">
        <v>834</v>
      </c>
      <c r="K42" s="172" t="s">
        <v>834</v>
      </c>
      <c r="L42" s="172" t="s">
        <v>834</v>
      </c>
      <c r="M42" s="172">
        <v>3150</v>
      </c>
      <c r="N42" s="172" t="s">
        <v>834</v>
      </c>
      <c r="O42" s="193"/>
      <c r="P42" s="198"/>
      <c r="Q42" s="198"/>
      <c r="R42" s="181"/>
      <c r="S42" s="13"/>
    </row>
    <row r="43" spans="1:19" ht="18" customHeight="1">
      <c r="A43" s="82" t="s">
        <v>120</v>
      </c>
      <c r="B43" s="286" t="s">
        <v>155</v>
      </c>
      <c r="C43" s="172" t="s">
        <v>834</v>
      </c>
      <c r="D43" s="172" t="s">
        <v>834</v>
      </c>
      <c r="E43" s="172">
        <v>110357</v>
      </c>
      <c r="F43" s="172">
        <v>345917</v>
      </c>
      <c r="G43" s="172" t="s">
        <v>834</v>
      </c>
      <c r="H43" s="172" t="s">
        <v>834</v>
      </c>
      <c r="I43" s="172" t="s">
        <v>834</v>
      </c>
      <c r="J43" s="172" t="s">
        <v>834</v>
      </c>
      <c r="K43" s="172" t="s">
        <v>834</v>
      </c>
      <c r="L43" s="172" t="s">
        <v>834</v>
      </c>
      <c r="M43" s="172">
        <v>110357</v>
      </c>
      <c r="N43" s="172">
        <v>345917</v>
      </c>
      <c r="O43" s="193"/>
      <c r="P43" s="198"/>
      <c r="Q43" s="198"/>
      <c r="R43" s="181"/>
      <c r="S43" s="13"/>
    </row>
    <row r="44" spans="1:19" ht="30" customHeight="1">
      <c r="A44" s="82" t="s">
        <v>121</v>
      </c>
      <c r="B44" s="286" t="s">
        <v>158</v>
      </c>
      <c r="C44" s="172" t="s">
        <v>834</v>
      </c>
      <c r="D44" s="172" t="s">
        <v>834</v>
      </c>
      <c r="E44" s="172" t="s">
        <v>834</v>
      </c>
      <c r="F44" s="172" t="s">
        <v>834</v>
      </c>
      <c r="G44" s="172" t="s">
        <v>834</v>
      </c>
      <c r="H44" s="172" t="s">
        <v>834</v>
      </c>
      <c r="I44" s="172" t="s">
        <v>834</v>
      </c>
      <c r="J44" s="172" t="s">
        <v>834</v>
      </c>
      <c r="K44" s="172" t="s">
        <v>834</v>
      </c>
      <c r="L44" s="172" t="s">
        <v>834</v>
      </c>
      <c r="M44" s="172" t="s">
        <v>834</v>
      </c>
      <c r="N44" s="172" t="s">
        <v>834</v>
      </c>
      <c r="O44" s="193"/>
      <c r="P44" s="198"/>
      <c r="Q44" s="198"/>
      <c r="R44" s="181"/>
      <c r="S44" s="13"/>
    </row>
    <row r="45" spans="1:19" ht="18" customHeight="1">
      <c r="A45" s="82" t="s">
        <v>122</v>
      </c>
      <c r="B45" s="286" t="s">
        <v>160</v>
      </c>
      <c r="C45" s="172" t="s">
        <v>834</v>
      </c>
      <c r="D45" s="172" t="s">
        <v>834</v>
      </c>
      <c r="E45" s="172">
        <v>2230172</v>
      </c>
      <c r="F45" s="172">
        <v>13152696</v>
      </c>
      <c r="G45" s="172">
        <v>667836</v>
      </c>
      <c r="H45" s="172">
        <v>3660</v>
      </c>
      <c r="I45" s="172" t="s">
        <v>834</v>
      </c>
      <c r="J45" s="172">
        <v>9721</v>
      </c>
      <c r="K45" s="172" t="s">
        <v>834</v>
      </c>
      <c r="L45" s="172" t="s">
        <v>834</v>
      </c>
      <c r="M45" s="172">
        <v>2898008</v>
      </c>
      <c r="N45" s="172">
        <v>13166077</v>
      </c>
      <c r="O45" s="193"/>
      <c r="P45" s="198"/>
      <c r="Q45" s="198"/>
      <c r="R45" s="181"/>
      <c r="S45" s="13"/>
    </row>
    <row r="46" spans="1:19" ht="18" customHeight="1">
      <c r="A46" s="82" t="s">
        <v>123</v>
      </c>
      <c r="B46" s="286" t="s">
        <v>162</v>
      </c>
      <c r="C46" s="172" t="s">
        <v>834</v>
      </c>
      <c r="D46" s="172">
        <v>14</v>
      </c>
      <c r="E46" s="172" t="s">
        <v>834</v>
      </c>
      <c r="F46" s="172" t="s">
        <v>834</v>
      </c>
      <c r="G46" s="172">
        <v>17300</v>
      </c>
      <c r="H46" s="172">
        <v>675</v>
      </c>
      <c r="I46" s="172" t="s">
        <v>834</v>
      </c>
      <c r="J46" s="172">
        <v>11</v>
      </c>
      <c r="K46" s="172" t="s">
        <v>834</v>
      </c>
      <c r="L46" s="172" t="s">
        <v>834</v>
      </c>
      <c r="M46" s="172">
        <v>17300</v>
      </c>
      <c r="N46" s="172">
        <v>700</v>
      </c>
      <c r="O46" s="193"/>
      <c r="P46" s="198"/>
      <c r="Q46" s="198"/>
      <c r="R46" s="181"/>
      <c r="S46" s="13"/>
    </row>
    <row r="47" spans="1:19" ht="18" customHeight="1">
      <c r="A47" s="82" t="s">
        <v>124</v>
      </c>
      <c r="B47" s="286" t="s">
        <v>585</v>
      </c>
      <c r="C47" s="172">
        <v>7684271</v>
      </c>
      <c r="D47" s="172">
        <v>1702256</v>
      </c>
      <c r="E47" s="172">
        <v>1083103</v>
      </c>
      <c r="F47" s="172">
        <v>514167</v>
      </c>
      <c r="G47" s="172">
        <v>1190529</v>
      </c>
      <c r="H47" s="172">
        <v>199148</v>
      </c>
      <c r="I47" s="172" t="s">
        <v>834</v>
      </c>
      <c r="J47" s="172" t="s">
        <v>834</v>
      </c>
      <c r="K47" s="172" t="s">
        <v>834</v>
      </c>
      <c r="L47" s="172" t="s">
        <v>834</v>
      </c>
      <c r="M47" s="172">
        <v>9957903</v>
      </c>
      <c r="N47" s="172">
        <v>2415571</v>
      </c>
      <c r="O47" s="193"/>
      <c r="P47" s="198"/>
      <c r="Q47" s="198"/>
      <c r="R47" s="181"/>
      <c r="S47" s="13"/>
    </row>
    <row r="48" spans="1:19" ht="18" customHeight="1">
      <c r="A48" s="82" t="s">
        <v>125</v>
      </c>
      <c r="B48" s="286"/>
      <c r="C48" s="172" t="s">
        <v>834</v>
      </c>
      <c r="D48" s="172" t="s">
        <v>834</v>
      </c>
      <c r="E48" s="172" t="s">
        <v>834</v>
      </c>
      <c r="F48" s="172" t="s">
        <v>834</v>
      </c>
      <c r="G48" s="172" t="s">
        <v>834</v>
      </c>
      <c r="H48" s="172" t="s">
        <v>834</v>
      </c>
      <c r="I48" s="172" t="s">
        <v>834</v>
      </c>
      <c r="J48" s="172" t="s">
        <v>834</v>
      </c>
      <c r="K48" s="172" t="s">
        <v>834</v>
      </c>
      <c r="L48" s="172" t="s">
        <v>834</v>
      </c>
      <c r="M48" s="172" t="s">
        <v>834</v>
      </c>
      <c r="N48" s="172" t="s">
        <v>834</v>
      </c>
      <c r="O48" s="193"/>
      <c r="P48" s="198"/>
      <c r="Q48" s="198"/>
      <c r="R48" s="181"/>
      <c r="S48" s="13"/>
    </row>
    <row r="49" spans="1:19" ht="30" customHeight="1">
      <c r="A49" s="82" t="s">
        <v>126</v>
      </c>
      <c r="B49" s="286" t="s">
        <v>586</v>
      </c>
      <c r="C49" s="172">
        <v>339077</v>
      </c>
      <c r="D49" s="172">
        <v>369456</v>
      </c>
      <c r="E49" s="172">
        <v>36207</v>
      </c>
      <c r="F49" s="172">
        <v>2437</v>
      </c>
      <c r="G49" s="172">
        <v>14069</v>
      </c>
      <c r="H49" s="172">
        <v>212958</v>
      </c>
      <c r="I49" s="172" t="s">
        <v>834</v>
      </c>
      <c r="J49" s="172" t="s">
        <v>834</v>
      </c>
      <c r="K49" s="172">
        <v>15</v>
      </c>
      <c r="L49" s="172">
        <v>9</v>
      </c>
      <c r="M49" s="172">
        <v>389368</v>
      </c>
      <c r="N49" s="172">
        <v>584860</v>
      </c>
      <c r="O49" s="193"/>
      <c r="P49" s="198"/>
      <c r="Q49" s="198"/>
      <c r="R49" s="181"/>
      <c r="S49" s="13"/>
    </row>
    <row r="50" spans="1:19" ht="18" customHeight="1">
      <c r="A50" s="82" t="s">
        <v>558</v>
      </c>
      <c r="B50" s="286" t="s">
        <v>587</v>
      </c>
      <c r="C50" s="172">
        <v>4711</v>
      </c>
      <c r="D50" s="172">
        <v>163168</v>
      </c>
      <c r="E50" s="172" t="s">
        <v>834</v>
      </c>
      <c r="F50" s="172">
        <v>-190</v>
      </c>
      <c r="G50" s="172" t="s">
        <v>834</v>
      </c>
      <c r="H50" s="172">
        <v>208012</v>
      </c>
      <c r="I50" s="172" t="s">
        <v>834</v>
      </c>
      <c r="J50" s="172">
        <v>70732</v>
      </c>
      <c r="K50" s="172" t="s">
        <v>834</v>
      </c>
      <c r="L50" s="172" t="s">
        <v>834</v>
      </c>
      <c r="M50" s="172">
        <v>4711</v>
      </c>
      <c r="N50" s="172">
        <v>441722</v>
      </c>
      <c r="O50" s="193"/>
      <c r="P50" s="198"/>
      <c r="Q50" s="198"/>
      <c r="R50" s="181"/>
      <c r="S50" s="13"/>
    </row>
    <row r="51" spans="1:19" ht="18" customHeight="1">
      <c r="A51" s="82" t="s">
        <v>127</v>
      </c>
      <c r="B51" s="286" t="s">
        <v>166</v>
      </c>
      <c r="C51" s="172" t="s">
        <v>834</v>
      </c>
      <c r="D51" s="172" t="s">
        <v>834</v>
      </c>
      <c r="E51" s="172" t="s">
        <v>834</v>
      </c>
      <c r="F51" s="172" t="s">
        <v>834</v>
      </c>
      <c r="G51" s="172" t="s">
        <v>834</v>
      </c>
      <c r="H51" s="172" t="s">
        <v>834</v>
      </c>
      <c r="I51" s="172" t="s">
        <v>834</v>
      </c>
      <c r="J51" s="172" t="s">
        <v>834</v>
      </c>
      <c r="K51" s="172" t="s">
        <v>834</v>
      </c>
      <c r="L51" s="172" t="s">
        <v>834</v>
      </c>
      <c r="M51" s="172" t="s">
        <v>834</v>
      </c>
      <c r="N51" s="172" t="s">
        <v>834</v>
      </c>
      <c r="O51" s="193"/>
      <c r="P51" s="198"/>
      <c r="Q51" s="198"/>
      <c r="R51" s="181"/>
      <c r="S51" s="13"/>
    </row>
    <row r="52" spans="1:19" ht="18" customHeight="1">
      <c r="A52" s="194" t="s">
        <v>559</v>
      </c>
      <c r="B52" s="287"/>
      <c r="C52" s="172" t="s">
        <v>834</v>
      </c>
      <c r="D52" s="172" t="s">
        <v>834</v>
      </c>
      <c r="E52" s="172" t="s">
        <v>834</v>
      </c>
      <c r="F52" s="172" t="s">
        <v>834</v>
      </c>
      <c r="G52" s="172" t="s">
        <v>834</v>
      </c>
      <c r="H52" s="172" t="s">
        <v>834</v>
      </c>
      <c r="I52" s="172" t="s">
        <v>834</v>
      </c>
      <c r="J52" s="172" t="s">
        <v>834</v>
      </c>
      <c r="K52" s="172" t="s">
        <v>834</v>
      </c>
      <c r="L52" s="172" t="s">
        <v>834</v>
      </c>
      <c r="M52" s="172" t="s">
        <v>834</v>
      </c>
      <c r="N52" s="172" t="s">
        <v>834</v>
      </c>
      <c r="O52" s="193"/>
      <c r="P52" s="198"/>
      <c r="Q52" s="198"/>
      <c r="R52" s="181"/>
      <c r="S52" s="13"/>
    </row>
    <row r="53" spans="1:19" ht="18" customHeight="1">
      <c r="A53" s="194" t="s">
        <v>707</v>
      </c>
      <c r="B53" s="287"/>
      <c r="C53" s="172" t="s">
        <v>834</v>
      </c>
      <c r="D53" s="172" t="s">
        <v>834</v>
      </c>
      <c r="E53" s="172" t="s">
        <v>834</v>
      </c>
      <c r="F53" s="172" t="s">
        <v>834</v>
      </c>
      <c r="G53" s="172">
        <v>335670</v>
      </c>
      <c r="H53" s="172" t="s">
        <v>834</v>
      </c>
      <c r="I53" s="172" t="s">
        <v>834</v>
      </c>
      <c r="J53" s="172" t="s">
        <v>834</v>
      </c>
      <c r="K53" s="172" t="s">
        <v>834</v>
      </c>
      <c r="L53" s="172" t="s">
        <v>834</v>
      </c>
      <c r="M53" s="172">
        <v>335670</v>
      </c>
      <c r="N53" s="172" t="s">
        <v>834</v>
      </c>
      <c r="O53" s="193"/>
      <c r="P53" s="198"/>
      <c r="Q53" s="198"/>
      <c r="R53" s="181"/>
      <c r="S53" s="13"/>
    </row>
    <row r="54" spans="1:19" ht="30" customHeight="1">
      <c r="A54" s="194" t="s">
        <v>128</v>
      </c>
      <c r="B54" s="287"/>
      <c r="C54" s="172" t="s">
        <v>834</v>
      </c>
      <c r="D54" s="172" t="s">
        <v>834</v>
      </c>
      <c r="E54" s="172" t="s">
        <v>834</v>
      </c>
      <c r="F54" s="172" t="s">
        <v>834</v>
      </c>
      <c r="G54" s="172" t="s">
        <v>834</v>
      </c>
      <c r="H54" s="172" t="s">
        <v>834</v>
      </c>
      <c r="I54" s="172" t="s">
        <v>834</v>
      </c>
      <c r="J54" s="172" t="s">
        <v>834</v>
      </c>
      <c r="K54" s="172" t="s">
        <v>834</v>
      </c>
      <c r="L54" s="172" t="s">
        <v>834</v>
      </c>
      <c r="M54" s="172" t="s">
        <v>834</v>
      </c>
      <c r="N54" s="172" t="s">
        <v>834</v>
      </c>
      <c r="O54" s="193"/>
      <c r="P54" s="198"/>
      <c r="Q54" s="198"/>
      <c r="R54" s="181"/>
      <c r="S54" s="13"/>
    </row>
    <row r="55" spans="1:19" ht="18" customHeight="1">
      <c r="A55" s="194" t="s">
        <v>129</v>
      </c>
      <c r="B55" s="287" t="s">
        <v>170</v>
      </c>
      <c r="C55" s="172" t="s">
        <v>834</v>
      </c>
      <c r="D55" s="172">
        <v>411</v>
      </c>
      <c r="E55" s="172" t="s">
        <v>834</v>
      </c>
      <c r="F55" s="172" t="s">
        <v>834</v>
      </c>
      <c r="G55" s="172" t="s">
        <v>834</v>
      </c>
      <c r="H55" s="172">
        <v>1122</v>
      </c>
      <c r="I55" s="172" t="s">
        <v>834</v>
      </c>
      <c r="J55" s="172" t="s">
        <v>834</v>
      </c>
      <c r="K55" s="172" t="s">
        <v>834</v>
      </c>
      <c r="L55" s="172" t="s">
        <v>834</v>
      </c>
      <c r="M55" s="172" t="s">
        <v>834</v>
      </c>
      <c r="N55" s="172">
        <v>1533</v>
      </c>
      <c r="O55" s="193"/>
      <c r="P55" s="198"/>
      <c r="Q55" s="198"/>
      <c r="R55" s="181"/>
      <c r="S55" s="13"/>
    </row>
    <row r="56" spans="1:19" ht="18" customHeight="1">
      <c r="A56" s="82" t="s">
        <v>712</v>
      </c>
      <c r="B56" s="288" t="s">
        <v>711</v>
      </c>
      <c r="C56" s="172" t="s">
        <v>834</v>
      </c>
      <c r="D56" s="172" t="s">
        <v>834</v>
      </c>
      <c r="E56" s="172" t="s">
        <v>834</v>
      </c>
      <c r="F56" s="172" t="s">
        <v>834</v>
      </c>
      <c r="G56" s="172" t="s">
        <v>834</v>
      </c>
      <c r="H56" s="172" t="s">
        <v>834</v>
      </c>
      <c r="I56" s="172" t="s">
        <v>834</v>
      </c>
      <c r="J56" s="172" t="s">
        <v>834</v>
      </c>
      <c r="K56" s="172" t="s">
        <v>834</v>
      </c>
      <c r="L56" s="172" t="s">
        <v>834</v>
      </c>
      <c r="M56" s="172" t="s">
        <v>834</v>
      </c>
      <c r="N56" s="172" t="s">
        <v>834</v>
      </c>
      <c r="O56" s="193"/>
      <c r="P56" s="198"/>
      <c r="Q56" s="198"/>
      <c r="R56" s="181"/>
      <c r="S56" s="13"/>
    </row>
    <row r="57" spans="1:19" ht="18" customHeight="1">
      <c r="A57" s="82" t="s">
        <v>560</v>
      </c>
      <c r="B57" s="286"/>
      <c r="C57" s="172" t="s">
        <v>834</v>
      </c>
      <c r="D57" s="172" t="s">
        <v>834</v>
      </c>
      <c r="E57" s="172" t="s">
        <v>834</v>
      </c>
      <c r="F57" s="172" t="s">
        <v>834</v>
      </c>
      <c r="G57" s="172" t="s">
        <v>834</v>
      </c>
      <c r="H57" s="172" t="s">
        <v>834</v>
      </c>
      <c r="I57" s="172" t="s">
        <v>834</v>
      </c>
      <c r="J57" s="172" t="s">
        <v>834</v>
      </c>
      <c r="K57" s="172" t="s">
        <v>834</v>
      </c>
      <c r="L57" s="172" t="s">
        <v>834</v>
      </c>
      <c r="M57" s="172" t="s">
        <v>834</v>
      </c>
      <c r="N57" s="172" t="s">
        <v>834</v>
      </c>
      <c r="O57" s="193"/>
      <c r="P57" s="198"/>
      <c r="Q57" s="198"/>
      <c r="R57" s="181"/>
      <c r="S57" s="13"/>
    </row>
    <row r="58" spans="1:19" ht="18" customHeight="1">
      <c r="A58" s="82" t="s">
        <v>130</v>
      </c>
      <c r="B58" s="286" t="s">
        <v>173</v>
      </c>
      <c r="C58" s="172" t="s">
        <v>834</v>
      </c>
      <c r="D58" s="172" t="s">
        <v>834</v>
      </c>
      <c r="E58" s="172" t="s">
        <v>834</v>
      </c>
      <c r="F58" s="172" t="s">
        <v>834</v>
      </c>
      <c r="G58" s="172" t="s">
        <v>834</v>
      </c>
      <c r="H58" s="172" t="s">
        <v>834</v>
      </c>
      <c r="I58" s="172" t="s">
        <v>834</v>
      </c>
      <c r="J58" s="172" t="s">
        <v>834</v>
      </c>
      <c r="K58" s="172" t="s">
        <v>834</v>
      </c>
      <c r="L58" s="172" t="s">
        <v>834</v>
      </c>
      <c r="M58" s="172" t="s">
        <v>834</v>
      </c>
      <c r="N58" s="172" t="s">
        <v>834</v>
      </c>
      <c r="O58" s="193"/>
      <c r="P58" s="198"/>
      <c r="Q58" s="198"/>
      <c r="R58" s="181"/>
      <c r="S58" s="13"/>
    </row>
    <row r="59" spans="1:19" ht="30" customHeight="1">
      <c r="A59" s="194" t="s">
        <v>673</v>
      </c>
      <c r="B59" s="287" t="s">
        <v>674</v>
      </c>
      <c r="C59" s="172">
        <v>2113943</v>
      </c>
      <c r="D59" s="172">
        <v>9122731</v>
      </c>
      <c r="E59" s="172">
        <v>161831</v>
      </c>
      <c r="F59" s="172">
        <v>2388035</v>
      </c>
      <c r="G59" s="172">
        <v>324704</v>
      </c>
      <c r="H59" s="172">
        <v>492633</v>
      </c>
      <c r="I59" s="172" t="s">
        <v>834</v>
      </c>
      <c r="J59" s="172" t="s">
        <v>834</v>
      </c>
      <c r="K59" s="172" t="s">
        <v>834</v>
      </c>
      <c r="L59" s="172" t="s">
        <v>834</v>
      </c>
      <c r="M59" s="172">
        <v>2600478</v>
      </c>
      <c r="N59" s="172">
        <v>12003399</v>
      </c>
      <c r="O59" s="193"/>
      <c r="P59" s="198"/>
      <c r="Q59" s="198"/>
      <c r="R59" s="181"/>
      <c r="S59" s="13"/>
    </row>
    <row r="60" spans="1:19" ht="18" customHeight="1">
      <c r="A60" s="194" t="s">
        <v>131</v>
      </c>
      <c r="B60" s="287"/>
      <c r="C60" s="172" t="s">
        <v>834</v>
      </c>
      <c r="D60" s="172" t="s">
        <v>834</v>
      </c>
      <c r="E60" s="172" t="s">
        <v>834</v>
      </c>
      <c r="F60" s="172" t="s">
        <v>834</v>
      </c>
      <c r="G60" s="172" t="s">
        <v>834</v>
      </c>
      <c r="H60" s="172" t="s">
        <v>834</v>
      </c>
      <c r="I60" s="172" t="s">
        <v>834</v>
      </c>
      <c r="J60" s="172" t="s">
        <v>834</v>
      </c>
      <c r="K60" s="172" t="s">
        <v>834</v>
      </c>
      <c r="L60" s="172" t="s">
        <v>834</v>
      </c>
      <c r="M60" s="172" t="s">
        <v>834</v>
      </c>
      <c r="N60" s="172" t="s">
        <v>834</v>
      </c>
      <c r="O60" s="193"/>
      <c r="P60" s="198"/>
      <c r="Q60" s="198"/>
      <c r="R60" s="181"/>
      <c r="S60" s="13"/>
    </row>
    <row r="61" spans="1:19" ht="18" customHeight="1">
      <c r="A61" s="194" t="s">
        <v>832</v>
      </c>
      <c r="B61" s="287"/>
      <c r="C61" s="172" t="s">
        <v>834</v>
      </c>
      <c r="D61" s="172" t="s">
        <v>834</v>
      </c>
      <c r="E61" s="172" t="s">
        <v>834</v>
      </c>
      <c r="F61" s="172" t="s">
        <v>834</v>
      </c>
      <c r="G61" s="172" t="s">
        <v>834</v>
      </c>
      <c r="H61" s="172" t="s">
        <v>834</v>
      </c>
      <c r="I61" s="172" t="s">
        <v>834</v>
      </c>
      <c r="J61" s="172" t="s">
        <v>834</v>
      </c>
      <c r="K61" s="172" t="s">
        <v>834</v>
      </c>
      <c r="L61" s="172" t="s">
        <v>834</v>
      </c>
      <c r="M61" s="172" t="s">
        <v>834</v>
      </c>
      <c r="N61" s="172" t="s">
        <v>834</v>
      </c>
      <c r="O61" s="193"/>
      <c r="P61" s="198"/>
      <c r="Q61" s="198"/>
      <c r="R61" s="181"/>
      <c r="S61" s="13"/>
    </row>
    <row r="62" spans="1:19" ht="18" customHeight="1">
      <c r="A62" s="194" t="s">
        <v>731</v>
      </c>
      <c r="B62" s="287"/>
      <c r="C62" s="172" t="s">
        <v>834</v>
      </c>
      <c r="D62" s="172" t="s">
        <v>834</v>
      </c>
      <c r="E62" s="172" t="s">
        <v>834</v>
      </c>
      <c r="F62" s="172" t="s">
        <v>834</v>
      </c>
      <c r="G62" s="172" t="s">
        <v>834</v>
      </c>
      <c r="H62" s="172" t="s">
        <v>834</v>
      </c>
      <c r="I62" s="172" t="s">
        <v>834</v>
      </c>
      <c r="J62" s="172" t="s">
        <v>834</v>
      </c>
      <c r="K62" s="172" t="s">
        <v>834</v>
      </c>
      <c r="L62" s="172" t="s">
        <v>834</v>
      </c>
      <c r="M62" s="172" t="s">
        <v>834</v>
      </c>
      <c r="N62" s="172" t="s">
        <v>834</v>
      </c>
      <c r="O62" s="193"/>
      <c r="P62" s="198"/>
      <c r="Q62" s="198"/>
      <c r="R62" s="181"/>
      <c r="S62" s="13"/>
    </row>
    <row r="63" spans="1:19" ht="18" customHeight="1">
      <c r="A63" s="234" t="s">
        <v>132</v>
      </c>
      <c r="B63" s="289" t="s">
        <v>175</v>
      </c>
      <c r="C63" s="173" t="s">
        <v>834</v>
      </c>
      <c r="D63" s="173" t="s">
        <v>834</v>
      </c>
      <c r="E63" s="173" t="s">
        <v>834</v>
      </c>
      <c r="F63" s="173" t="s">
        <v>834</v>
      </c>
      <c r="G63" s="173" t="s">
        <v>834</v>
      </c>
      <c r="H63" s="173" t="s">
        <v>834</v>
      </c>
      <c r="I63" s="173" t="s">
        <v>834</v>
      </c>
      <c r="J63" s="173" t="s">
        <v>834</v>
      </c>
      <c r="K63" s="173" t="s">
        <v>834</v>
      </c>
      <c r="L63" s="173" t="s">
        <v>834</v>
      </c>
      <c r="M63" s="173" t="s">
        <v>834</v>
      </c>
      <c r="N63" s="173" t="s">
        <v>834</v>
      </c>
      <c r="O63" s="193"/>
      <c r="P63" s="198"/>
      <c r="Q63" s="198"/>
      <c r="R63" s="181"/>
      <c r="S63" s="13"/>
    </row>
    <row r="64" spans="1:19" ht="30" customHeight="1">
      <c r="A64" s="82" t="s">
        <v>605</v>
      </c>
      <c r="B64" s="286" t="s">
        <v>599</v>
      </c>
      <c r="C64" s="172" t="s">
        <v>834</v>
      </c>
      <c r="D64" s="172" t="s">
        <v>834</v>
      </c>
      <c r="E64" s="172" t="s">
        <v>834</v>
      </c>
      <c r="F64" s="172" t="s">
        <v>834</v>
      </c>
      <c r="G64" s="172" t="s">
        <v>834</v>
      </c>
      <c r="H64" s="172" t="s">
        <v>834</v>
      </c>
      <c r="I64" s="172" t="s">
        <v>834</v>
      </c>
      <c r="J64" s="172" t="s">
        <v>834</v>
      </c>
      <c r="K64" s="172" t="s">
        <v>834</v>
      </c>
      <c r="L64" s="172" t="s">
        <v>834</v>
      </c>
      <c r="M64" s="172" t="s">
        <v>834</v>
      </c>
      <c r="N64" s="172" t="s">
        <v>834</v>
      </c>
      <c r="O64" s="193"/>
      <c r="P64" s="198"/>
      <c r="Q64" s="198"/>
      <c r="R64" s="181"/>
      <c r="S64" s="13"/>
    </row>
    <row r="65" spans="1:19" ht="18" customHeight="1">
      <c r="A65" s="82" t="s">
        <v>726</v>
      </c>
      <c r="B65" s="286"/>
      <c r="C65" s="172" t="s">
        <v>834</v>
      </c>
      <c r="D65" s="172" t="s">
        <v>834</v>
      </c>
      <c r="E65" s="172" t="s">
        <v>834</v>
      </c>
      <c r="F65" s="172" t="s">
        <v>834</v>
      </c>
      <c r="G65" s="172" t="s">
        <v>834</v>
      </c>
      <c r="H65" s="172" t="s">
        <v>834</v>
      </c>
      <c r="I65" s="172" t="s">
        <v>834</v>
      </c>
      <c r="J65" s="172" t="s">
        <v>834</v>
      </c>
      <c r="K65" s="172" t="s">
        <v>834</v>
      </c>
      <c r="L65" s="172" t="s">
        <v>834</v>
      </c>
      <c r="M65" s="172" t="s">
        <v>834</v>
      </c>
      <c r="N65" s="172" t="s">
        <v>834</v>
      </c>
      <c r="O65" s="193"/>
      <c r="P65" s="198"/>
      <c r="Q65" s="198"/>
      <c r="R65" s="181"/>
      <c r="S65" s="13"/>
    </row>
    <row r="66" spans="1:19" ht="18" customHeight="1">
      <c r="A66" s="82" t="s">
        <v>133</v>
      </c>
      <c r="B66" s="286" t="s">
        <v>177</v>
      </c>
      <c r="C66" s="172" t="s">
        <v>834</v>
      </c>
      <c r="D66" s="172" t="s">
        <v>834</v>
      </c>
      <c r="E66" s="172" t="s">
        <v>834</v>
      </c>
      <c r="F66" s="172" t="s">
        <v>834</v>
      </c>
      <c r="G66" s="172" t="s">
        <v>834</v>
      </c>
      <c r="H66" s="172" t="s">
        <v>834</v>
      </c>
      <c r="I66" s="172" t="s">
        <v>834</v>
      </c>
      <c r="J66" s="172" t="s">
        <v>834</v>
      </c>
      <c r="K66" s="172" t="s">
        <v>834</v>
      </c>
      <c r="L66" s="172" t="s">
        <v>834</v>
      </c>
      <c r="M66" s="172" t="s">
        <v>834</v>
      </c>
      <c r="N66" s="172" t="s">
        <v>834</v>
      </c>
      <c r="O66" s="193"/>
      <c r="P66" s="198"/>
      <c r="Q66" s="198"/>
      <c r="R66" s="181"/>
      <c r="S66" s="13"/>
    </row>
    <row r="67" spans="1:19" ht="18" customHeight="1">
      <c r="A67" s="82" t="s">
        <v>736</v>
      </c>
      <c r="B67" s="286"/>
      <c r="C67" s="172" t="s">
        <v>834</v>
      </c>
      <c r="D67" s="172" t="s">
        <v>834</v>
      </c>
      <c r="E67" s="172" t="s">
        <v>834</v>
      </c>
      <c r="F67" s="172" t="s">
        <v>834</v>
      </c>
      <c r="G67" s="172">
        <v>337942</v>
      </c>
      <c r="H67" s="172" t="s">
        <v>834</v>
      </c>
      <c r="I67" s="172">
        <v>11</v>
      </c>
      <c r="J67" s="172" t="s">
        <v>834</v>
      </c>
      <c r="K67" s="172" t="s">
        <v>834</v>
      </c>
      <c r="L67" s="172" t="s">
        <v>834</v>
      </c>
      <c r="M67" s="172">
        <v>337953</v>
      </c>
      <c r="N67" s="172" t="s">
        <v>834</v>
      </c>
      <c r="O67" s="193"/>
      <c r="P67" s="198"/>
      <c r="Q67" s="198"/>
      <c r="R67" s="181"/>
      <c r="S67" s="13"/>
    </row>
    <row r="68" spans="1:19" ht="18" customHeight="1">
      <c r="A68" s="82" t="s">
        <v>561</v>
      </c>
      <c r="B68" s="286" t="s">
        <v>588</v>
      </c>
      <c r="C68" s="172" t="s">
        <v>834</v>
      </c>
      <c r="D68" s="172" t="s">
        <v>834</v>
      </c>
      <c r="E68" s="172" t="s">
        <v>834</v>
      </c>
      <c r="F68" s="172" t="s">
        <v>834</v>
      </c>
      <c r="G68" s="172">
        <v>34170</v>
      </c>
      <c r="H68" s="172">
        <v>2144</v>
      </c>
      <c r="I68" s="172" t="s">
        <v>834</v>
      </c>
      <c r="J68" s="172" t="s">
        <v>834</v>
      </c>
      <c r="K68" s="172" t="s">
        <v>834</v>
      </c>
      <c r="L68" s="172" t="s">
        <v>834</v>
      </c>
      <c r="M68" s="172">
        <v>34170</v>
      </c>
      <c r="N68" s="172">
        <v>2144</v>
      </c>
      <c r="O68" s="193"/>
      <c r="P68" s="198"/>
      <c r="Q68" s="198"/>
      <c r="R68" s="181"/>
      <c r="S68" s="13"/>
    </row>
    <row r="69" spans="1:19" ht="30" customHeight="1">
      <c r="A69" s="194" t="s">
        <v>562</v>
      </c>
      <c r="B69" s="287" t="s">
        <v>473</v>
      </c>
      <c r="C69" s="172">
        <v>958415</v>
      </c>
      <c r="D69" s="172">
        <v>504966</v>
      </c>
      <c r="E69" s="172" t="s">
        <v>834</v>
      </c>
      <c r="F69" s="172" t="s">
        <v>834</v>
      </c>
      <c r="G69" s="172">
        <v>925154</v>
      </c>
      <c r="H69" s="172">
        <v>133139</v>
      </c>
      <c r="I69" s="172" t="s">
        <v>834</v>
      </c>
      <c r="J69" s="172" t="s">
        <v>834</v>
      </c>
      <c r="K69" s="172" t="s">
        <v>834</v>
      </c>
      <c r="L69" s="172" t="s">
        <v>834</v>
      </c>
      <c r="M69" s="172">
        <v>1883569</v>
      </c>
      <c r="N69" s="172">
        <v>638105</v>
      </c>
      <c r="O69" s="193"/>
      <c r="P69" s="198"/>
      <c r="Q69" s="198"/>
      <c r="R69" s="181"/>
      <c r="S69" s="13"/>
    </row>
    <row r="70" spans="1:19" ht="18" customHeight="1">
      <c r="A70" s="82" t="s">
        <v>826</v>
      </c>
      <c r="B70" s="287" t="s">
        <v>827</v>
      </c>
      <c r="C70" s="172">
        <v>505</v>
      </c>
      <c r="D70" s="172">
        <v>93606</v>
      </c>
      <c r="E70" s="172">
        <v>9</v>
      </c>
      <c r="F70" s="172">
        <v>591906</v>
      </c>
      <c r="G70" s="172" t="s">
        <v>834</v>
      </c>
      <c r="H70" s="172">
        <v>427657</v>
      </c>
      <c r="I70" s="172" t="s">
        <v>834</v>
      </c>
      <c r="J70" s="172" t="s">
        <v>834</v>
      </c>
      <c r="K70" s="172" t="s">
        <v>834</v>
      </c>
      <c r="L70" s="172" t="s">
        <v>834</v>
      </c>
      <c r="M70" s="172">
        <v>514</v>
      </c>
      <c r="N70" s="172">
        <v>1113169</v>
      </c>
      <c r="O70" s="193"/>
      <c r="P70" s="198"/>
      <c r="Q70" s="198"/>
      <c r="R70" s="181"/>
      <c r="S70" s="13"/>
    </row>
    <row r="71" spans="1:19" ht="18" customHeight="1">
      <c r="A71" s="82" t="s">
        <v>563</v>
      </c>
      <c r="B71" s="286" t="s">
        <v>569</v>
      </c>
      <c r="C71" s="172" t="s">
        <v>834</v>
      </c>
      <c r="D71" s="172" t="s">
        <v>834</v>
      </c>
      <c r="E71" s="172" t="s">
        <v>834</v>
      </c>
      <c r="F71" s="172" t="s">
        <v>834</v>
      </c>
      <c r="G71" s="172" t="s">
        <v>834</v>
      </c>
      <c r="H71" s="172" t="s">
        <v>834</v>
      </c>
      <c r="I71" s="172" t="s">
        <v>834</v>
      </c>
      <c r="J71" s="172" t="s">
        <v>834</v>
      </c>
      <c r="K71" s="172" t="s">
        <v>834</v>
      </c>
      <c r="L71" s="172" t="s">
        <v>834</v>
      </c>
      <c r="M71" s="172" t="s">
        <v>834</v>
      </c>
      <c r="N71" s="172" t="s">
        <v>834</v>
      </c>
      <c r="O71" s="193"/>
      <c r="P71" s="198"/>
      <c r="Q71" s="198"/>
      <c r="R71" s="181"/>
      <c r="S71" s="13"/>
    </row>
    <row r="72" spans="1:19" ht="18" customHeight="1">
      <c r="A72" s="82" t="s">
        <v>564</v>
      </c>
      <c r="B72" s="286" t="s">
        <v>589</v>
      </c>
      <c r="C72" s="172" t="s">
        <v>834</v>
      </c>
      <c r="D72" s="172" t="s">
        <v>834</v>
      </c>
      <c r="E72" s="172" t="s">
        <v>834</v>
      </c>
      <c r="F72" s="172" t="s">
        <v>834</v>
      </c>
      <c r="G72" s="172">
        <v>1966396</v>
      </c>
      <c r="H72" s="172">
        <v>60260</v>
      </c>
      <c r="I72" s="172" t="s">
        <v>834</v>
      </c>
      <c r="J72" s="172" t="s">
        <v>834</v>
      </c>
      <c r="K72" s="172" t="s">
        <v>834</v>
      </c>
      <c r="L72" s="172" t="s">
        <v>834</v>
      </c>
      <c r="M72" s="172">
        <v>1966396</v>
      </c>
      <c r="N72" s="172">
        <v>60260</v>
      </c>
      <c r="O72" s="193"/>
      <c r="P72" s="198"/>
      <c r="Q72" s="198"/>
      <c r="R72" s="181"/>
      <c r="S72" s="13"/>
    </row>
    <row r="73" spans="1:19" ht="18" customHeight="1">
      <c r="A73" s="82" t="s">
        <v>565</v>
      </c>
      <c r="B73" s="286"/>
      <c r="C73" s="172" t="s">
        <v>834</v>
      </c>
      <c r="D73" s="172" t="s">
        <v>834</v>
      </c>
      <c r="E73" s="172" t="s">
        <v>834</v>
      </c>
      <c r="F73" s="172" t="s">
        <v>834</v>
      </c>
      <c r="G73" s="172" t="s">
        <v>834</v>
      </c>
      <c r="H73" s="172" t="s">
        <v>834</v>
      </c>
      <c r="I73" s="172" t="s">
        <v>834</v>
      </c>
      <c r="J73" s="172" t="s">
        <v>834</v>
      </c>
      <c r="K73" s="172" t="s">
        <v>834</v>
      </c>
      <c r="L73" s="172" t="s">
        <v>834</v>
      </c>
      <c r="M73" s="172" t="s">
        <v>834</v>
      </c>
      <c r="N73" s="172" t="s">
        <v>834</v>
      </c>
      <c r="O73" s="193"/>
      <c r="P73" s="198"/>
      <c r="Q73" s="198"/>
      <c r="R73" s="181"/>
      <c r="S73" s="13"/>
    </row>
    <row r="74" spans="1:19" ht="30" customHeight="1">
      <c r="A74" s="82" t="s">
        <v>566</v>
      </c>
      <c r="B74" s="286"/>
      <c r="C74" s="172" t="s">
        <v>834</v>
      </c>
      <c r="D74" s="172" t="s">
        <v>834</v>
      </c>
      <c r="E74" s="172" t="s">
        <v>834</v>
      </c>
      <c r="F74" s="172">
        <v>37</v>
      </c>
      <c r="G74" s="172">
        <v>9118</v>
      </c>
      <c r="H74" s="172">
        <v>38369</v>
      </c>
      <c r="I74" s="172" t="s">
        <v>834</v>
      </c>
      <c r="J74" s="172" t="s">
        <v>834</v>
      </c>
      <c r="K74" s="172" t="s">
        <v>834</v>
      </c>
      <c r="L74" s="172" t="s">
        <v>834</v>
      </c>
      <c r="M74" s="172">
        <v>9118</v>
      </c>
      <c r="N74" s="172">
        <v>38406</v>
      </c>
      <c r="O74" s="193"/>
      <c r="P74" s="198"/>
      <c r="Q74" s="198"/>
      <c r="R74" s="181"/>
      <c r="S74" s="13"/>
    </row>
    <row r="75" spans="1:19" ht="18" customHeight="1">
      <c r="A75" s="82" t="s">
        <v>179</v>
      </c>
      <c r="B75" s="286"/>
      <c r="C75" s="172" t="s">
        <v>834</v>
      </c>
      <c r="D75" s="172" t="s">
        <v>834</v>
      </c>
      <c r="E75" s="172" t="s">
        <v>834</v>
      </c>
      <c r="F75" s="172" t="s">
        <v>834</v>
      </c>
      <c r="G75" s="172" t="s">
        <v>834</v>
      </c>
      <c r="H75" s="172" t="s">
        <v>834</v>
      </c>
      <c r="I75" s="172" t="s">
        <v>834</v>
      </c>
      <c r="J75" s="172" t="s">
        <v>834</v>
      </c>
      <c r="K75" s="172" t="s">
        <v>834</v>
      </c>
      <c r="L75" s="172" t="s">
        <v>834</v>
      </c>
      <c r="M75" s="172" t="s">
        <v>834</v>
      </c>
      <c r="N75" s="172" t="s">
        <v>834</v>
      </c>
      <c r="O75" s="193"/>
      <c r="P75" s="198"/>
      <c r="Q75" s="198"/>
      <c r="R75" s="181"/>
      <c r="S75" s="13"/>
    </row>
    <row r="76" spans="1:19" ht="18" customHeight="1">
      <c r="A76" s="82" t="s">
        <v>108</v>
      </c>
      <c r="B76" s="80" t="s">
        <v>108</v>
      </c>
      <c r="C76" s="174"/>
      <c r="D76" s="174"/>
      <c r="E76" s="174"/>
      <c r="F76" s="174"/>
      <c r="G76" s="174"/>
      <c r="H76" s="174"/>
      <c r="I76" s="174"/>
      <c r="J76" s="174"/>
      <c r="K76" s="174"/>
      <c r="L76" s="174"/>
      <c r="M76" s="174"/>
      <c r="N76" s="174"/>
      <c r="O76" s="194"/>
      <c r="P76" s="198"/>
      <c r="Q76" s="198"/>
      <c r="S76" s="13"/>
    </row>
    <row r="77" spans="1:19" ht="18" customHeight="1">
      <c r="A77" s="83" t="s">
        <v>48</v>
      </c>
      <c r="B77" s="85" t="s">
        <v>49</v>
      </c>
      <c r="C77" s="184">
        <f>SUM(C14:C75)</f>
        <v>20092012</v>
      </c>
      <c r="D77" s="184">
        <f aca="true" t="shared" si="0" ref="D77:N77">SUM(D14:D75)</f>
        <v>23959119</v>
      </c>
      <c r="E77" s="184">
        <f t="shared" si="0"/>
        <v>9928608</v>
      </c>
      <c r="F77" s="184">
        <f t="shared" si="0"/>
        <v>40048757</v>
      </c>
      <c r="G77" s="184">
        <f t="shared" si="0"/>
        <v>13296792</v>
      </c>
      <c r="H77" s="184">
        <f t="shared" si="0"/>
        <v>12563129</v>
      </c>
      <c r="I77" s="184">
        <f t="shared" si="0"/>
        <v>317010</v>
      </c>
      <c r="J77" s="184">
        <f t="shared" si="0"/>
        <v>539343</v>
      </c>
      <c r="K77" s="184">
        <f t="shared" si="0"/>
        <v>39</v>
      </c>
      <c r="L77" s="184">
        <f t="shared" si="0"/>
        <v>1723</v>
      </c>
      <c r="M77" s="184">
        <f t="shared" si="0"/>
        <v>43634461</v>
      </c>
      <c r="N77" s="184">
        <f t="shared" si="0"/>
        <v>77112071</v>
      </c>
      <c r="O77" s="194"/>
      <c r="S77" s="13"/>
    </row>
    <row r="78" spans="1:112" ht="11.25" customHeight="1">
      <c r="A78" s="8"/>
      <c r="B78" s="8"/>
      <c r="C78" s="8"/>
      <c r="D78" s="8"/>
      <c r="E78" s="8"/>
      <c r="F78" s="8"/>
      <c r="G78" s="8"/>
      <c r="H78" s="8"/>
      <c r="I78" s="8"/>
      <c r="J78" s="8"/>
      <c r="K78" s="8"/>
      <c r="L78" s="8"/>
      <c r="M78" s="8"/>
      <c r="N78" s="8"/>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row>
    <row r="79" spans="1:112" ht="11.25" customHeight="1">
      <c r="A79" s="9"/>
      <c r="B79" s="8"/>
      <c r="C79" s="222"/>
      <c r="D79" s="8"/>
      <c r="E79" s="8"/>
      <c r="F79" s="8"/>
      <c r="G79" s="8"/>
      <c r="H79" s="8"/>
      <c r="I79" s="8"/>
      <c r="J79" s="8"/>
      <c r="K79" s="8"/>
      <c r="L79" s="8"/>
      <c r="M79" s="8"/>
      <c r="N79" s="10"/>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row>
    <row r="80" spans="1:112" s="11" customFormat="1" ht="27" customHeight="1">
      <c r="A80" s="206" t="s">
        <v>17</v>
      </c>
      <c r="B80" s="8"/>
      <c r="C80" s="13"/>
      <c r="D80" s="13"/>
      <c r="E80" s="13"/>
      <c r="F80" s="13"/>
      <c r="G80" s="13"/>
      <c r="H80" s="13"/>
      <c r="I80" s="13"/>
      <c r="J80" s="13"/>
      <c r="K80" s="13"/>
      <c r="L80" s="13"/>
      <c r="M80" s="13"/>
      <c r="N80" s="42"/>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row>
    <row r="81" spans="1:112" s="11" customFormat="1" ht="27" customHeight="1">
      <c r="A81" s="367" t="s">
        <v>18</v>
      </c>
      <c r="B81" s="367"/>
      <c r="C81" s="222"/>
      <c r="D81" s="222"/>
      <c r="E81" s="222"/>
      <c r="F81" s="222"/>
      <c r="G81" s="222"/>
      <c r="H81" s="222"/>
      <c r="I81" s="222"/>
      <c r="J81" s="222"/>
      <c r="K81" s="222"/>
      <c r="L81" s="222"/>
      <c r="M81" s="222"/>
      <c r="N81" s="222"/>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row>
    <row r="82" spans="1:112" s="11" customFormat="1" ht="12.75">
      <c r="A82" s="8"/>
      <c r="B82" s="8"/>
      <c r="C82" s="222"/>
      <c r="D82" s="222"/>
      <c r="E82" s="222"/>
      <c r="F82" s="222"/>
      <c r="G82" s="222"/>
      <c r="H82" s="222"/>
      <c r="I82" s="222"/>
      <c r="J82" s="222"/>
      <c r="K82" s="222"/>
      <c r="L82" s="222"/>
      <c r="M82" s="222"/>
      <c r="N82" s="222"/>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row>
    <row r="83" spans="1:112" s="11" customFormat="1"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row>
    <row r="84" spans="1:19" ht="15.75">
      <c r="A84" s="42"/>
      <c r="S84" s="13"/>
    </row>
    <row r="85" spans="1:19" ht="15.75">
      <c r="A85" s="42"/>
      <c r="S85" s="13"/>
    </row>
    <row r="86" spans="1:19" ht="15.75">
      <c r="A86" s="42"/>
      <c r="S86" s="13"/>
    </row>
    <row r="87" spans="1:19" ht="15.75">
      <c r="A87" s="42"/>
      <c r="S87" s="13"/>
    </row>
    <row r="88" spans="1:19" ht="15.75">
      <c r="A88" s="42"/>
      <c r="S88" s="13"/>
    </row>
    <row r="89" spans="1:19" ht="15.75">
      <c r="A89" s="42"/>
      <c r="S89" s="13"/>
    </row>
    <row r="90" ht="15.75">
      <c r="A90" s="42"/>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sheetData>
  <sheetProtection/>
  <mergeCells count="12">
    <mergeCell ref="G8:H9"/>
    <mergeCell ref="K8:L9"/>
    <mergeCell ref="A1:N1"/>
    <mergeCell ref="A2:N2"/>
    <mergeCell ref="A4:B4"/>
    <mergeCell ref="A5:B5"/>
    <mergeCell ref="A81:B81"/>
    <mergeCell ref="C7:N7"/>
    <mergeCell ref="E8:F9"/>
    <mergeCell ref="I8:J9"/>
    <mergeCell ref="M8:N9"/>
    <mergeCell ref="C8:D9"/>
  </mergeCells>
  <dataValidations count="1">
    <dataValidation type="whole" allowBlank="1" showInputMessage="1" showErrorMessage="1" errorTitle="No Decimal" error="No Decimal is allowed" sqref="N79">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13" man="1"/>
  </rowBreaks>
</worksheet>
</file>

<file path=xl/worksheets/sheet24.xml><?xml version="1.0" encoding="utf-8"?>
<worksheet xmlns="http://schemas.openxmlformats.org/spreadsheetml/2006/main" xmlns:r="http://schemas.openxmlformats.org/officeDocument/2006/relationships">
  <dimension ref="A1:DF186"/>
  <sheetViews>
    <sheetView tabSelected="1" zoomScale="70" zoomScaleNormal="70" workbookViewId="0" topLeftCell="A1">
      <selection activeCell="F11" sqref="F11"/>
    </sheetView>
  </sheetViews>
  <sheetFormatPr defaultColWidth="9.00390625" defaultRowHeight="16.5"/>
  <cols>
    <col min="1" max="1" width="31.25390625" style="13" bestFit="1" customWidth="1"/>
    <col min="2" max="2" width="21.625" style="13" customWidth="1"/>
    <col min="3" max="10" width="14.625" style="13" customWidth="1"/>
    <col min="11" max="12" width="17.625" style="13" customWidth="1"/>
    <col min="13" max="13" width="10.625" style="42" bestFit="1" customWidth="1"/>
    <col min="14" max="14" width="10.25390625" style="42" bestFit="1" customWidth="1"/>
    <col min="15" max="16384" width="9.00390625" style="42" customWidth="1"/>
  </cols>
  <sheetData>
    <row r="1" spans="1:110" s="293" customFormat="1" ht="45.75" customHeight="1">
      <c r="A1" s="350" t="s">
        <v>2</v>
      </c>
      <c r="B1" s="350"/>
      <c r="C1" s="351"/>
      <c r="D1" s="351"/>
      <c r="E1" s="351"/>
      <c r="F1" s="351"/>
      <c r="G1" s="351"/>
      <c r="H1" s="351"/>
      <c r="I1" s="351"/>
      <c r="J1" s="351"/>
      <c r="K1" s="351"/>
      <c r="L1" s="351"/>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row>
    <row r="2" spans="1:110" s="293" customFormat="1" ht="43.5" customHeight="1">
      <c r="A2" s="352" t="str">
        <f>'Form HKLQ1-1'!A3:H3</f>
        <v>二零一八年一月至九月
January to September 2018</v>
      </c>
      <c r="B2" s="352"/>
      <c r="C2" s="351"/>
      <c r="D2" s="351"/>
      <c r="E2" s="351"/>
      <c r="F2" s="351"/>
      <c r="G2" s="351"/>
      <c r="H2" s="351"/>
      <c r="I2" s="351"/>
      <c r="J2" s="351"/>
      <c r="K2" s="351"/>
      <c r="L2" s="351"/>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row>
    <row r="3" spans="1:110" ht="7.5" customHeight="1">
      <c r="A3" s="20"/>
      <c r="B3" s="20"/>
      <c r="C3" s="21"/>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row>
    <row r="4" spans="1:110" s="294" customFormat="1" ht="37.5" customHeight="1">
      <c r="A4" s="353" t="s">
        <v>0</v>
      </c>
      <c r="B4" s="353"/>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row>
    <row r="5" spans="1:110" s="294" customFormat="1" ht="37.5" customHeight="1">
      <c r="A5" s="353" t="s">
        <v>1</v>
      </c>
      <c r="B5" s="353"/>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row>
    <row r="6" spans="1:110" ht="12.75" customHeight="1">
      <c r="A6" s="14"/>
      <c r="B6" s="14"/>
      <c r="M6" s="13"/>
      <c r="N6" s="13"/>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row>
    <row r="7" spans="1:110" s="24" customFormat="1" ht="39.75" customHeight="1">
      <c r="A7" s="76"/>
      <c r="B7" s="78"/>
      <c r="C7" s="359" t="s">
        <v>661</v>
      </c>
      <c r="D7" s="357"/>
      <c r="E7" s="357"/>
      <c r="F7" s="357"/>
      <c r="G7" s="357"/>
      <c r="H7" s="357"/>
      <c r="I7" s="357"/>
      <c r="J7" s="357"/>
      <c r="K7" s="357"/>
      <c r="L7" s="355"/>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row>
    <row r="8" spans="1:110" s="24" customFormat="1" ht="33.75" customHeight="1">
      <c r="A8" s="77"/>
      <c r="B8" s="79"/>
      <c r="C8" s="360" t="s">
        <v>19</v>
      </c>
      <c r="D8" s="361"/>
      <c r="E8" s="360" t="s">
        <v>20</v>
      </c>
      <c r="F8" s="361"/>
      <c r="G8" s="360" t="s">
        <v>21</v>
      </c>
      <c r="H8" s="361"/>
      <c r="I8" s="360" t="s">
        <v>22</v>
      </c>
      <c r="J8" s="361"/>
      <c r="K8" s="360" t="s">
        <v>40</v>
      </c>
      <c r="L8" s="361"/>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row>
    <row r="9" spans="1:110" s="24" customFormat="1" ht="33.75" customHeight="1">
      <c r="A9" s="77"/>
      <c r="B9" s="79"/>
      <c r="C9" s="364"/>
      <c r="D9" s="365"/>
      <c r="E9" s="362"/>
      <c r="F9" s="363"/>
      <c r="G9" s="364"/>
      <c r="H9" s="365"/>
      <c r="I9" s="362"/>
      <c r="J9" s="363"/>
      <c r="K9" s="362"/>
      <c r="L9" s="363"/>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row>
    <row r="10" spans="1:110" s="24" customFormat="1" ht="33.75" customHeight="1">
      <c r="A10" s="77"/>
      <c r="B10" s="22"/>
      <c r="C10" s="368" t="s">
        <v>263</v>
      </c>
      <c r="D10" s="369"/>
      <c r="E10" s="368" t="s">
        <v>263</v>
      </c>
      <c r="F10" s="369"/>
      <c r="G10" s="368" t="s">
        <v>263</v>
      </c>
      <c r="H10" s="369"/>
      <c r="I10" s="368" t="s">
        <v>263</v>
      </c>
      <c r="J10" s="369"/>
      <c r="K10" s="368" t="s">
        <v>263</v>
      </c>
      <c r="L10" s="36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row>
    <row r="11" spans="1:110" s="24" customFormat="1" ht="16.5" customHeight="1">
      <c r="A11" s="77"/>
      <c r="B11" s="22"/>
      <c r="C11" s="370" t="s">
        <v>104</v>
      </c>
      <c r="D11" s="371"/>
      <c r="E11" s="370" t="s">
        <v>104</v>
      </c>
      <c r="F11" s="371"/>
      <c r="G11" s="370" t="s">
        <v>104</v>
      </c>
      <c r="H11" s="371"/>
      <c r="I11" s="370" t="s">
        <v>104</v>
      </c>
      <c r="J11" s="371"/>
      <c r="K11" s="370" t="s">
        <v>104</v>
      </c>
      <c r="L11" s="371"/>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row>
    <row r="12" spans="1:110" s="24" customFormat="1" ht="33.75" customHeight="1">
      <c r="A12" s="77"/>
      <c r="B12" s="22"/>
      <c r="C12" s="86" t="s">
        <v>689</v>
      </c>
      <c r="D12" s="86" t="s">
        <v>690</v>
      </c>
      <c r="E12" s="86" t="s">
        <v>689</v>
      </c>
      <c r="F12" s="86" t="s">
        <v>690</v>
      </c>
      <c r="G12" s="86" t="s">
        <v>689</v>
      </c>
      <c r="H12" s="86" t="s">
        <v>690</v>
      </c>
      <c r="I12" s="86" t="s">
        <v>689</v>
      </c>
      <c r="J12" s="86" t="s">
        <v>690</v>
      </c>
      <c r="K12" s="86" t="s">
        <v>689</v>
      </c>
      <c r="L12" s="86" t="s">
        <v>690</v>
      </c>
      <c r="M12" s="9"/>
      <c r="N12" s="196"/>
      <c r="O12" s="19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row>
    <row r="13" spans="1:15" s="24" customFormat="1" ht="17.25" customHeight="1">
      <c r="A13" s="81" t="s">
        <v>46</v>
      </c>
      <c r="B13" s="84" t="s">
        <v>206</v>
      </c>
      <c r="C13" s="19" t="s">
        <v>45</v>
      </c>
      <c r="D13" s="19" t="s">
        <v>45</v>
      </c>
      <c r="E13" s="19" t="s">
        <v>45</v>
      </c>
      <c r="F13" s="19" t="s">
        <v>45</v>
      </c>
      <c r="G13" s="19" t="s">
        <v>45</v>
      </c>
      <c r="H13" s="19" t="s">
        <v>45</v>
      </c>
      <c r="I13" s="19" t="s">
        <v>45</v>
      </c>
      <c r="J13" s="19" t="s">
        <v>45</v>
      </c>
      <c r="K13" s="19" t="s">
        <v>45</v>
      </c>
      <c r="L13" s="19" t="s">
        <v>45</v>
      </c>
      <c r="M13" s="23"/>
      <c r="N13" s="197"/>
      <c r="O13" s="197"/>
    </row>
    <row r="14" spans="1:110" ht="30" customHeight="1">
      <c r="A14" s="188" t="s">
        <v>112</v>
      </c>
      <c r="B14" s="285" t="s">
        <v>608</v>
      </c>
      <c r="C14" s="219" t="s">
        <v>834</v>
      </c>
      <c r="D14" s="172" t="s">
        <v>834</v>
      </c>
      <c r="E14" s="172" t="s">
        <v>834</v>
      </c>
      <c r="F14" s="172" t="s">
        <v>834</v>
      </c>
      <c r="G14" s="172" t="s">
        <v>834</v>
      </c>
      <c r="H14" s="172" t="s">
        <v>834</v>
      </c>
      <c r="I14" s="172" t="s">
        <v>834</v>
      </c>
      <c r="J14" s="172" t="s">
        <v>834</v>
      </c>
      <c r="K14" s="172" t="s">
        <v>834</v>
      </c>
      <c r="L14" s="195" t="s">
        <v>834</v>
      </c>
      <c r="M14" s="181"/>
      <c r="N14" s="13"/>
      <c r="O14" s="208"/>
      <c r="P14" s="208"/>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row>
    <row r="15" spans="1:110" ht="18" customHeight="1">
      <c r="A15" s="82" t="s">
        <v>3</v>
      </c>
      <c r="B15" s="286" t="s">
        <v>4</v>
      </c>
      <c r="C15" s="172">
        <v>1455</v>
      </c>
      <c r="D15" s="172">
        <v>54328</v>
      </c>
      <c r="E15" s="172">
        <v>14</v>
      </c>
      <c r="F15" s="172" t="s">
        <v>834</v>
      </c>
      <c r="G15" s="172">
        <v>14351</v>
      </c>
      <c r="H15" s="172">
        <v>218083</v>
      </c>
      <c r="I15" s="172" t="s">
        <v>834</v>
      </c>
      <c r="J15" s="172" t="s">
        <v>834</v>
      </c>
      <c r="K15" s="172">
        <v>15820</v>
      </c>
      <c r="L15" s="172">
        <v>272411</v>
      </c>
      <c r="M15" s="181"/>
      <c r="N15" s="13"/>
      <c r="O15" s="208"/>
      <c r="P15" s="208"/>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row>
    <row r="16" spans="1:110" ht="18" customHeight="1">
      <c r="A16" s="82" t="s">
        <v>111</v>
      </c>
      <c r="B16" s="286"/>
      <c r="C16" s="172" t="s">
        <v>834</v>
      </c>
      <c r="D16" s="172" t="s">
        <v>834</v>
      </c>
      <c r="E16" s="172" t="s">
        <v>834</v>
      </c>
      <c r="F16" s="172" t="s">
        <v>834</v>
      </c>
      <c r="G16" s="172" t="s">
        <v>834</v>
      </c>
      <c r="H16" s="172" t="s">
        <v>834</v>
      </c>
      <c r="I16" s="172" t="s">
        <v>834</v>
      </c>
      <c r="J16" s="172" t="s">
        <v>834</v>
      </c>
      <c r="K16" s="172" t="s">
        <v>834</v>
      </c>
      <c r="L16" s="172" t="s">
        <v>834</v>
      </c>
      <c r="M16" s="181"/>
      <c r="N16" s="13"/>
      <c r="O16" s="208"/>
      <c r="P16" s="208"/>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row>
    <row r="17" spans="1:110" ht="18" customHeight="1">
      <c r="A17" s="82" t="s">
        <v>113</v>
      </c>
      <c r="B17" s="286" t="s">
        <v>147</v>
      </c>
      <c r="C17" s="172" t="s">
        <v>834</v>
      </c>
      <c r="D17" s="172" t="s">
        <v>834</v>
      </c>
      <c r="E17" s="172" t="s">
        <v>834</v>
      </c>
      <c r="F17" s="172" t="s">
        <v>834</v>
      </c>
      <c r="G17" s="172" t="s">
        <v>834</v>
      </c>
      <c r="H17" s="172" t="s">
        <v>834</v>
      </c>
      <c r="I17" s="172" t="s">
        <v>834</v>
      </c>
      <c r="J17" s="172" t="s">
        <v>834</v>
      </c>
      <c r="K17" s="172" t="s">
        <v>834</v>
      </c>
      <c r="L17" s="172" t="s">
        <v>834</v>
      </c>
      <c r="M17" s="181"/>
      <c r="N17" s="13"/>
      <c r="O17" s="208"/>
      <c r="P17" s="208"/>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row>
    <row r="18" spans="1:110" ht="18" customHeight="1">
      <c r="A18" s="82" t="s">
        <v>747</v>
      </c>
      <c r="B18" s="286" t="s">
        <v>748</v>
      </c>
      <c r="C18" s="172" t="s">
        <v>834</v>
      </c>
      <c r="D18" s="172" t="s">
        <v>834</v>
      </c>
      <c r="E18" s="172" t="s">
        <v>834</v>
      </c>
      <c r="F18" s="172" t="s">
        <v>834</v>
      </c>
      <c r="G18" s="172" t="s">
        <v>834</v>
      </c>
      <c r="H18" s="172" t="s">
        <v>834</v>
      </c>
      <c r="I18" s="172" t="s">
        <v>834</v>
      </c>
      <c r="J18" s="172" t="s">
        <v>834</v>
      </c>
      <c r="K18" s="172" t="s">
        <v>834</v>
      </c>
      <c r="L18" s="172" t="s">
        <v>834</v>
      </c>
      <c r="M18" s="181"/>
      <c r="N18" s="13"/>
      <c r="O18" s="208"/>
      <c r="P18" s="208"/>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row>
    <row r="19" spans="1:110" ht="30" customHeight="1">
      <c r="A19" s="82" t="s">
        <v>551</v>
      </c>
      <c r="B19" s="286" t="s">
        <v>749</v>
      </c>
      <c r="C19" s="172" t="s">
        <v>834</v>
      </c>
      <c r="D19" s="172">
        <v>430</v>
      </c>
      <c r="E19" s="172" t="s">
        <v>834</v>
      </c>
      <c r="F19" s="172" t="s">
        <v>834</v>
      </c>
      <c r="G19" s="172" t="s">
        <v>834</v>
      </c>
      <c r="H19" s="172" t="s">
        <v>834</v>
      </c>
      <c r="I19" s="172" t="s">
        <v>834</v>
      </c>
      <c r="J19" s="172" t="s">
        <v>834</v>
      </c>
      <c r="K19" s="172" t="s">
        <v>834</v>
      </c>
      <c r="L19" s="172">
        <v>430</v>
      </c>
      <c r="M19" s="181"/>
      <c r="N19" s="13"/>
      <c r="O19" s="208"/>
      <c r="P19" s="208"/>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row>
    <row r="20" spans="1:110" ht="18" customHeight="1">
      <c r="A20" s="82" t="s">
        <v>114</v>
      </c>
      <c r="B20" s="286" t="s">
        <v>715</v>
      </c>
      <c r="C20" s="172">
        <v>897</v>
      </c>
      <c r="D20" s="172">
        <v>49784</v>
      </c>
      <c r="E20" s="172" t="s">
        <v>834</v>
      </c>
      <c r="F20" s="172" t="s">
        <v>834</v>
      </c>
      <c r="G20" s="172">
        <v>217</v>
      </c>
      <c r="H20" s="172">
        <v>13496</v>
      </c>
      <c r="I20" s="172" t="s">
        <v>834</v>
      </c>
      <c r="J20" s="172">
        <v>6</v>
      </c>
      <c r="K20" s="172">
        <v>1114</v>
      </c>
      <c r="L20" s="172">
        <v>63286</v>
      </c>
      <c r="M20" s="181"/>
      <c r="N20" s="13"/>
      <c r="O20" s="208"/>
      <c r="P20" s="208"/>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row>
    <row r="21" spans="1:110" ht="18" customHeight="1">
      <c r="A21" s="82" t="s">
        <v>115</v>
      </c>
      <c r="B21" s="286" t="s">
        <v>716</v>
      </c>
      <c r="C21" s="172" t="s">
        <v>834</v>
      </c>
      <c r="D21" s="172" t="s">
        <v>834</v>
      </c>
      <c r="E21" s="172" t="s">
        <v>834</v>
      </c>
      <c r="F21" s="172" t="s">
        <v>834</v>
      </c>
      <c r="G21" s="172" t="s">
        <v>834</v>
      </c>
      <c r="H21" s="172" t="s">
        <v>834</v>
      </c>
      <c r="I21" s="172" t="s">
        <v>834</v>
      </c>
      <c r="J21" s="172" t="s">
        <v>834</v>
      </c>
      <c r="K21" s="172" t="s">
        <v>834</v>
      </c>
      <c r="L21" s="172" t="s">
        <v>834</v>
      </c>
      <c r="M21" s="181"/>
      <c r="N21" s="13"/>
      <c r="O21" s="208"/>
      <c r="P21" s="208"/>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row>
    <row r="22" spans="1:110" ht="18" customHeight="1">
      <c r="A22" s="82" t="s">
        <v>116</v>
      </c>
      <c r="B22" s="286"/>
      <c r="C22" s="172" t="s">
        <v>834</v>
      </c>
      <c r="D22" s="172" t="s">
        <v>834</v>
      </c>
      <c r="E22" s="172" t="s">
        <v>834</v>
      </c>
      <c r="F22" s="172" t="s">
        <v>834</v>
      </c>
      <c r="G22" s="172" t="s">
        <v>834</v>
      </c>
      <c r="H22" s="172" t="s">
        <v>834</v>
      </c>
      <c r="I22" s="172" t="s">
        <v>834</v>
      </c>
      <c r="J22" s="172" t="s">
        <v>834</v>
      </c>
      <c r="K22" s="172" t="s">
        <v>834</v>
      </c>
      <c r="L22" s="172" t="s">
        <v>834</v>
      </c>
      <c r="M22" s="181"/>
      <c r="N22" s="13"/>
      <c r="O22" s="208"/>
      <c r="P22" s="208"/>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row>
    <row r="23" spans="1:110" ht="18" customHeight="1">
      <c r="A23" s="82" t="s">
        <v>552</v>
      </c>
      <c r="B23" s="286" t="s">
        <v>571</v>
      </c>
      <c r="C23" s="172" t="s">
        <v>834</v>
      </c>
      <c r="D23" s="172" t="s">
        <v>834</v>
      </c>
      <c r="E23" s="172" t="s">
        <v>834</v>
      </c>
      <c r="F23" s="172" t="s">
        <v>834</v>
      </c>
      <c r="G23" s="172" t="s">
        <v>834</v>
      </c>
      <c r="H23" s="172" t="s">
        <v>834</v>
      </c>
      <c r="I23" s="172" t="s">
        <v>834</v>
      </c>
      <c r="J23" s="172" t="s">
        <v>834</v>
      </c>
      <c r="K23" s="172" t="s">
        <v>834</v>
      </c>
      <c r="L23" s="172" t="s">
        <v>834</v>
      </c>
      <c r="M23" s="181"/>
      <c r="N23" s="13"/>
      <c r="O23" s="208"/>
      <c r="P23" s="208"/>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row>
    <row r="24" spans="1:110" ht="30" customHeight="1">
      <c r="A24" s="82" t="s">
        <v>553</v>
      </c>
      <c r="B24" s="286" t="s">
        <v>541</v>
      </c>
      <c r="C24" s="172">
        <v>14</v>
      </c>
      <c r="D24" s="172">
        <v>5243</v>
      </c>
      <c r="E24" s="172" t="s">
        <v>834</v>
      </c>
      <c r="F24" s="172" t="s">
        <v>834</v>
      </c>
      <c r="G24" s="172" t="s">
        <v>834</v>
      </c>
      <c r="H24" s="172">
        <v>939</v>
      </c>
      <c r="I24" s="172" t="s">
        <v>834</v>
      </c>
      <c r="J24" s="172" t="s">
        <v>834</v>
      </c>
      <c r="K24" s="172">
        <v>14</v>
      </c>
      <c r="L24" s="172">
        <v>6182</v>
      </c>
      <c r="M24" s="181"/>
      <c r="N24" s="13"/>
      <c r="O24" s="208"/>
      <c r="P24" s="208"/>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row>
    <row r="25" spans="1:110" ht="18" customHeight="1">
      <c r="A25" s="82" t="s">
        <v>117</v>
      </c>
      <c r="B25" s="286" t="s">
        <v>151</v>
      </c>
      <c r="C25" s="172" t="s">
        <v>834</v>
      </c>
      <c r="D25" s="172" t="s">
        <v>834</v>
      </c>
      <c r="E25" s="172" t="s">
        <v>834</v>
      </c>
      <c r="F25" s="172" t="s">
        <v>834</v>
      </c>
      <c r="G25" s="172" t="s">
        <v>834</v>
      </c>
      <c r="H25" s="172" t="s">
        <v>834</v>
      </c>
      <c r="I25" s="172" t="s">
        <v>834</v>
      </c>
      <c r="J25" s="172" t="s">
        <v>834</v>
      </c>
      <c r="K25" s="172" t="s">
        <v>834</v>
      </c>
      <c r="L25" s="172" t="s">
        <v>834</v>
      </c>
      <c r="M25" s="181"/>
      <c r="N25" s="13"/>
      <c r="O25" s="208"/>
      <c r="P25" s="208"/>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row>
    <row r="26" spans="1:110" ht="18" customHeight="1">
      <c r="A26" s="82" t="s">
        <v>750</v>
      </c>
      <c r="B26" s="286" t="s">
        <v>751</v>
      </c>
      <c r="C26" s="172" t="s">
        <v>834</v>
      </c>
      <c r="D26" s="172">
        <v>18412</v>
      </c>
      <c r="E26" s="172">
        <v>2</v>
      </c>
      <c r="F26" s="172">
        <v>10826</v>
      </c>
      <c r="G26" s="172">
        <v>205</v>
      </c>
      <c r="H26" s="172">
        <v>3704</v>
      </c>
      <c r="I26" s="172" t="s">
        <v>834</v>
      </c>
      <c r="J26" s="172" t="s">
        <v>834</v>
      </c>
      <c r="K26" s="172">
        <v>207</v>
      </c>
      <c r="L26" s="172">
        <v>32942</v>
      </c>
      <c r="M26" s="181"/>
      <c r="N26" s="13"/>
      <c r="O26" s="208"/>
      <c r="P26" s="208"/>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row>
    <row r="27" spans="1:110" ht="18" customHeight="1">
      <c r="A27" s="82" t="s">
        <v>607</v>
      </c>
      <c r="B27" s="286"/>
      <c r="C27" s="172" t="s">
        <v>834</v>
      </c>
      <c r="D27" s="172" t="s">
        <v>834</v>
      </c>
      <c r="E27" s="172" t="s">
        <v>834</v>
      </c>
      <c r="F27" s="172" t="s">
        <v>834</v>
      </c>
      <c r="G27" s="172" t="s">
        <v>834</v>
      </c>
      <c r="H27" s="172" t="s">
        <v>834</v>
      </c>
      <c r="I27" s="172" t="s">
        <v>834</v>
      </c>
      <c r="J27" s="172" t="s">
        <v>834</v>
      </c>
      <c r="K27" s="172" t="s">
        <v>834</v>
      </c>
      <c r="L27" s="172" t="s">
        <v>834</v>
      </c>
      <c r="M27" s="181"/>
      <c r="N27" s="13"/>
      <c r="O27" s="208"/>
      <c r="P27" s="208"/>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row>
    <row r="28" spans="1:110" ht="18" customHeight="1">
      <c r="A28" s="82" t="s">
        <v>118</v>
      </c>
      <c r="B28" s="286" t="s">
        <v>572</v>
      </c>
      <c r="C28" s="172">
        <v>1</v>
      </c>
      <c r="D28" s="172">
        <v>52669</v>
      </c>
      <c r="E28" s="172" t="s">
        <v>834</v>
      </c>
      <c r="F28" s="172">
        <v>107</v>
      </c>
      <c r="G28" s="172" t="s">
        <v>834</v>
      </c>
      <c r="H28" s="172">
        <v>2852</v>
      </c>
      <c r="I28" s="172" t="s">
        <v>834</v>
      </c>
      <c r="J28" s="172" t="s">
        <v>834</v>
      </c>
      <c r="K28" s="172">
        <v>1</v>
      </c>
      <c r="L28" s="172">
        <v>55628</v>
      </c>
      <c r="M28" s="181"/>
      <c r="N28" s="13"/>
      <c r="O28" s="208"/>
      <c r="P28" s="208"/>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row>
    <row r="29" spans="1:110" ht="30" customHeight="1">
      <c r="A29" s="82" t="s">
        <v>717</v>
      </c>
      <c r="B29" s="286" t="s">
        <v>718</v>
      </c>
      <c r="C29" s="172" t="s">
        <v>834</v>
      </c>
      <c r="D29" s="172">
        <v>958</v>
      </c>
      <c r="E29" s="172" t="s">
        <v>834</v>
      </c>
      <c r="F29" s="172" t="s">
        <v>834</v>
      </c>
      <c r="G29" s="172" t="s">
        <v>834</v>
      </c>
      <c r="H29" s="172">
        <v>564</v>
      </c>
      <c r="I29" s="172" t="s">
        <v>834</v>
      </c>
      <c r="J29" s="172" t="s">
        <v>834</v>
      </c>
      <c r="K29" s="172" t="s">
        <v>834</v>
      </c>
      <c r="L29" s="172">
        <v>1522</v>
      </c>
      <c r="M29" s="181"/>
      <c r="N29" s="13"/>
      <c r="O29" s="208"/>
      <c r="P29" s="208"/>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row>
    <row r="30" spans="1:110" ht="18" customHeight="1">
      <c r="A30" s="82" t="s">
        <v>729</v>
      </c>
      <c r="B30" s="286" t="s">
        <v>101</v>
      </c>
      <c r="C30" s="172" t="s">
        <v>834</v>
      </c>
      <c r="D30" s="172">
        <v>537</v>
      </c>
      <c r="E30" s="172" t="s">
        <v>834</v>
      </c>
      <c r="F30" s="172">
        <v>15</v>
      </c>
      <c r="G30" s="172">
        <v>49</v>
      </c>
      <c r="H30" s="172">
        <v>8259</v>
      </c>
      <c r="I30" s="172" t="s">
        <v>834</v>
      </c>
      <c r="J30" s="172" t="s">
        <v>834</v>
      </c>
      <c r="K30" s="172">
        <v>49</v>
      </c>
      <c r="L30" s="172">
        <v>8811</v>
      </c>
      <c r="M30" s="181"/>
      <c r="N30" s="13"/>
      <c r="O30" s="208"/>
      <c r="P30" s="208"/>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row>
    <row r="31" spans="1:110" ht="18" customHeight="1">
      <c r="A31" s="82" t="s">
        <v>554</v>
      </c>
      <c r="B31" s="286" t="s">
        <v>573</v>
      </c>
      <c r="C31" s="172" t="s">
        <v>834</v>
      </c>
      <c r="D31" s="172">
        <v>3846</v>
      </c>
      <c r="E31" s="172" t="s">
        <v>834</v>
      </c>
      <c r="F31" s="172" t="s">
        <v>834</v>
      </c>
      <c r="G31" s="172" t="s">
        <v>834</v>
      </c>
      <c r="H31" s="172">
        <v>77</v>
      </c>
      <c r="I31" s="172" t="s">
        <v>834</v>
      </c>
      <c r="J31" s="172" t="s">
        <v>834</v>
      </c>
      <c r="K31" s="172" t="s">
        <v>834</v>
      </c>
      <c r="L31" s="172">
        <v>3923</v>
      </c>
      <c r="M31" s="181"/>
      <c r="N31" s="13"/>
      <c r="O31" s="208"/>
      <c r="P31" s="208"/>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row>
    <row r="32" spans="1:110" ht="18" customHeight="1">
      <c r="A32" s="82" t="s">
        <v>555</v>
      </c>
      <c r="B32" s="286"/>
      <c r="C32" s="172" t="s">
        <v>834</v>
      </c>
      <c r="D32" s="172" t="s">
        <v>834</v>
      </c>
      <c r="E32" s="172" t="s">
        <v>834</v>
      </c>
      <c r="F32" s="172" t="s">
        <v>834</v>
      </c>
      <c r="G32" s="172" t="s">
        <v>834</v>
      </c>
      <c r="H32" s="172" t="s">
        <v>834</v>
      </c>
      <c r="I32" s="172" t="s">
        <v>834</v>
      </c>
      <c r="J32" s="172" t="s">
        <v>834</v>
      </c>
      <c r="K32" s="172" t="s">
        <v>834</v>
      </c>
      <c r="L32" s="172" t="s">
        <v>834</v>
      </c>
      <c r="M32" s="181"/>
      <c r="N32" s="13"/>
      <c r="O32" s="208"/>
      <c r="P32" s="208"/>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row>
    <row r="33" spans="1:110" ht="18" customHeight="1">
      <c r="A33" s="194" t="s">
        <v>556</v>
      </c>
      <c r="B33" s="287" t="s">
        <v>752</v>
      </c>
      <c r="C33" s="172">
        <v>9</v>
      </c>
      <c r="D33" s="172">
        <v>110</v>
      </c>
      <c r="E33" s="172" t="s">
        <v>834</v>
      </c>
      <c r="F33" s="172" t="s">
        <v>834</v>
      </c>
      <c r="G33" s="172">
        <v>10</v>
      </c>
      <c r="H33" s="172">
        <v>73</v>
      </c>
      <c r="I33" s="172">
        <v>28</v>
      </c>
      <c r="J33" s="172">
        <v>45</v>
      </c>
      <c r="K33" s="172">
        <v>47</v>
      </c>
      <c r="L33" s="172">
        <v>228</v>
      </c>
      <c r="M33" s="181"/>
      <c r="N33" s="13"/>
      <c r="O33" s="208"/>
      <c r="P33" s="208"/>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row>
    <row r="34" spans="1:110" ht="30" customHeight="1">
      <c r="A34" s="194" t="s">
        <v>733</v>
      </c>
      <c r="B34" s="287" t="s">
        <v>574</v>
      </c>
      <c r="C34" s="172" t="s">
        <v>834</v>
      </c>
      <c r="D34" s="172">
        <v>8459</v>
      </c>
      <c r="E34" s="172" t="s">
        <v>834</v>
      </c>
      <c r="F34" s="172" t="s">
        <v>834</v>
      </c>
      <c r="G34" s="172">
        <v>206</v>
      </c>
      <c r="H34" s="172">
        <v>26696</v>
      </c>
      <c r="I34" s="172" t="s">
        <v>834</v>
      </c>
      <c r="J34" s="172" t="s">
        <v>834</v>
      </c>
      <c r="K34" s="172">
        <v>206</v>
      </c>
      <c r="L34" s="172">
        <v>35155</v>
      </c>
      <c r="M34" s="181"/>
      <c r="N34" s="13"/>
      <c r="O34" s="208"/>
      <c r="P34" s="208"/>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row>
    <row r="35" spans="1:110" ht="18" customHeight="1">
      <c r="A35" s="194" t="s">
        <v>734</v>
      </c>
      <c r="B35" s="287" t="s">
        <v>735</v>
      </c>
      <c r="C35" s="172" t="s">
        <v>834</v>
      </c>
      <c r="D35" s="172">
        <v>732</v>
      </c>
      <c r="E35" s="172" t="s">
        <v>834</v>
      </c>
      <c r="F35" s="172" t="s">
        <v>834</v>
      </c>
      <c r="G35" s="172" t="s">
        <v>834</v>
      </c>
      <c r="H35" s="172">
        <v>293</v>
      </c>
      <c r="I35" s="172" t="s">
        <v>834</v>
      </c>
      <c r="J35" s="172" t="s">
        <v>834</v>
      </c>
      <c r="K35" s="172" t="s">
        <v>834</v>
      </c>
      <c r="L35" s="172">
        <v>1025</v>
      </c>
      <c r="M35" s="181"/>
      <c r="N35" s="13"/>
      <c r="O35" s="208"/>
      <c r="P35" s="208"/>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row>
    <row r="36" spans="1:110" ht="18" customHeight="1">
      <c r="A36" s="82" t="s">
        <v>713</v>
      </c>
      <c r="B36" s="286" t="s">
        <v>714</v>
      </c>
      <c r="C36" s="172">
        <v>1351</v>
      </c>
      <c r="D36" s="172">
        <v>15668</v>
      </c>
      <c r="E36" s="172" t="s">
        <v>834</v>
      </c>
      <c r="F36" s="172">
        <v>83</v>
      </c>
      <c r="G36" s="172">
        <v>607</v>
      </c>
      <c r="H36" s="172">
        <v>8595</v>
      </c>
      <c r="I36" s="172" t="s">
        <v>834</v>
      </c>
      <c r="J36" s="172" t="s">
        <v>834</v>
      </c>
      <c r="K36" s="172">
        <v>1958</v>
      </c>
      <c r="L36" s="172">
        <v>24346</v>
      </c>
      <c r="M36" s="181"/>
      <c r="N36" s="13"/>
      <c r="O36" s="208"/>
      <c r="P36" s="208"/>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row>
    <row r="37" spans="1:110" ht="18" customHeight="1">
      <c r="A37" s="194" t="s">
        <v>583</v>
      </c>
      <c r="B37" s="288" t="s">
        <v>584</v>
      </c>
      <c r="C37" s="172" t="s">
        <v>834</v>
      </c>
      <c r="D37" s="172" t="s">
        <v>834</v>
      </c>
      <c r="E37" s="172" t="s">
        <v>834</v>
      </c>
      <c r="F37" s="172" t="s">
        <v>834</v>
      </c>
      <c r="G37" s="172" t="s">
        <v>834</v>
      </c>
      <c r="H37" s="172" t="s">
        <v>834</v>
      </c>
      <c r="I37" s="172" t="s">
        <v>834</v>
      </c>
      <c r="J37" s="172" t="s">
        <v>834</v>
      </c>
      <c r="K37" s="172" t="s">
        <v>834</v>
      </c>
      <c r="L37" s="172" t="s">
        <v>834</v>
      </c>
      <c r="M37" s="181"/>
      <c r="N37" s="13"/>
      <c r="O37" s="208"/>
      <c r="P37" s="208"/>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row>
    <row r="38" spans="1:17" ht="18" customHeight="1">
      <c r="A38" s="234" t="s">
        <v>753</v>
      </c>
      <c r="B38" s="289" t="s">
        <v>746</v>
      </c>
      <c r="C38" s="173" t="s">
        <v>834</v>
      </c>
      <c r="D38" s="173">
        <v>66</v>
      </c>
      <c r="E38" s="173" t="s">
        <v>834</v>
      </c>
      <c r="F38" s="173" t="s">
        <v>834</v>
      </c>
      <c r="G38" s="173">
        <v>30</v>
      </c>
      <c r="H38" s="173">
        <v>595</v>
      </c>
      <c r="I38" s="173" t="s">
        <v>834</v>
      </c>
      <c r="J38" s="173" t="s">
        <v>834</v>
      </c>
      <c r="K38" s="173">
        <v>30</v>
      </c>
      <c r="L38" s="173">
        <v>661</v>
      </c>
      <c r="M38" s="193"/>
      <c r="N38" s="13"/>
      <c r="O38" s="208"/>
      <c r="P38" s="208"/>
      <c r="Q38" s="13"/>
    </row>
    <row r="39" spans="1:17" ht="30" customHeight="1">
      <c r="A39" s="82" t="s">
        <v>719</v>
      </c>
      <c r="B39" s="286"/>
      <c r="C39" s="195">
        <v>6</v>
      </c>
      <c r="D39" s="195" t="s">
        <v>834</v>
      </c>
      <c r="E39" s="195" t="s">
        <v>834</v>
      </c>
      <c r="F39" s="195" t="s">
        <v>834</v>
      </c>
      <c r="G39" s="195">
        <v>2</v>
      </c>
      <c r="H39" s="195" t="s">
        <v>834</v>
      </c>
      <c r="I39" s="195" t="s">
        <v>834</v>
      </c>
      <c r="J39" s="195" t="s">
        <v>834</v>
      </c>
      <c r="K39" s="195">
        <v>8</v>
      </c>
      <c r="L39" s="195" t="s">
        <v>834</v>
      </c>
      <c r="M39" s="208"/>
      <c r="N39" s="13"/>
      <c r="O39" s="208"/>
      <c r="P39" s="208"/>
      <c r="Q39" s="13"/>
    </row>
    <row r="40" spans="1:17" ht="18" customHeight="1">
      <c r="A40" s="82" t="s">
        <v>557</v>
      </c>
      <c r="B40" s="286" t="s">
        <v>537</v>
      </c>
      <c r="C40" s="172">
        <v>980</v>
      </c>
      <c r="D40" s="172">
        <v>38011</v>
      </c>
      <c r="E40" s="172">
        <v>298</v>
      </c>
      <c r="F40" s="172">
        <v>396</v>
      </c>
      <c r="G40" s="172">
        <v>442</v>
      </c>
      <c r="H40" s="172">
        <v>2013</v>
      </c>
      <c r="I40" s="172" t="s">
        <v>834</v>
      </c>
      <c r="J40" s="172" t="s">
        <v>834</v>
      </c>
      <c r="K40" s="172">
        <v>1720</v>
      </c>
      <c r="L40" s="172">
        <v>40420</v>
      </c>
      <c r="M40" s="193"/>
      <c r="N40" s="13"/>
      <c r="O40" s="208"/>
      <c r="P40" s="208"/>
      <c r="Q40" s="13"/>
    </row>
    <row r="41" spans="1:17" ht="18" customHeight="1">
      <c r="A41" s="82" t="s">
        <v>119</v>
      </c>
      <c r="B41" s="286"/>
      <c r="C41" s="172" t="s">
        <v>834</v>
      </c>
      <c r="D41" s="172" t="s">
        <v>834</v>
      </c>
      <c r="E41" s="172" t="s">
        <v>834</v>
      </c>
      <c r="F41" s="172" t="s">
        <v>834</v>
      </c>
      <c r="G41" s="172" t="s">
        <v>834</v>
      </c>
      <c r="H41" s="172" t="s">
        <v>834</v>
      </c>
      <c r="I41" s="172" t="s">
        <v>834</v>
      </c>
      <c r="J41" s="172" t="s">
        <v>834</v>
      </c>
      <c r="K41" s="172" t="s">
        <v>834</v>
      </c>
      <c r="L41" s="172" t="s">
        <v>834</v>
      </c>
      <c r="M41" s="193"/>
      <c r="N41" s="13"/>
      <c r="O41" s="208"/>
      <c r="P41" s="208"/>
      <c r="Q41" s="13"/>
    </row>
    <row r="42" spans="1:17" ht="18" customHeight="1">
      <c r="A42" s="82" t="s">
        <v>831</v>
      </c>
      <c r="B42" s="286" t="s">
        <v>830</v>
      </c>
      <c r="C42" s="172">
        <v>7</v>
      </c>
      <c r="D42" s="172" t="s">
        <v>834</v>
      </c>
      <c r="E42" s="172" t="s">
        <v>834</v>
      </c>
      <c r="F42" s="172" t="s">
        <v>834</v>
      </c>
      <c r="G42" s="172" t="s">
        <v>834</v>
      </c>
      <c r="H42" s="172" t="s">
        <v>834</v>
      </c>
      <c r="I42" s="172" t="s">
        <v>834</v>
      </c>
      <c r="J42" s="172" t="s">
        <v>834</v>
      </c>
      <c r="K42" s="172">
        <v>7</v>
      </c>
      <c r="L42" s="172" t="s">
        <v>834</v>
      </c>
      <c r="M42" s="193"/>
      <c r="N42" s="13"/>
      <c r="O42" s="208"/>
      <c r="P42" s="208"/>
      <c r="Q42" s="13"/>
    </row>
    <row r="43" spans="1:17" ht="18" customHeight="1">
      <c r="A43" s="82" t="s">
        <v>120</v>
      </c>
      <c r="B43" s="286" t="s">
        <v>155</v>
      </c>
      <c r="C43" s="172">
        <v>13</v>
      </c>
      <c r="D43" s="172">
        <v>3330</v>
      </c>
      <c r="E43" s="172">
        <v>1</v>
      </c>
      <c r="F43" s="172">
        <v>267</v>
      </c>
      <c r="G43" s="172">
        <v>216</v>
      </c>
      <c r="H43" s="172">
        <v>933</v>
      </c>
      <c r="I43" s="172" t="s">
        <v>834</v>
      </c>
      <c r="J43" s="172" t="s">
        <v>834</v>
      </c>
      <c r="K43" s="172">
        <v>230</v>
      </c>
      <c r="L43" s="172">
        <v>4530</v>
      </c>
      <c r="M43" s="193"/>
      <c r="N43" s="13"/>
      <c r="O43" s="208"/>
      <c r="P43" s="208"/>
      <c r="Q43" s="13"/>
    </row>
    <row r="44" spans="1:17" ht="30" customHeight="1">
      <c r="A44" s="82" t="s">
        <v>121</v>
      </c>
      <c r="B44" s="286" t="s">
        <v>158</v>
      </c>
      <c r="C44" s="172" t="s">
        <v>834</v>
      </c>
      <c r="D44" s="172" t="s">
        <v>834</v>
      </c>
      <c r="E44" s="172" t="s">
        <v>834</v>
      </c>
      <c r="F44" s="172" t="s">
        <v>834</v>
      </c>
      <c r="G44" s="172" t="s">
        <v>834</v>
      </c>
      <c r="H44" s="172" t="s">
        <v>834</v>
      </c>
      <c r="I44" s="172" t="s">
        <v>834</v>
      </c>
      <c r="J44" s="172" t="s">
        <v>834</v>
      </c>
      <c r="K44" s="172" t="s">
        <v>834</v>
      </c>
      <c r="L44" s="172" t="s">
        <v>834</v>
      </c>
      <c r="M44" s="193"/>
      <c r="N44" s="13"/>
      <c r="O44" s="208"/>
      <c r="P44" s="208"/>
      <c r="Q44" s="13"/>
    </row>
    <row r="45" spans="1:17" ht="18" customHeight="1">
      <c r="A45" s="82" t="s">
        <v>122</v>
      </c>
      <c r="B45" s="286" t="s">
        <v>160</v>
      </c>
      <c r="C45" s="172">
        <v>39</v>
      </c>
      <c r="D45" s="172">
        <v>20666</v>
      </c>
      <c r="E45" s="172">
        <v>3</v>
      </c>
      <c r="F45" s="172">
        <v>11</v>
      </c>
      <c r="G45" s="172">
        <v>553</v>
      </c>
      <c r="H45" s="172">
        <v>21151</v>
      </c>
      <c r="I45" s="172">
        <v>2</v>
      </c>
      <c r="J45" s="172">
        <v>19</v>
      </c>
      <c r="K45" s="172">
        <v>597</v>
      </c>
      <c r="L45" s="172">
        <v>41847</v>
      </c>
      <c r="M45" s="193"/>
      <c r="N45" s="13"/>
      <c r="O45" s="208"/>
      <c r="P45" s="208"/>
      <c r="Q45" s="13"/>
    </row>
    <row r="46" spans="1:17" ht="18" customHeight="1">
      <c r="A46" s="82" t="s">
        <v>123</v>
      </c>
      <c r="B46" s="286" t="s">
        <v>162</v>
      </c>
      <c r="C46" s="172">
        <v>51</v>
      </c>
      <c r="D46" s="172">
        <v>90</v>
      </c>
      <c r="E46" s="172" t="s">
        <v>834</v>
      </c>
      <c r="F46" s="172" t="s">
        <v>834</v>
      </c>
      <c r="G46" s="172" t="s">
        <v>834</v>
      </c>
      <c r="H46" s="172">
        <v>23</v>
      </c>
      <c r="I46" s="172" t="s">
        <v>834</v>
      </c>
      <c r="J46" s="172" t="s">
        <v>834</v>
      </c>
      <c r="K46" s="172">
        <v>51</v>
      </c>
      <c r="L46" s="172">
        <v>113</v>
      </c>
      <c r="M46" s="193"/>
      <c r="N46" s="13"/>
      <c r="O46" s="208"/>
      <c r="P46" s="208"/>
      <c r="Q46" s="13"/>
    </row>
    <row r="47" spans="1:17" ht="18" customHeight="1">
      <c r="A47" s="82" t="s">
        <v>124</v>
      </c>
      <c r="B47" s="286" t="s">
        <v>585</v>
      </c>
      <c r="C47" s="172">
        <v>8</v>
      </c>
      <c r="D47" s="172">
        <v>37960</v>
      </c>
      <c r="E47" s="172" t="s">
        <v>834</v>
      </c>
      <c r="F47" s="172" t="s">
        <v>834</v>
      </c>
      <c r="G47" s="172">
        <v>18000</v>
      </c>
      <c r="H47" s="172">
        <v>32772</v>
      </c>
      <c r="I47" s="172" t="s">
        <v>834</v>
      </c>
      <c r="J47" s="172" t="s">
        <v>834</v>
      </c>
      <c r="K47" s="172">
        <v>18008</v>
      </c>
      <c r="L47" s="172">
        <v>70732</v>
      </c>
      <c r="M47" s="193"/>
      <c r="N47" s="13"/>
      <c r="O47" s="208"/>
      <c r="P47" s="208"/>
      <c r="Q47" s="13"/>
    </row>
    <row r="48" spans="1:17" ht="18" customHeight="1">
      <c r="A48" s="82" t="s">
        <v>125</v>
      </c>
      <c r="B48" s="286"/>
      <c r="C48" s="172" t="s">
        <v>834</v>
      </c>
      <c r="D48" s="172" t="s">
        <v>834</v>
      </c>
      <c r="E48" s="172" t="s">
        <v>834</v>
      </c>
      <c r="F48" s="172" t="s">
        <v>834</v>
      </c>
      <c r="G48" s="172" t="s">
        <v>834</v>
      </c>
      <c r="H48" s="172" t="s">
        <v>834</v>
      </c>
      <c r="I48" s="172" t="s">
        <v>834</v>
      </c>
      <c r="J48" s="172" t="s">
        <v>834</v>
      </c>
      <c r="K48" s="172" t="s">
        <v>834</v>
      </c>
      <c r="L48" s="172" t="s">
        <v>834</v>
      </c>
      <c r="M48" s="193"/>
      <c r="N48" s="13"/>
      <c r="O48" s="208"/>
      <c r="P48" s="208"/>
      <c r="Q48" s="13"/>
    </row>
    <row r="49" spans="1:17" ht="30" customHeight="1">
      <c r="A49" s="82" t="s">
        <v>126</v>
      </c>
      <c r="B49" s="286" t="s">
        <v>586</v>
      </c>
      <c r="C49" s="172">
        <v>593</v>
      </c>
      <c r="D49" s="172">
        <v>15344</v>
      </c>
      <c r="E49" s="172" t="s">
        <v>834</v>
      </c>
      <c r="F49" s="172" t="s">
        <v>834</v>
      </c>
      <c r="G49" s="172">
        <v>182</v>
      </c>
      <c r="H49" s="172">
        <v>3565</v>
      </c>
      <c r="I49" s="172" t="s">
        <v>834</v>
      </c>
      <c r="J49" s="172" t="s">
        <v>834</v>
      </c>
      <c r="K49" s="172">
        <v>775</v>
      </c>
      <c r="L49" s="172">
        <v>18909</v>
      </c>
      <c r="M49" s="193"/>
      <c r="N49" s="13"/>
      <c r="O49" s="208"/>
      <c r="P49" s="208"/>
      <c r="Q49" s="13"/>
    </row>
    <row r="50" spans="1:17" ht="18" customHeight="1">
      <c r="A50" s="82" t="s">
        <v>558</v>
      </c>
      <c r="B50" s="286" t="s">
        <v>587</v>
      </c>
      <c r="C50" s="172" t="s">
        <v>834</v>
      </c>
      <c r="D50" s="172">
        <v>3861</v>
      </c>
      <c r="E50" s="172" t="s">
        <v>834</v>
      </c>
      <c r="F50" s="172" t="s">
        <v>834</v>
      </c>
      <c r="G50" s="172">
        <v>5</v>
      </c>
      <c r="H50" s="172">
        <v>8710</v>
      </c>
      <c r="I50" s="172" t="s">
        <v>834</v>
      </c>
      <c r="J50" s="172" t="s">
        <v>834</v>
      </c>
      <c r="K50" s="172">
        <v>5</v>
      </c>
      <c r="L50" s="172">
        <v>12571</v>
      </c>
      <c r="M50" s="193"/>
      <c r="N50" s="13"/>
      <c r="O50" s="208"/>
      <c r="P50" s="208"/>
      <c r="Q50" s="13"/>
    </row>
    <row r="51" spans="1:17" ht="18" customHeight="1">
      <c r="A51" s="82" t="s">
        <v>127</v>
      </c>
      <c r="B51" s="286" t="s">
        <v>166</v>
      </c>
      <c r="C51" s="172" t="s">
        <v>834</v>
      </c>
      <c r="D51" s="172" t="s">
        <v>834</v>
      </c>
      <c r="E51" s="172" t="s">
        <v>834</v>
      </c>
      <c r="F51" s="172" t="s">
        <v>834</v>
      </c>
      <c r="G51" s="172" t="s">
        <v>834</v>
      </c>
      <c r="H51" s="172" t="s">
        <v>834</v>
      </c>
      <c r="I51" s="172" t="s">
        <v>834</v>
      </c>
      <c r="J51" s="172" t="s">
        <v>834</v>
      </c>
      <c r="K51" s="172" t="s">
        <v>834</v>
      </c>
      <c r="L51" s="172" t="s">
        <v>834</v>
      </c>
      <c r="M51" s="193"/>
      <c r="N51" s="13"/>
      <c r="O51" s="208"/>
      <c r="P51" s="208"/>
      <c r="Q51" s="13"/>
    </row>
    <row r="52" spans="1:17" ht="18" customHeight="1">
      <c r="A52" s="194" t="s">
        <v>559</v>
      </c>
      <c r="B52" s="287"/>
      <c r="C52" s="172" t="s">
        <v>834</v>
      </c>
      <c r="D52" s="172" t="s">
        <v>834</v>
      </c>
      <c r="E52" s="172" t="s">
        <v>834</v>
      </c>
      <c r="F52" s="172" t="s">
        <v>834</v>
      </c>
      <c r="G52" s="172" t="s">
        <v>834</v>
      </c>
      <c r="H52" s="172" t="s">
        <v>834</v>
      </c>
      <c r="I52" s="172" t="s">
        <v>834</v>
      </c>
      <c r="J52" s="172" t="s">
        <v>834</v>
      </c>
      <c r="K52" s="172" t="s">
        <v>834</v>
      </c>
      <c r="L52" s="172" t="s">
        <v>834</v>
      </c>
      <c r="M52" s="193"/>
      <c r="N52" s="13"/>
      <c r="O52" s="208"/>
      <c r="P52" s="208"/>
      <c r="Q52" s="13"/>
    </row>
    <row r="53" spans="1:17" ht="18" customHeight="1">
      <c r="A53" s="194" t="s">
        <v>707</v>
      </c>
      <c r="B53" s="287"/>
      <c r="C53" s="172">
        <v>54</v>
      </c>
      <c r="D53" s="172" t="s">
        <v>834</v>
      </c>
      <c r="E53" s="172" t="s">
        <v>834</v>
      </c>
      <c r="F53" s="172" t="s">
        <v>834</v>
      </c>
      <c r="G53" s="172">
        <v>23</v>
      </c>
      <c r="H53" s="172" t="s">
        <v>834</v>
      </c>
      <c r="I53" s="172">
        <v>22</v>
      </c>
      <c r="J53" s="172" t="s">
        <v>834</v>
      </c>
      <c r="K53" s="172">
        <v>99</v>
      </c>
      <c r="L53" s="172" t="s">
        <v>834</v>
      </c>
      <c r="M53" s="193"/>
      <c r="N53" s="13"/>
      <c r="O53" s="208"/>
      <c r="P53" s="208"/>
      <c r="Q53" s="13"/>
    </row>
    <row r="54" spans="1:17" ht="30" customHeight="1">
      <c r="A54" s="194" t="s">
        <v>128</v>
      </c>
      <c r="B54" s="287"/>
      <c r="C54" s="172" t="s">
        <v>834</v>
      </c>
      <c r="D54" s="172" t="s">
        <v>834</v>
      </c>
      <c r="E54" s="172" t="s">
        <v>834</v>
      </c>
      <c r="F54" s="172" t="s">
        <v>834</v>
      </c>
      <c r="G54" s="172" t="s">
        <v>834</v>
      </c>
      <c r="H54" s="172" t="s">
        <v>834</v>
      </c>
      <c r="I54" s="172" t="s">
        <v>834</v>
      </c>
      <c r="J54" s="172" t="s">
        <v>834</v>
      </c>
      <c r="K54" s="172" t="s">
        <v>834</v>
      </c>
      <c r="L54" s="172" t="s">
        <v>834</v>
      </c>
      <c r="M54" s="193"/>
      <c r="N54" s="13"/>
      <c r="O54" s="208"/>
      <c r="P54" s="208"/>
      <c r="Q54" s="13"/>
    </row>
    <row r="55" spans="1:17" ht="18" customHeight="1">
      <c r="A55" s="194" t="s">
        <v>129</v>
      </c>
      <c r="B55" s="287" t="s">
        <v>170</v>
      </c>
      <c r="C55" s="172" t="s">
        <v>834</v>
      </c>
      <c r="D55" s="172">
        <v>207</v>
      </c>
      <c r="E55" s="172" t="s">
        <v>834</v>
      </c>
      <c r="F55" s="172" t="s">
        <v>834</v>
      </c>
      <c r="G55" s="172" t="s">
        <v>834</v>
      </c>
      <c r="H55" s="172">
        <v>13</v>
      </c>
      <c r="I55" s="172" t="s">
        <v>834</v>
      </c>
      <c r="J55" s="172" t="s">
        <v>834</v>
      </c>
      <c r="K55" s="172" t="s">
        <v>834</v>
      </c>
      <c r="L55" s="172">
        <v>220</v>
      </c>
      <c r="M55" s="193"/>
      <c r="N55" s="13"/>
      <c r="O55" s="208"/>
      <c r="P55" s="208"/>
      <c r="Q55" s="13"/>
    </row>
    <row r="56" spans="1:17" ht="18" customHeight="1">
      <c r="A56" s="82" t="s">
        <v>712</v>
      </c>
      <c r="B56" s="288" t="s">
        <v>711</v>
      </c>
      <c r="C56" s="172" t="s">
        <v>834</v>
      </c>
      <c r="D56" s="172" t="s">
        <v>834</v>
      </c>
      <c r="E56" s="172" t="s">
        <v>834</v>
      </c>
      <c r="F56" s="172" t="s">
        <v>834</v>
      </c>
      <c r="G56" s="172" t="s">
        <v>834</v>
      </c>
      <c r="H56" s="172" t="s">
        <v>834</v>
      </c>
      <c r="I56" s="172" t="s">
        <v>834</v>
      </c>
      <c r="J56" s="172" t="s">
        <v>834</v>
      </c>
      <c r="K56" s="172" t="s">
        <v>834</v>
      </c>
      <c r="L56" s="172" t="s">
        <v>834</v>
      </c>
      <c r="M56" s="193"/>
      <c r="N56" s="13"/>
      <c r="O56" s="208"/>
      <c r="P56" s="208"/>
      <c r="Q56" s="13"/>
    </row>
    <row r="57" spans="1:17" ht="18" customHeight="1">
      <c r="A57" s="82" t="s">
        <v>560</v>
      </c>
      <c r="B57" s="286"/>
      <c r="C57" s="172" t="s">
        <v>834</v>
      </c>
      <c r="D57" s="172" t="s">
        <v>834</v>
      </c>
      <c r="E57" s="172" t="s">
        <v>834</v>
      </c>
      <c r="F57" s="172" t="s">
        <v>834</v>
      </c>
      <c r="G57" s="172" t="s">
        <v>834</v>
      </c>
      <c r="H57" s="172" t="s">
        <v>834</v>
      </c>
      <c r="I57" s="172" t="s">
        <v>834</v>
      </c>
      <c r="J57" s="172" t="s">
        <v>834</v>
      </c>
      <c r="K57" s="172" t="s">
        <v>834</v>
      </c>
      <c r="L57" s="172" t="s">
        <v>834</v>
      </c>
      <c r="M57" s="193"/>
      <c r="N57" s="13"/>
      <c r="O57" s="208"/>
      <c r="P57" s="208"/>
      <c r="Q57" s="13"/>
    </row>
    <row r="58" spans="1:17" ht="18" customHeight="1">
      <c r="A58" s="82" t="s">
        <v>130</v>
      </c>
      <c r="B58" s="286" t="s">
        <v>173</v>
      </c>
      <c r="C58" s="172" t="s">
        <v>834</v>
      </c>
      <c r="D58" s="172" t="s">
        <v>834</v>
      </c>
      <c r="E58" s="172" t="s">
        <v>834</v>
      </c>
      <c r="F58" s="172" t="s">
        <v>834</v>
      </c>
      <c r="G58" s="172" t="s">
        <v>834</v>
      </c>
      <c r="H58" s="172" t="s">
        <v>834</v>
      </c>
      <c r="I58" s="172" t="s">
        <v>834</v>
      </c>
      <c r="J58" s="172" t="s">
        <v>834</v>
      </c>
      <c r="K58" s="172" t="s">
        <v>834</v>
      </c>
      <c r="L58" s="172" t="s">
        <v>834</v>
      </c>
      <c r="M58" s="193"/>
      <c r="N58" s="13"/>
      <c r="O58" s="208"/>
      <c r="P58" s="208"/>
      <c r="Q58" s="13"/>
    </row>
    <row r="59" spans="1:17" ht="30" customHeight="1">
      <c r="A59" s="194" t="s">
        <v>673</v>
      </c>
      <c r="B59" s="287" t="s">
        <v>674</v>
      </c>
      <c r="C59" s="172">
        <v>191</v>
      </c>
      <c r="D59" s="172">
        <v>13887</v>
      </c>
      <c r="E59" s="172">
        <v>42</v>
      </c>
      <c r="F59" s="172">
        <v>389</v>
      </c>
      <c r="G59" s="172">
        <v>3718</v>
      </c>
      <c r="H59" s="172">
        <v>192909</v>
      </c>
      <c r="I59" s="172" t="s">
        <v>834</v>
      </c>
      <c r="J59" s="172" t="s">
        <v>834</v>
      </c>
      <c r="K59" s="172">
        <v>3951</v>
      </c>
      <c r="L59" s="172">
        <v>207185</v>
      </c>
      <c r="M59" s="193"/>
      <c r="N59" s="13"/>
      <c r="O59" s="208"/>
      <c r="P59" s="208"/>
      <c r="Q59" s="13"/>
    </row>
    <row r="60" spans="1:17" ht="18" customHeight="1">
      <c r="A60" s="194" t="s">
        <v>131</v>
      </c>
      <c r="B60" s="287"/>
      <c r="C60" s="172" t="s">
        <v>834</v>
      </c>
      <c r="D60" s="172" t="s">
        <v>834</v>
      </c>
      <c r="E60" s="172" t="s">
        <v>834</v>
      </c>
      <c r="F60" s="172" t="s">
        <v>834</v>
      </c>
      <c r="G60" s="172" t="s">
        <v>834</v>
      </c>
      <c r="H60" s="172" t="s">
        <v>834</v>
      </c>
      <c r="I60" s="172" t="s">
        <v>834</v>
      </c>
      <c r="J60" s="172" t="s">
        <v>834</v>
      </c>
      <c r="K60" s="172" t="s">
        <v>834</v>
      </c>
      <c r="L60" s="172" t="s">
        <v>834</v>
      </c>
      <c r="M60" s="193"/>
      <c r="N60" s="13"/>
      <c r="O60" s="208"/>
      <c r="P60" s="208"/>
      <c r="Q60" s="13"/>
    </row>
    <row r="61" spans="1:17" ht="18" customHeight="1">
      <c r="A61" s="194" t="s">
        <v>832</v>
      </c>
      <c r="B61" s="287"/>
      <c r="C61" s="172" t="s">
        <v>834</v>
      </c>
      <c r="D61" s="172" t="s">
        <v>834</v>
      </c>
      <c r="E61" s="172" t="s">
        <v>834</v>
      </c>
      <c r="F61" s="172" t="s">
        <v>834</v>
      </c>
      <c r="G61" s="172" t="s">
        <v>834</v>
      </c>
      <c r="H61" s="172" t="s">
        <v>834</v>
      </c>
      <c r="I61" s="172" t="s">
        <v>834</v>
      </c>
      <c r="J61" s="172" t="s">
        <v>834</v>
      </c>
      <c r="K61" s="172" t="s">
        <v>834</v>
      </c>
      <c r="L61" s="172" t="s">
        <v>834</v>
      </c>
      <c r="M61" s="193"/>
      <c r="N61" s="13"/>
      <c r="O61" s="208"/>
      <c r="P61" s="208"/>
      <c r="Q61" s="13"/>
    </row>
    <row r="62" spans="1:17" ht="18" customHeight="1">
      <c r="A62" s="194" t="s">
        <v>731</v>
      </c>
      <c r="B62" s="287"/>
      <c r="C62" s="172" t="s">
        <v>834</v>
      </c>
      <c r="D62" s="172" t="s">
        <v>834</v>
      </c>
      <c r="E62" s="172" t="s">
        <v>834</v>
      </c>
      <c r="F62" s="172" t="s">
        <v>834</v>
      </c>
      <c r="G62" s="172" t="s">
        <v>834</v>
      </c>
      <c r="H62" s="172" t="s">
        <v>834</v>
      </c>
      <c r="I62" s="172" t="s">
        <v>834</v>
      </c>
      <c r="J62" s="172" t="s">
        <v>834</v>
      </c>
      <c r="K62" s="172" t="s">
        <v>834</v>
      </c>
      <c r="L62" s="172" t="s">
        <v>834</v>
      </c>
      <c r="M62" s="193"/>
      <c r="N62" s="13"/>
      <c r="O62" s="208"/>
      <c r="P62" s="208"/>
      <c r="Q62" s="13"/>
    </row>
    <row r="63" spans="1:17" ht="18" customHeight="1">
      <c r="A63" s="234" t="s">
        <v>132</v>
      </c>
      <c r="B63" s="289" t="s">
        <v>175</v>
      </c>
      <c r="C63" s="173" t="s">
        <v>834</v>
      </c>
      <c r="D63" s="173" t="s">
        <v>834</v>
      </c>
      <c r="E63" s="173" t="s">
        <v>834</v>
      </c>
      <c r="F63" s="173" t="s">
        <v>834</v>
      </c>
      <c r="G63" s="173" t="s">
        <v>834</v>
      </c>
      <c r="H63" s="173" t="s">
        <v>834</v>
      </c>
      <c r="I63" s="173" t="s">
        <v>834</v>
      </c>
      <c r="J63" s="173" t="s">
        <v>834</v>
      </c>
      <c r="K63" s="173" t="s">
        <v>834</v>
      </c>
      <c r="L63" s="173" t="s">
        <v>834</v>
      </c>
      <c r="M63" s="193"/>
      <c r="N63" s="13"/>
      <c r="O63" s="208"/>
      <c r="P63" s="208"/>
      <c r="Q63" s="13"/>
    </row>
    <row r="64" spans="1:17" ht="30" customHeight="1">
      <c r="A64" s="82" t="s">
        <v>605</v>
      </c>
      <c r="B64" s="286" t="s">
        <v>599</v>
      </c>
      <c r="C64" s="195" t="s">
        <v>834</v>
      </c>
      <c r="D64" s="195" t="s">
        <v>834</v>
      </c>
      <c r="E64" s="195" t="s">
        <v>834</v>
      </c>
      <c r="F64" s="195" t="s">
        <v>834</v>
      </c>
      <c r="G64" s="195" t="s">
        <v>834</v>
      </c>
      <c r="H64" s="195" t="s">
        <v>834</v>
      </c>
      <c r="I64" s="195" t="s">
        <v>834</v>
      </c>
      <c r="J64" s="195" t="s">
        <v>834</v>
      </c>
      <c r="K64" s="195" t="s">
        <v>834</v>
      </c>
      <c r="L64" s="195" t="s">
        <v>834</v>
      </c>
      <c r="M64" s="193"/>
      <c r="N64" s="13"/>
      <c r="O64" s="208"/>
      <c r="P64" s="208"/>
      <c r="Q64" s="13"/>
    </row>
    <row r="65" spans="1:17" ht="18" customHeight="1">
      <c r="A65" s="82" t="s">
        <v>726</v>
      </c>
      <c r="B65" s="286"/>
      <c r="C65" s="172" t="s">
        <v>834</v>
      </c>
      <c r="D65" s="172" t="s">
        <v>834</v>
      </c>
      <c r="E65" s="172" t="s">
        <v>834</v>
      </c>
      <c r="F65" s="172" t="s">
        <v>834</v>
      </c>
      <c r="G65" s="172" t="s">
        <v>834</v>
      </c>
      <c r="H65" s="172" t="s">
        <v>834</v>
      </c>
      <c r="I65" s="172" t="s">
        <v>834</v>
      </c>
      <c r="J65" s="172" t="s">
        <v>834</v>
      </c>
      <c r="K65" s="172" t="s">
        <v>834</v>
      </c>
      <c r="L65" s="172" t="s">
        <v>834</v>
      </c>
      <c r="M65" s="193"/>
      <c r="N65" s="13"/>
      <c r="O65" s="208"/>
      <c r="P65" s="208"/>
      <c r="Q65" s="13"/>
    </row>
    <row r="66" spans="1:17" ht="18" customHeight="1">
      <c r="A66" s="82" t="s">
        <v>133</v>
      </c>
      <c r="B66" s="286" t="s">
        <v>177</v>
      </c>
      <c r="C66" s="172" t="s">
        <v>834</v>
      </c>
      <c r="D66" s="172" t="s">
        <v>834</v>
      </c>
      <c r="E66" s="172" t="s">
        <v>834</v>
      </c>
      <c r="F66" s="172" t="s">
        <v>834</v>
      </c>
      <c r="G66" s="172" t="s">
        <v>834</v>
      </c>
      <c r="H66" s="172" t="s">
        <v>834</v>
      </c>
      <c r="I66" s="172" t="s">
        <v>834</v>
      </c>
      <c r="J66" s="172" t="s">
        <v>834</v>
      </c>
      <c r="K66" s="172" t="s">
        <v>834</v>
      </c>
      <c r="L66" s="172" t="s">
        <v>834</v>
      </c>
      <c r="M66" s="193"/>
      <c r="N66" s="13"/>
      <c r="O66" s="208"/>
      <c r="P66" s="208"/>
      <c r="Q66" s="13"/>
    </row>
    <row r="67" spans="1:17" ht="18" customHeight="1">
      <c r="A67" s="82" t="s">
        <v>736</v>
      </c>
      <c r="B67" s="286"/>
      <c r="C67" s="172">
        <v>158</v>
      </c>
      <c r="D67" s="172" t="s">
        <v>834</v>
      </c>
      <c r="E67" s="172" t="s">
        <v>834</v>
      </c>
      <c r="F67" s="172" t="s">
        <v>834</v>
      </c>
      <c r="G67" s="172">
        <v>37</v>
      </c>
      <c r="H67" s="172" t="s">
        <v>834</v>
      </c>
      <c r="I67" s="172">
        <v>72</v>
      </c>
      <c r="J67" s="172" t="s">
        <v>834</v>
      </c>
      <c r="K67" s="172">
        <v>267</v>
      </c>
      <c r="L67" s="172" t="s">
        <v>834</v>
      </c>
      <c r="M67" s="193"/>
      <c r="N67" s="13"/>
      <c r="O67" s="208"/>
      <c r="P67" s="208"/>
      <c r="Q67" s="13"/>
    </row>
    <row r="68" spans="1:17" ht="18" customHeight="1">
      <c r="A68" s="82" t="s">
        <v>561</v>
      </c>
      <c r="B68" s="286" t="s">
        <v>588</v>
      </c>
      <c r="C68" s="172">
        <v>38</v>
      </c>
      <c r="D68" s="172" t="s">
        <v>834</v>
      </c>
      <c r="E68" s="172" t="s">
        <v>834</v>
      </c>
      <c r="F68" s="172" t="s">
        <v>834</v>
      </c>
      <c r="G68" s="172">
        <v>3</v>
      </c>
      <c r="H68" s="172" t="s">
        <v>834</v>
      </c>
      <c r="I68" s="172" t="s">
        <v>834</v>
      </c>
      <c r="J68" s="172" t="s">
        <v>834</v>
      </c>
      <c r="K68" s="172">
        <v>41</v>
      </c>
      <c r="L68" s="172" t="s">
        <v>834</v>
      </c>
      <c r="M68" s="193"/>
      <c r="N68" s="13"/>
      <c r="O68" s="208"/>
      <c r="P68" s="208"/>
      <c r="Q68" s="13"/>
    </row>
    <row r="69" spans="1:17" ht="30" customHeight="1">
      <c r="A69" s="194" t="s">
        <v>562</v>
      </c>
      <c r="B69" s="287" t="s">
        <v>473</v>
      </c>
      <c r="C69" s="172">
        <v>197</v>
      </c>
      <c r="D69" s="172">
        <v>16071</v>
      </c>
      <c r="E69" s="172" t="s">
        <v>834</v>
      </c>
      <c r="F69" s="172">
        <v>70</v>
      </c>
      <c r="G69" s="172">
        <v>2700</v>
      </c>
      <c r="H69" s="172">
        <v>5081</v>
      </c>
      <c r="I69" s="172" t="s">
        <v>834</v>
      </c>
      <c r="J69" s="172" t="s">
        <v>834</v>
      </c>
      <c r="K69" s="172">
        <v>2897</v>
      </c>
      <c r="L69" s="172">
        <v>21222</v>
      </c>
      <c r="M69" s="193"/>
      <c r="N69" s="13"/>
      <c r="O69" s="208"/>
      <c r="P69" s="208"/>
      <c r="Q69" s="13"/>
    </row>
    <row r="70" spans="1:17" ht="18" customHeight="1">
      <c r="A70" s="82" t="s">
        <v>826</v>
      </c>
      <c r="B70" s="287" t="s">
        <v>827</v>
      </c>
      <c r="C70" s="172" t="s">
        <v>834</v>
      </c>
      <c r="D70" s="172">
        <v>485</v>
      </c>
      <c r="E70" s="172" t="s">
        <v>834</v>
      </c>
      <c r="F70" s="172" t="s">
        <v>834</v>
      </c>
      <c r="G70" s="172" t="s">
        <v>834</v>
      </c>
      <c r="H70" s="172">
        <v>5658</v>
      </c>
      <c r="I70" s="172" t="s">
        <v>834</v>
      </c>
      <c r="J70" s="172" t="s">
        <v>834</v>
      </c>
      <c r="K70" s="172" t="s">
        <v>834</v>
      </c>
      <c r="L70" s="172">
        <v>6143</v>
      </c>
      <c r="M70" s="193"/>
      <c r="N70" s="13"/>
      <c r="O70" s="208"/>
      <c r="P70" s="208"/>
      <c r="Q70" s="13"/>
    </row>
    <row r="71" spans="1:17" ht="18" customHeight="1">
      <c r="A71" s="82" t="s">
        <v>563</v>
      </c>
      <c r="B71" s="286" t="s">
        <v>569</v>
      </c>
      <c r="C71" s="172" t="s">
        <v>834</v>
      </c>
      <c r="D71" s="172" t="s">
        <v>834</v>
      </c>
      <c r="E71" s="172" t="s">
        <v>834</v>
      </c>
      <c r="F71" s="172" t="s">
        <v>834</v>
      </c>
      <c r="G71" s="172" t="s">
        <v>834</v>
      </c>
      <c r="H71" s="172" t="s">
        <v>834</v>
      </c>
      <c r="I71" s="172" t="s">
        <v>834</v>
      </c>
      <c r="J71" s="172" t="s">
        <v>834</v>
      </c>
      <c r="K71" s="172" t="s">
        <v>834</v>
      </c>
      <c r="L71" s="172" t="s">
        <v>834</v>
      </c>
      <c r="M71" s="193"/>
      <c r="N71" s="13"/>
      <c r="O71" s="208"/>
      <c r="P71" s="208"/>
      <c r="Q71" s="13"/>
    </row>
    <row r="72" spans="1:17" ht="18" customHeight="1">
      <c r="A72" s="82" t="s">
        <v>564</v>
      </c>
      <c r="B72" s="286" t="s">
        <v>589</v>
      </c>
      <c r="C72" s="172" t="s">
        <v>834</v>
      </c>
      <c r="D72" s="172" t="s">
        <v>834</v>
      </c>
      <c r="E72" s="172" t="s">
        <v>834</v>
      </c>
      <c r="F72" s="172" t="s">
        <v>834</v>
      </c>
      <c r="G72" s="172">
        <v>101</v>
      </c>
      <c r="H72" s="172">
        <v>309</v>
      </c>
      <c r="I72" s="172" t="s">
        <v>834</v>
      </c>
      <c r="J72" s="172" t="s">
        <v>834</v>
      </c>
      <c r="K72" s="172">
        <v>101</v>
      </c>
      <c r="L72" s="172">
        <v>309</v>
      </c>
      <c r="M72" s="193"/>
      <c r="N72" s="13"/>
      <c r="O72" s="208"/>
      <c r="P72" s="208"/>
      <c r="Q72" s="13"/>
    </row>
    <row r="73" spans="1:17" ht="18" customHeight="1">
      <c r="A73" s="82" t="s">
        <v>565</v>
      </c>
      <c r="B73" s="286"/>
      <c r="C73" s="172" t="s">
        <v>834</v>
      </c>
      <c r="D73" s="172" t="s">
        <v>834</v>
      </c>
      <c r="E73" s="172" t="s">
        <v>834</v>
      </c>
      <c r="F73" s="172" t="s">
        <v>834</v>
      </c>
      <c r="G73" s="172" t="s">
        <v>834</v>
      </c>
      <c r="H73" s="172" t="s">
        <v>834</v>
      </c>
      <c r="I73" s="172" t="s">
        <v>834</v>
      </c>
      <c r="J73" s="172" t="s">
        <v>834</v>
      </c>
      <c r="K73" s="172" t="s">
        <v>834</v>
      </c>
      <c r="L73" s="172" t="s">
        <v>834</v>
      </c>
      <c r="M73" s="193"/>
      <c r="N73" s="13"/>
      <c r="O73" s="208"/>
      <c r="P73" s="208"/>
      <c r="Q73" s="13"/>
    </row>
    <row r="74" spans="1:17" ht="30" customHeight="1">
      <c r="A74" s="82" t="s">
        <v>566</v>
      </c>
      <c r="B74" s="286"/>
      <c r="C74" s="172">
        <v>13</v>
      </c>
      <c r="D74" s="172">
        <v>406</v>
      </c>
      <c r="E74" s="172" t="s">
        <v>834</v>
      </c>
      <c r="F74" s="172" t="s">
        <v>834</v>
      </c>
      <c r="G74" s="172">
        <v>1</v>
      </c>
      <c r="H74" s="172">
        <v>97</v>
      </c>
      <c r="I74" s="172">
        <v>1</v>
      </c>
      <c r="J74" s="172">
        <v>17</v>
      </c>
      <c r="K74" s="172">
        <v>15</v>
      </c>
      <c r="L74" s="172">
        <v>520</v>
      </c>
      <c r="M74" s="193"/>
      <c r="N74" s="13"/>
      <c r="O74" s="208"/>
      <c r="P74" s="208"/>
      <c r="Q74" s="13"/>
    </row>
    <row r="75" spans="1:17" ht="18" customHeight="1">
      <c r="A75" s="82" t="s">
        <v>179</v>
      </c>
      <c r="B75" s="286"/>
      <c r="C75" s="172" t="s">
        <v>834</v>
      </c>
      <c r="D75" s="172" t="s">
        <v>834</v>
      </c>
      <c r="E75" s="172" t="s">
        <v>834</v>
      </c>
      <c r="F75" s="172" t="s">
        <v>834</v>
      </c>
      <c r="G75" s="172" t="s">
        <v>834</v>
      </c>
      <c r="H75" s="172" t="s">
        <v>834</v>
      </c>
      <c r="I75" s="172" t="s">
        <v>834</v>
      </c>
      <c r="J75" s="172" t="s">
        <v>834</v>
      </c>
      <c r="K75" s="172" t="s">
        <v>834</v>
      </c>
      <c r="L75" s="172" t="s">
        <v>834</v>
      </c>
      <c r="M75" s="193"/>
      <c r="N75" s="13"/>
      <c r="O75" s="208"/>
      <c r="P75" s="208"/>
      <c r="Q75" s="13"/>
    </row>
    <row r="76" spans="1:17" ht="18" customHeight="1">
      <c r="A76" s="82" t="s">
        <v>108</v>
      </c>
      <c r="B76" s="80" t="s">
        <v>108</v>
      </c>
      <c r="C76" s="174"/>
      <c r="D76" s="174"/>
      <c r="E76" s="174"/>
      <c r="F76" s="174"/>
      <c r="G76" s="174"/>
      <c r="H76" s="174"/>
      <c r="I76" s="174"/>
      <c r="J76" s="174"/>
      <c r="K76" s="174"/>
      <c r="L76" s="174"/>
      <c r="M76" s="194"/>
      <c r="N76" s="199"/>
      <c r="O76" s="198"/>
      <c r="Q76" s="13"/>
    </row>
    <row r="77" spans="1:17" ht="18" customHeight="1">
      <c r="A77" s="83" t="s">
        <v>720</v>
      </c>
      <c r="B77" s="85" t="s">
        <v>721</v>
      </c>
      <c r="C77" s="184">
        <f>SUM(C14:C75)</f>
        <v>6075</v>
      </c>
      <c r="D77" s="184">
        <f aca="true" t="shared" si="0" ref="D77:L77">SUM(D14:D75)</f>
        <v>361560</v>
      </c>
      <c r="E77" s="184">
        <f t="shared" si="0"/>
        <v>360</v>
      </c>
      <c r="F77" s="184">
        <f t="shared" si="0"/>
        <v>12164</v>
      </c>
      <c r="G77" s="184">
        <f t="shared" si="0"/>
        <v>41658</v>
      </c>
      <c r="H77" s="184">
        <f t="shared" si="0"/>
        <v>557460</v>
      </c>
      <c r="I77" s="184">
        <f t="shared" si="0"/>
        <v>125</v>
      </c>
      <c r="J77" s="184">
        <f t="shared" si="0"/>
        <v>87</v>
      </c>
      <c r="K77" s="184">
        <f t="shared" si="0"/>
        <v>48218</v>
      </c>
      <c r="L77" s="184">
        <f t="shared" si="0"/>
        <v>931271</v>
      </c>
      <c r="M77" s="194"/>
      <c r="Q77" s="13"/>
    </row>
    <row r="78" spans="1:17" ht="15.75">
      <c r="A78" s="42"/>
      <c r="Q78" s="13"/>
    </row>
    <row r="79" spans="1:17" ht="15.75">
      <c r="A79" s="42"/>
      <c r="C79" s="221"/>
      <c r="Q79" s="13"/>
    </row>
    <row r="80" spans="1:17" ht="15.75">
      <c r="A80" s="42"/>
      <c r="C80" s="221"/>
      <c r="Q80" s="13"/>
    </row>
    <row r="81" spans="1:17" ht="15.75">
      <c r="A81" s="42"/>
      <c r="C81" s="221"/>
      <c r="D81" s="221"/>
      <c r="E81" s="221"/>
      <c r="F81" s="221"/>
      <c r="G81" s="221"/>
      <c r="H81" s="221"/>
      <c r="I81" s="221"/>
      <c r="J81" s="221"/>
      <c r="K81" s="221"/>
      <c r="L81" s="221"/>
      <c r="Q81" s="13"/>
    </row>
    <row r="82" spans="1:17" ht="15.75">
      <c r="A82" s="42"/>
      <c r="Q82" s="13"/>
    </row>
    <row r="83" spans="1:17" ht="15.75">
      <c r="A83" s="42"/>
      <c r="Q83" s="13"/>
    </row>
    <row r="84" spans="1:17" ht="15.75">
      <c r="A84" s="42"/>
      <c r="Q84" s="13"/>
    </row>
    <row r="85" spans="1:17" ht="15.75">
      <c r="A85" s="42"/>
      <c r="Q85" s="13"/>
    </row>
    <row r="86" spans="1:17" ht="15.75">
      <c r="A86" s="42"/>
      <c r="Q86" s="13"/>
    </row>
    <row r="87" spans="1:17" ht="15.75">
      <c r="A87" s="42"/>
      <c r="Q87" s="13"/>
    </row>
    <row r="88" spans="1:17" ht="15.75">
      <c r="A88" s="42"/>
      <c r="Q88" s="13"/>
    </row>
    <row r="89" spans="1:17" ht="15.75">
      <c r="A89" s="42"/>
      <c r="Q89" s="13"/>
    </row>
    <row r="90" ht="15.75">
      <c r="A90" s="42"/>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sheetData>
  <sheetProtection/>
  <mergeCells count="20">
    <mergeCell ref="I10:J10"/>
    <mergeCell ref="I11:J11"/>
    <mergeCell ref="K10:L10"/>
    <mergeCell ref="K11:L11"/>
    <mergeCell ref="C10:D10"/>
    <mergeCell ref="C11:D11"/>
    <mergeCell ref="E10:F10"/>
    <mergeCell ref="E11:F11"/>
    <mergeCell ref="G10:H10"/>
    <mergeCell ref="G11:H11"/>
    <mergeCell ref="A1:L1"/>
    <mergeCell ref="A2:L2"/>
    <mergeCell ref="A4:B4"/>
    <mergeCell ref="A5:B5"/>
    <mergeCell ref="C7:L7"/>
    <mergeCell ref="C8:D9"/>
    <mergeCell ref="E8:F9"/>
    <mergeCell ref="G8:H9"/>
    <mergeCell ref="I8:J9"/>
    <mergeCell ref="K8:L9"/>
  </mergeCells>
  <printOptions/>
  <pageMargins left="0.31496062992125984" right="0.31496062992125984" top="0.31496062992125984" bottom="0.2362204724409449" header="0.5118110236220472" footer="0.5118110236220472"/>
  <pageSetup fitToHeight="3" horizontalDpi="600" verticalDpi="600" orientation="landscape" paperSize="9" scale="64" r:id="rId1"/>
  <rowBreaks count="1" manualBreakCount="1">
    <brk id="63" max="11" man="1"/>
  </rowBreaks>
</worksheet>
</file>

<file path=xl/worksheets/sheet25.xml><?xml version="1.0" encoding="utf-8"?>
<worksheet xmlns="http://schemas.openxmlformats.org/spreadsheetml/2006/main" xmlns:r="http://schemas.openxmlformats.org/officeDocument/2006/relationships">
  <dimension ref="A1:DB186"/>
  <sheetViews>
    <sheetView tabSelected="1" zoomScale="70" zoomScaleNormal="70" zoomScalePageLayoutView="0" workbookViewId="0" topLeftCell="A1">
      <selection activeCell="F11" sqref="F11"/>
    </sheetView>
  </sheetViews>
  <sheetFormatPr defaultColWidth="9.00390625" defaultRowHeight="16.5"/>
  <cols>
    <col min="1" max="1" width="31.25390625" style="13" bestFit="1" customWidth="1"/>
    <col min="2" max="2" width="21.625" style="13" customWidth="1"/>
    <col min="3" max="8" width="17.625" style="13" customWidth="1"/>
    <col min="9" max="9" width="10.625" style="42" bestFit="1" customWidth="1"/>
    <col min="10" max="11" width="9.00390625" style="199" customWidth="1"/>
    <col min="12" max="16384" width="9.00390625" style="42" customWidth="1"/>
  </cols>
  <sheetData>
    <row r="1" spans="1:106" s="293" customFormat="1" ht="45.75" customHeight="1">
      <c r="A1" s="350" t="s">
        <v>2</v>
      </c>
      <c r="B1" s="350"/>
      <c r="C1" s="351"/>
      <c r="D1" s="351"/>
      <c r="E1" s="351"/>
      <c r="F1" s="351"/>
      <c r="G1" s="351"/>
      <c r="H1" s="351"/>
      <c r="I1" s="189"/>
      <c r="J1" s="212"/>
      <c r="K1" s="212"/>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row>
    <row r="2" spans="1:106" s="293" customFormat="1" ht="43.5" customHeight="1">
      <c r="A2" s="352" t="str">
        <f>'Form HKLQ1-1'!A3:H3</f>
        <v>二零一八年一月至九月
January to September 2018</v>
      </c>
      <c r="B2" s="352"/>
      <c r="C2" s="351"/>
      <c r="D2" s="351"/>
      <c r="E2" s="351"/>
      <c r="F2" s="351"/>
      <c r="G2" s="351"/>
      <c r="H2" s="351"/>
      <c r="I2" s="189"/>
      <c r="J2" s="212"/>
      <c r="K2" s="212"/>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row>
    <row r="3" spans="1:106" ht="7.5" customHeight="1">
      <c r="A3" s="20"/>
      <c r="B3" s="20"/>
      <c r="C3" s="21"/>
      <c r="I3" s="13"/>
      <c r="J3" s="198"/>
      <c r="K3" s="198"/>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row>
    <row r="4" spans="1:106" s="294" customFormat="1" ht="37.5" customHeight="1">
      <c r="A4" s="353" t="s">
        <v>0</v>
      </c>
      <c r="B4" s="353"/>
      <c r="C4" s="21"/>
      <c r="D4" s="21"/>
      <c r="E4" s="21"/>
      <c r="F4" s="21"/>
      <c r="G4" s="21"/>
      <c r="H4" s="21"/>
      <c r="I4" s="21"/>
      <c r="J4" s="213"/>
      <c r="K4" s="213"/>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row>
    <row r="5" spans="1:106" s="294" customFormat="1" ht="37.5" customHeight="1">
      <c r="A5" s="353" t="s">
        <v>1</v>
      </c>
      <c r="B5" s="353"/>
      <c r="C5" s="21"/>
      <c r="D5" s="21"/>
      <c r="E5" s="21"/>
      <c r="F5" s="21"/>
      <c r="G5" s="21"/>
      <c r="H5" s="21"/>
      <c r="I5" s="21"/>
      <c r="J5" s="213"/>
      <c r="K5" s="213"/>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row>
    <row r="6" spans="1:106" ht="12.75" customHeight="1">
      <c r="A6" s="14"/>
      <c r="B6" s="14"/>
      <c r="I6" s="13"/>
      <c r="J6" s="13"/>
      <c r="K6" s="13"/>
      <c r="L6" s="13"/>
      <c r="M6" s="13"/>
      <c r="N6" s="13"/>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row>
    <row r="7" spans="1:106" s="24" customFormat="1" ht="39.75" customHeight="1">
      <c r="A7" s="76"/>
      <c r="B7" s="78"/>
      <c r="C7" s="359" t="s">
        <v>770</v>
      </c>
      <c r="D7" s="357"/>
      <c r="E7" s="357"/>
      <c r="F7" s="357"/>
      <c r="G7" s="357"/>
      <c r="H7" s="355"/>
      <c r="I7" s="9"/>
      <c r="J7" s="196"/>
      <c r="K7" s="196"/>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row>
    <row r="8" spans="1:106" s="24" customFormat="1" ht="33.75" customHeight="1">
      <c r="A8" s="77"/>
      <c r="B8" s="79"/>
      <c r="C8" s="360" t="s">
        <v>771</v>
      </c>
      <c r="D8" s="361"/>
      <c r="E8" s="360" t="s">
        <v>772</v>
      </c>
      <c r="F8" s="361"/>
      <c r="G8" s="360" t="s">
        <v>773</v>
      </c>
      <c r="H8" s="361"/>
      <c r="I8" s="9"/>
      <c r="J8" s="196"/>
      <c r="K8" s="196"/>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row>
    <row r="9" spans="1:106" s="24" customFormat="1" ht="33.75" customHeight="1">
      <c r="A9" s="77"/>
      <c r="B9" s="79"/>
      <c r="C9" s="364"/>
      <c r="D9" s="365"/>
      <c r="E9" s="362"/>
      <c r="F9" s="363"/>
      <c r="G9" s="362"/>
      <c r="H9" s="363"/>
      <c r="I9" s="9"/>
      <c r="J9" s="196"/>
      <c r="K9" s="196"/>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row>
    <row r="10" spans="1:106" s="24" customFormat="1" ht="33.75" customHeight="1">
      <c r="A10" s="77"/>
      <c r="B10" s="22"/>
      <c r="C10" s="368" t="s">
        <v>263</v>
      </c>
      <c r="D10" s="369"/>
      <c r="E10" s="368" t="s">
        <v>263</v>
      </c>
      <c r="F10" s="369"/>
      <c r="G10" s="368" t="s">
        <v>263</v>
      </c>
      <c r="H10" s="369"/>
      <c r="I10" s="9"/>
      <c r="J10" s="196"/>
      <c r="K10" s="196"/>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row>
    <row r="11" spans="1:106" s="24" customFormat="1" ht="16.5" customHeight="1">
      <c r="A11" s="77"/>
      <c r="B11" s="22"/>
      <c r="C11" s="370" t="s">
        <v>104</v>
      </c>
      <c r="D11" s="371"/>
      <c r="E11" s="370" t="s">
        <v>104</v>
      </c>
      <c r="F11" s="371"/>
      <c r="G11" s="370" t="s">
        <v>104</v>
      </c>
      <c r="H11" s="371"/>
      <c r="I11" s="9"/>
      <c r="J11" s="196"/>
      <c r="K11" s="196"/>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row>
    <row r="12" spans="1:106" s="24" customFormat="1" ht="33.75" customHeight="1">
      <c r="A12" s="77"/>
      <c r="B12" s="22"/>
      <c r="C12" s="86" t="s">
        <v>689</v>
      </c>
      <c r="D12" s="86" t="s">
        <v>690</v>
      </c>
      <c r="E12" s="86" t="s">
        <v>689</v>
      </c>
      <c r="F12" s="86" t="s">
        <v>690</v>
      </c>
      <c r="G12" s="86" t="s">
        <v>689</v>
      </c>
      <c r="H12" s="86" t="s">
        <v>690</v>
      </c>
      <c r="I12" s="9"/>
      <c r="J12" s="196"/>
      <c r="K12" s="196"/>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row>
    <row r="13" spans="1:11" s="24" customFormat="1" ht="17.25" customHeight="1">
      <c r="A13" s="81" t="s">
        <v>46</v>
      </c>
      <c r="B13" s="84" t="s">
        <v>206</v>
      </c>
      <c r="C13" s="19" t="s">
        <v>45</v>
      </c>
      <c r="D13" s="19" t="s">
        <v>45</v>
      </c>
      <c r="E13" s="19" t="s">
        <v>45</v>
      </c>
      <c r="F13" s="19" t="s">
        <v>45</v>
      </c>
      <c r="G13" s="19" t="s">
        <v>45</v>
      </c>
      <c r="H13" s="19" t="s">
        <v>45</v>
      </c>
      <c r="I13" s="23"/>
      <c r="J13" s="197"/>
      <c r="K13" s="197"/>
    </row>
    <row r="14" spans="1:106" ht="30" customHeight="1">
      <c r="A14" s="188" t="s">
        <v>112</v>
      </c>
      <c r="B14" s="285" t="s">
        <v>608</v>
      </c>
      <c r="C14" s="219" t="s">
        <v>834</v>
      </c>
      <c r="D14" s="172" t="s">
        <v>834</v>
      </c>
      <c r="E14" s="172" t="s">
        <v>834</v>
      </c>
      <c r="F14" s="172" t="s">
        <v>834</v>
      </c>
      <c r="G14" s="172" t="s">
        <v>834</v>
      </c>
      <c r="H14" s="195" t="s">
        <v>834</v>
      </c>
      <c r="I14" s="181"/>
      <c r="J14" s="208"/>
      <c r="K14" s="208"/>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row>
    <row r="15" spans="1:106" ht="18" customHeight="1">
      <c r="A15" s="82" t="s">
        <v>3</v>
      </c>
      <c r="B15" s="286" t="s">
        <v>4</v>
      </c>
      <c r="C15" s="172">
        <v>14504</v>
      </c>
      <c r="D15" s="172">
        <v>137247</v>
      </c>
      <c r="E15" s="172">
        <v>1316</v>
      </c>
      <c r="F15" s="172">
        <v>135164</v>
      </c>
      <c r="G15" s="172">
        <v>15820</v>
      </c>
      <c r="H15" s="172">
        <v>272411</v>
      </c>
      <c r="I15" s="181"/>
      <c r="J15" s="208"/>
      <c r="K15" s="208"/>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row>
    <row r="16" spans="1:106" ht="18" customHeight="1">
      <c r="A16" s="82" t="s">
        <v>111</v>
      </c>
      <c r="B16" s="286"/>
      <c r="C16" s="172" t="s">
        <v>834</v>
      </c>
      <c r="D16" s="172" t="s">
        <v>834</v>
      </c>
      <c r="E16" s="172" t="s">
        <v>834</v>
      </c>
      <c r="F16" s="172" t="s">
        <v>834</v>
      </c>
      <c r="G16" s="172" t="s">
        <v>834</v>
      </c>
      <c r="H16" s="172" t="s">
        <v>834</v>
      </c>
      <c r="I16" s="181"/>
      <c r="J16" s="208"/>
      <c r="K16" s="208"/>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row>
    <row r="17" spans="1:106" ht="18" customHeight="1">
      <c r="A17" s="82" t="s">
        <v>113</v>
      </c>
      <c r="B17" s="286" t="s">
        <v>147</v>
      </c>
      <c r="C17" s="172" t="s">
        <v>834</v>
      </c>
      <c r="D17" s="172" t="s">
        <v>834</v>
      </c>
      <c r="E17" s="172" t="s">
        <v>834</v>
      </c>
      <c r="F17" s="172" t="s">
        <v>834</v>
      </c>
      <c r="G17" s="172" t="s">
        <v>834</v>
      </c>
      <c r="H17" s="172" t="s">
        <v>834</v>
      </c>
      <c r="I17" s="181"/>
      <c r="J17" s="208"/>
      <c r="K17" s="208"/>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row>
    <row r="18" spans="1:106" ht="18" customHeight="1">
      <c r="A18" s="82" t="s">
        <v>747</v>
      </c>
      <c r="B18" s="286" t="s">
        <v>748</v>
      </c>
      <c r="C18" s="172" t="s">
        <v>834</v>
      </c>
      <c r="D18" s="172" t="s">
        <v>834</v>
      </c>
      <c r="E18" s="172" t="s">
        <v>834</v>
      </c>
      <c r="F18" s="172" t="s">
        <v>834</v>
      </c>
      <c r="G18" s="172" t="s">
        <v>834</v>
      </c>
      <c r="H18" s="172" t="s">
        <v>834</v>
      </c>
      <c r="I18" s="181"/>
      <c r="J18" s="208"/>
      <c r="K18" s="208"/>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row>
    <row r="19" spans="1:106" ht="30" customHeight="1">
      <c r="A19" s="82" t="s">
        <v>551</v>
      </c>
      <c r="B19" s="286" t="s">
        <v>749</v>
      </c>
      <c r="C19" s="172" t="s">
        <v>834</v>
      </c>
      <c r="D19" s="172">
        <v>430</v>
      </c>
      <c r="E19" s="172" t="s">
        <v>834</v>
      </c>
      <c r="F19" s="172" t="s">
        <v>834</v>
      </c>
      <c r="G19" s="172" t="s">
        <v>834</v>
      </c>
      <c r="H19" s="172">
        <v>430</v>
      </c>
      <c r="I19" s="181"/>
      <c r="J19" s="208"/>
      <c r="K19" s="208"/>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row>
    <row r="20" spans="1:106" ht="18" customHeight="1">
      <c r="A20" s="82" t="s">
        <v>114</v>
      </c>
      <c r="B20" s="286" t="s">
        <v>715</v>
      </c>
      <c r="C20" s="172">
        <v>1058</v>
      </c>
      <c r="D20" s="172">
        <v>34266</v>
      </c>
      <c r="E20" s="172">
        <v>56</v>
      </c>
      <c r="F20" s="172">
        <v>29020</v>
      </c>
      <c r="G20" s="172">
        <v>1114</v>
      </c>
      <c r="H20" s="172">
        <v>63286</v>
      </c>
      <c r="I20" s="181"/>
      <c r="J20" s="208"/>
      <c r="K20" s="208"/>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row>
    <row r="21" spans="1:106" ht="18" customHeight="1">
      <c r="A21" s="82" t="s">
        <v>115</v>
      </c>
      <c r="B21" s="286" t="s">
        <v>716</v>
      </c>
      <c r="C21" s="172" t="s">
        <v>834</v>
      </c>
      <c r="D21" s="172" t="s">
        <v>834</v>
      </c>
      <c r="E21" s="172" t="s">
        <v>834</v>
      </c>
      <c r="F21" s="172" t="s">
        <v>834</v>
      </c>
      <c r="G21" s="172" t="s">
        <v>834</v>
      </c>
      <c r="H21" s="172" t="s">
        <v>834</v>
      </c>
      <c r="I21" s="181"/>
      <c r="J21" s="208"/>
      <c r="K21" s="208"/>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row>
    <row r="22" spans="1:106" ht="18" customHeight="1">
      <c r="A22" s="82" t="s">
        <v>116</v>
      </c>
      <c r="B22" s="286"/>
      <c r="C22" s="172" t="s">
        <v>834</v>
      </c>
      <c r="D22" s="172" t="s">
        <v>834</v>
      </c>
      <c r="E22" s="172" t="s">
        <v>834</v>
      </c>
      <c r="F22" s="172" t="s">
        <v>834</v>
      </c>
      <c r="G22" s="172" t="s">
        <v>834</v>
      </c>
      <c r="H22" s="172" t="s">
        <v>834</v>
      </c>
      <c r="I22" s="181"/>
      <c r="J22" s="208"/>
      <c r="K22" s="208"/>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row>
    <row r="23" spans="1:106" ht="18" customHeight="1">
      <c r="A23" s="82" t="s">
        <v>552</v>
      </c>
      <c r="B23" s="286" t="s">
        <v>571</v>
      </c>
      <c r="C23" s="172" t="s">
        <v>834</v>
      </c>
      <c r="D23" s="172" t="s">
        <v>834</v>
      </c>
      <c r="E23" s="172" t="s">
        <v>834</v>
      </c>
      <c r="F23" s="172" t="s">
        <v>834</v>
      </c>
      <c r="G23" s="172" t="s">
        <v>834</v>
      </c>
      <c r="H23" s="172" t="s">
        <v>834</v>
      </c>
      <c r="I23" s="181"/>
      <c r="J23" s="208"/>
      <c r="K23" s="208"/>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row>
    <row r="24" spans="1:106" ht="30" customHeight="1">
      <c r="A24" s="82" t="s">
        <v>553</v>
      </c>
      <c r="B24" s="286" t="s">
        <v>541</v>
      </c>
      <c r="C24" s="172">
        <v>14</v>
      </c>
      <c r="D24" s="172">
        <v>5948</v>
      </c>
      <c r="E24" s="172" t="s">
        <v>834</v>
      </c>
      <c r="F24" s="172">
        <v>234</v>
      </c>
      <c r="G24" s="172">
        <v>14</v>
      </c>
      <c r="H24" s="172">
        <v>6182</v>
      </c>
      <c r="I24" s="181"/>
      <c r="J24" s="208"/>
      <c r="K24" s="208"/>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row>
    <row r="25" spans="1:106" ht="18" customHeight="1">
      <c r="A25" s="82" t="s">
        <v>117</v>
      </c>
      <c r="B25" s="286" t="s">
        <v>151</v>
      </c>
      <c r="C25" s="172" t="s">
        <v>834</v>
      </c>
      <c r="D25" s="172" t="s">
        <v>834</v>
      </c>
      <c r="E25" s="172" t="s">
        <v>834</v>
      </c>
      <c r="F25" s="172" t="s">
        <v>834</v>
      </c>
      <c r="G25" s="172" t="s">
        <v>834</v>
      </c>
      <c r="H25" s="172" t="s">
        <v>834</v>
      </c>
      <c r="I25" s="181"/>
      <c r="J25" s="208"/>
      <c r="K25" s="208"/>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row>
    <row r="26" spans="1:106" ht="18" customHeight="1">
      <c r="A26" s="82" t="s">
        <v>750</v>
      </c>
      <c r="B26" s="286" t="s">
        <v>751</v>
      </c>
      <c r="C26" s="172">
        <v>158</v>
      </c>
      <c r="D26" s="172">
        <v>30201</v>
      </c>
      <c r="E26" s="172">
        <v>49</v>
      </c>
      <c r="F26" s="172">
        <v>2741</v>
      </c>
      <c r="G26" s="172">
        <v>207</v>
      </c>
      <c r="H26" s="172">
        <v>32942</v>
      </c>
      <c r="I26" s="181"/>
      <c r="J26" s="208"/>
      <c r="K26" s="208"/>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row>
    <row r="27" spans="1:106" ht="18" customHeight="1">
      <c r="A27" s="82" t="s">
        <v>607</v>
      </c>
      <c r="B27" s="286"/>
      <c r="C27" s="172" t="s">
        <v>834</v>
      </c>
      <c r="D27" s="172" t="s">
        <v>834</v>
      </c>
      <c r="E27" s="172" t="s">
        <v>834</v>
      </c>
      <c r="F27" s="172" t="s">
        <v>834</v>
      </c>
      <c r="G27" s="172" t="s">
        <v>834</v>
      </c>
      <c r="H27" s="172" t="s">
        <v>834</v>
      </c>
      <c r="I27" s="181"/>
      <c r="J27" s="208"/>
      <c r="K27" s="208"/>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row>
    <row r="28" spans="1:106" ht="18" customHeight="1">
      <c r="A28" s="82" t="s">
        <v>118</v>
      </c>
      <c r="B28" s="286" t="s">
        <v>572</v>
      </c>
      <c r="C28" s="172">
        <v>1</v>
      </c>
      <c r="D28" s="172">
        <v>51603</v>
      </c>
      <c r="E28" s="172" t="s">
        <v>834</v>
      </c>
      <c r="F28" s="172">
        <v>4025</v>
      </c>
      <c r="G28" s="172">
        <v>1</v>
      </c>
      <c r="H28" s="172">
        <v>55628</v>
      </c>
      <c r="I28" s="181"/>
      <c r="J28" s="208"/>
      <c r="K28" s="208"/>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row>
    <row r="29" spans="1:106" ht="30" customHeight="1">
      <c r="A29" s="82" t="s">
        <v>717</v>
      </c>
      <c r="B29" s="286" t="s">
        <v>718</v>
      </c>
      <c r="C29" s="172" t="s">
        <v>834</v>
      </c>
      <c r="D29" s="172">
        <v>870</v>
      </c>
      <c r="E29" s="172" t="s">
        <v>834</v>
      </c>
      <c r="F29" s="172">
        <v>652</v>
      </c>
      <c r="G29" s="172" t="s">
        <v>834</v>
      </c>
      <c r="H29" s="172">
        <v>1522</v>
      </c>
      <c r="I29" s="181"/>
      <c r="J29" s="208"/>
      <c r="K29" s="208"/>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row>
    <row r="30" spans="1:106" ht="17.25" customHeight="1">
      <c r="A30" s="82" t="s">
        <v>729</v>
      </c>
      <c r="B30" s="286" t="s">
        <v>101</v>
      </c>
      <c r="C30" s="172">
        <v>49</v>
      </c>
      <c r="D30" s="172">
        <v>7567</v>
      </c>
      <c r="E30" s="172" t="s">
        <v>834</v>
      </c>
      <c r="F30" s="172">
        <v>1244</v>
      </c>
      <c r="G30" s="172">
        <v>49</v>
      </c>
      <c r="H30" s="172">
        <v>8811</v>
      </c>
      <c r="I30" s="181"/>
      <c r="J30" s="208"/>
      <c r="K30" s="208"/>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row>
    <row r="31" spans="1:106" ht="17.25" customHeight="1">
      <c r="A31" s="82" t="s">
        <v>554</v>
      </c>
      <c r="B31" s="286" t="s">
        <v>573</v>
      </c>
      <c r="C31" s="172" t="s">
        <v>834</v>
      </c>
      <c r="D31" s="172">
        <v>3872</v>
      </c>
      <c r="E31" s="172" t="s">
        <v>834</v>
      </c>
      <c r="F31" s="172">
        <v>51</v>
      </c>
      <c r="G31" s="172" t="s">
        <v>834</v>
      </c>
      <c r="H31" s="172">
        <v>3923</v>
      </c>
      <c r="I31" s="181"/>
      <c r="J31" s="208"/>
      <c r="K31" s="208"/>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row>
    <row r="32" spans="1:106" ht="17.25" customHeight="1">
      <c r="A32" s="82" t="s">
        <v>555</v>
      </c>
      <c r="B32" s="286"/>
      <c r="C32" s="172" t="s">
        <v>834</v>
      </c>
      <c r="D32" s="172" t="s">
        <v>834</v>
      </c>
      <c r="E32" s="172" t="s">
        <v>834</v>
      </c>
      <c r="F32" s="172" t="s">
        <v>834</v>
      </c>
      <c r="G32" s="172" t="s">
        <v>834</v>
      </c>
      <c r="H32" s="172" t="s">
        <v>834</v>
      </c>
      <c r="I32" s="181"/>
      <c r="J32" s="208"/>
      <c r="K32" s="208"/>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row>
    <row r="33" spans="1:106" ht="17.25" customHeight="1">
      <c r="A33" s="194" t="s">
        <v>556</v>
      </c>
      <c r="B33" s="287" t="s">
        <v>752</v>
      </c>
      <c r="C33" s="172">
        <v>47</v>
      </c>
      <c r="D33" s="172">
        <v>226</v>
      </c>
      <c r="E33" s="172" t="s">
        <v>834</v>
      </c>
      <c r="F33" s="172">
        <v>2</v>
      </c>
      <c r="G33" s="172">
        <v>47</v>
      </c>
      <c r="H33" s="172">
        <v>228</v>
      </c>
      <c r="I33" s="181"/>
      <c r="J33" s="208"/>
      <c r="K33" s="208"/>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row>
    <row r="34" spans="1:106" ht="30" customHeight="1">
      <c r="A34" s="194" t="s">
        <v>733</v>
      </c>
      <c r="B34" s="287" t="s">
        <v>574</v>
      </c>
      <c r="C34" s="172">
        <v>183</v>
      </c>
      <c r="D34" s="172">
        <v>27568</v>
      </c>
      <c r="E34" s="172">
        <v>23</v>
      </c>
      <c r="F34" s="172">
        <v>7587</v>
      </c>
      <c r="G34" s="172">
        <v>206</v>
      </c>
      <c r="H34" s="172">
        <v>35155</v>
      </c>
      <c r="I34" s="181"/>
      <c r="J34" s="208"/>
      <c r="K34" s="208"/>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row>
    <row r="35" spans="1:106" ht="17.25" customHeight="1">
      <c r="A35" s="194" t="s">
        <v>734</v>
      </c>
      <c r="B35" s="287" t="s">
        <v>735</v>
      </c>
      <c r="C35" s="172" t="s">
        <v>834</v>
      </c>
      <c r="D35" s="172">
        <v>759</v>
      </c>
      <c r="E35" s="172" t="s">
        <v>834</v>
      </c>
      <c r="F35" s="172">
        <v>266</v>
      </c>
      <c r="G35" s="172" t="s">
        <v>834</v>
      </c>
      <c r="H35" s="172">
        <v>1025</v>
      </c>
      <c r="I35" s="181"/>
      <c r="J35" s="208"/>
      <c r="K35" s="208"/>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row>
    <row r="36" spans="1:106" ht="17.25" customHeight="1">
      <c r="A36" s="82" t="s">
        <v>713</v>
      </c>
      <c r="B36" s="286" t="s">
        <v>714</v>
      </c>
      <c r="C36" s="172">
        <v>1733</v>
      </c>
      <c r="D36" s="172">
        <v>16448</v>
      </c>
      <c r="E36" s="172">
        <v>225</v>
      </c>
      <c r="F36" s="172">
        <v>7898</v>
      </c>
      <c r="G36" s="172">
        <v>1958</v>
      </c>
      <c r="H36" s="172">
        <v>24346</v>
      </c>
      <c r="I36" s="181"/>
      <c r="J36" s="208"/>
      <c r="K36" s="208"/>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row>
    <row r="37" spans="1:106" ht="17.25" customHeight="1">
      <c r="A37" s="194" t="s">
        <v>583</v>
      </c>
      <c r="B37" s="288" t="s">
        <v>584</v>
      </c>
      <c r="C37" s="172" t="s">
        <v>834</v>
      </c>
      <c r="D37" s="172" t="s">
        <v>834</v>
      </c>
      <c r="E37" s="172" t="s">
        <v>834</v>
      </c>
      <c r="F37" s="172" t="s">
        <v>834</v>
      </c>
      <c r="G37" s="172" t="s">
        <v>834</v>
      </c>
      <c r="H37" s="172" t="s">
        <v>834</v>
      </c>
      <c r="I37" s="181"/>
      <c r="J37" s="208"/>
      <c r="K37" s="208"/>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row>
    <row r="38" spans="1:14" ht="17.25" customHeight="1">
      <c r="A38" s="234" t="s">
        <v>753</v>
      </c>
      <c r="B38" s="289" t="s">
        <v>746</v>
      </c>
      <c r="C38" s="173">
        <v>12</v>
      </c>
      <c r="D38" s="173">
        <v>260</v>
      </c>
      <c r="E38" s="173">
        <v>18</v>
      </c>
      <c r="F38" s="173">
        <v>401</v>
      </c>
      <c r="G38" s="173">
        <v>30</v>
      </c>
      <c r="H38" s="173">
        <v>661</v>
      </c>
      <c r="I38" s="193"/>
      <c r="J38" s="208"/>
      <c r="K38" s="208"/>
      <c r="L38" s="13"/>
      <c r="M38" s="13"/>
      <c r="N38" s="13"/>
    </row>
    <row r="39" spans="1:14" ht="30" customHeight="1">
      <c r="A39" s="82" t="s">
        <v>719</v>
      </c>
      <c r="B39" s="286"/>
      <c r="C39" s="195">
        <v>7</v>
      </c>
      <c r="D39" s="195" t="s">
        <v>834</v>
      </c>
      <c r="E39" s="195">
        <v>1</v>
      </c>
      <c r="F39" s="195" t="s">
        <v>834</v>
      </c>
      <c r="G39" s="195">
        <v>8</v>
      </c>
      <c r="H39" s="195" t="s">
        <v>834</v>
      </c>
      <c r="I39" s="13"/>
      <c r="J39" s="42"/>
      <c r="K39" s="42"/>
      <c r="M39" s="13"/>
      <c r="N39" s="13"/>
    </row>
    <row r="40" spans="1:14" ht="17.25" customHeight="1">
      <c r="A40" s="82" t="s">
        <v>557</v>
      </c>
      <c r="B40" s="286" t="s">
        <v>537</v>
      </c>
      <c r="C40" s="172">
        <v>1549</v>
      </c>
      <c r="D40" s="172">
        <v>33751</v>
      </c>
      <c r="E40" s="172">
        <v>171</v>
      </c>
      <c r="F40" s="172">
        <v>6669</v>
      </c>
      <c r="G40" s="172">
        <v>1720</v>
      </c>
      <c r="H40" s="172">
        <v>40420</v>
      </c>
      <c r="I40" s="193"/>
      <c r="J40" s="208"/>
      <c r="K40" s="208"/>
      <c r="L40" s="13"/>
      <c r="M40" s="13"/>
      <c r="N40" s="13"/>
    </row>
    <row r="41" spans="1:14" ht="17.25" customHeight="1">
      <c r="A41" s="82" t="s">
        <v>119</v>
      </c>
      <c r="B41" s="286"/>
      <c r="C41" s="172" t="s">
        <v>834</v>
      </c>
      <c r="D41" s="172" t="s">
        <v>834</v>
      </c>
      <c r="E41" s="172" t="s">
        <v>834</v>
      </c>
      <c r="F41" s="172" t="s">
        <v>834</v>
      </c>
      <c r="G41" s="172" t="s">
        <v>834</v>
      </c>
      <c r="H41" s="172" t="s">
        <v>834</v>
      </c>
      <c r="I41" s="193"/>
      <c r="J41" s="208"/>
      <c r="K41" s="208"/>
      <c r="L41" s="13"/>
      <c r="M41" s="13"/>
      <c r="N41" s="13"/>
    </row>
    <row r="42" spans="1:14" ht="17.25" customHeight="1">
      <c r="A42" s="82" t="s">
        <v>831</v>
      </c>
      <c r="B42" s="286" t="s">
        <v>830</v>
      </c>
      <c r="C42" s="172">
        <v>7</v>
      </c>
      <c r="D42" s="172" t="s">
        <v>834</v>
      </c>
      <c r="E42" s="172" t="s">
        <v>834</v>
      </c>
      <c r="F42" s="172" t="s">
        <v>834</v>
      </c>
      <c r="G42" s="172">
        <v>7</v>
      </c>
      <c r="H42" s="172" t="s">
        <v>834</v>
      </c>
      <c r="I42" s="193"/>
      <c r="J42" s="208"/>
      <c r="K42" s="208"/>
      <c r="L42" s="13"/>
      <c r="M42" s="13"/>
      <c r="N42" s="13"/>
    </row>
    <row r="43" spans="1:14" ht="17.25" customHeight="1">
      <c r="A43" s="82" t="s">
        <v>120</v>
      </c>
      <c r="B43" s="286" t="s">
        <v>155</v>
      </c>
      <c r="C43" s="172">
        <v>227</v>
      </c>
      <c r="D43" s="172">
        <v>3278</v>
      </c>
      <c r="E43" s="172">
        <v>3</v>
      </c>
      <c r="F43" s="172">
        <v>1252</v>
      </c>
      <c r="G43" s="172">
        <v>230</v>
      </c>
      <c r="H43" s="172">
        <v>4530</v>
      </c>
      <c r="I43" s="193"/>
      <c r="J43" s="208"/>
      <c r="K43" s="208"/>
      <c r="L43" s="13"/>
      <c r="M43" s="13"/>
      <c r="N43" s="13"/>
    </row>
    <row r="44" spans="1:14" ht="30" customHeight="1">
      <c r="A44" s="82" t="s">
        <v>121</v>
      </c>
      <c r="B44" s="286" t="s">
        <v>158</v>
      </c>
      <c r="C44" s="172" t="s">
        <v>834</v>
      </c>
      <c r="D44" s="172" t="s">
        <v>834</v>
      </c>
      <c r="E44" s="172" t="s">
        <v>834</v>
      </c>
      <c r="F44" s="172" t="s">
        <v>834</v>
      </c>
      <c r="G44" s="172" t="s">
        <v>834</v>
      </c>
      <c r="H44" s="172" t="s">
        <v>834</v>
      </c>
      <c r="I44" s="193"/>
      <c r="J44" s="208"/>
      <c r="K44" s="208"/>
      <c r="L44" s="13"/>
      <c r="M44" s="13"/>
      <c r="N44" s="13"/>
    </row>
    <row r="45" spans="1:14" ht="18" customHeight="1">
      <c r="A45" s="82" t="s">
        <v>122</v>
      </c>
      <c r="B45" s="286" t="s">
        <v>160</v>
      </c>
      <c r="C45" s="172">
        <v>129</v>
      </c>
      <c r="D45" s="172">
        <v>30682</v>
      </c>
      <c r="E45" s="172">
        <v>468</v>
      </c>
      <c r="F45" s="172">
        <v>11165</v>
      </c>
      <c r="G45" s="172">
        <v>597</v>
      </c>
      <c r="H45" s="172">
        <v>41847</v>
      </c>
      <c r="I45" s="193"/>
      <c r="J45" s="208"/>
      <c r="K45" s="208"/>
      <c r="L45" s="13"/>
      <c r="M45" s="13"/>
      <c r="N45" s="13"/>
    </row>
    <row r="46" spans="1:14" ht="18" customHeight="1">
      <c r="A46" s="82" t="s">
        <v>123</v>
      </c>
      <c r="B46" s="286" t="s">
        <v>162</v>
      </c>
      <c r="C46" s="172">
        <v>51</v>
      </c>
      <c r="D46" s="172">
        <v>113</v>
      </c>
      <c r="E46" s="172" t="s">
        <v>834</v>
      </c>
      <c r="F46" s="172" t="s">
        <v>834</v>
      </c>
      <c r="G46" s="172">
        <v>51</v>
      </c>
      <c r="H46" s="172">
        <v>113</v>
      </c>
      <c r="I46" s="193"/>
      <c r="J46" s="208"/>
      <c r="K46" s="208"/>
      <c r="L46" s="13"/>
      <c r="M46" s="13"/>
      <c r="N46" s="13"/>
    </row>
    <row r="47" spans="1:14" ht="18" customHeight="1">
      <c r="A47" s="82" t="s">
        <v>124</v>
      </c>
      <c r="B47" s="286" t="s">
        <v>585</v>
      </c>
      <c r="C47" s="172">
        <v>17486</v>
      </c>
      <c r="D47" s="172">
        <v>58485</v>
      </c>
      <c r="E47" s="172">
        <v>522</v>
      </c>
      <c r="F47" s="172">
        <v>12247</v>
      </c>
      <c r="G47" s="172">
        <v>18008</v>
      </c>
      <c r="H47" s="172">
        <v>70732</v>
      </c>
      <c r="I47" s="193"/>
      <c r="J47" s="208"/>
      <c r="K47" s="208"/>
      <c r="L47" s="13"/>
      <c r="M47" s="13"/>
      <c r="N47" s="13"/>
    </row>
    <row r="48" spans="1:14" ht="18" customHeight="1">
      <c r="A48" s="82" t="s">
        <v>125</v>
      </c>
      <c r="B48" s="286"/>
      <c r="C48" s="172" t="s">
        <v>834</v>
      </c>
      <c r="D48" s="172" t="s">
        <v>834</v>
      </c>
      <c r="E48" s="172" t="s">
        <v>834</v>
      </c>
      <c r="F48" s="172" t="s">
        <v>834</v>
      </c>
      <c r="G48" s="172" t="s">
        <v>834</v>
      </c>
      <c r="H48" s="172" t="s">
        <v>834</v>
      </c>
      <c r="I48" s="193"/>
      <c r="J48" s="208"/>
      <c r="K48" s="208"/>
      <c r="L48" s="13"/>
      <c r="M48" s="13"/>
      <c r="N48" s="13"/>
    </row>
    <row r="49" spans="1:14" ht="30" customHeight="1">
      <c r="A49" s="82" t="s">
        <v>126</v>
      </c>
      <c r="B49" s="286" t="s">
        <v>586</v>
      </c>
      <c r="C49" s="172">
        <v>727</v>
      </c>
      <c r="D49" s="172">
        <v>17547</v>
      </c>
      <c r="E49" s="172">
        <v>48</v>
      </c>
      <c r="F49" s="172">
        <v>1362</v>
      </c>
      <c r="G49" s="172">
        <v>775</v>
      </c>
      <c r="H49" s="172">
        <v>18909</v>
      </c>
      <c r="I49" s="193"/>
      <c r="J49" s="208"/>
      <c r="K49" s="208"/>
      <c r="L49" s="13"/>
      <c r="M49" s="13"/>
      <c r="N49" s="13"/>
    </row>
    <row r="50" spans="1:14" ht="18" customHeight="1">
      <c r="A50" s="82" t="s">
        <v>558</v>
      </c>
      <c r="B50" s="286" t="s">
        <v>587</v>
      </c>
      <c r="C50" s="172">
        <v>2</v>
      </c>
      <c r="D50" s="172">
        <v>11160</v>
      </c>
      <c r="E50" s="172">
        <v>3</v>
      </c>
      <c r="F50" s="172">
        <v>1411</v>
      </c>
      <c r="G50" s="172">
        <v>5</v>
      </c>
      <c r="H50" s="172">
        <v>12571</v>
      </c>
      <c r="I50" s="193"/>
      <c r="J50" s="208"/>
      <c r="K50" s="208"/>
      <c r="L50" s="13"/>
      <c r="M50" s="13"/>
      <c r="N50" s="13"/>
    </row>
    <row r="51" spans="1:14" ht="18" customHeight="1">
      <c r="A51" s="82" t="s">
        <v>127</v>
      </c>
      <c r="B51" s="286" t="s">
        <v>166</v>
      </c>
      <c r="C51" s="172" t="s">
        <v>834</v>
      </c>
      <c r="D51" s="172" t="s">
        <v>834</v>
      </c>
      <c r="E51" s="172" t="s">
        <v>834</v>
      </c>
      <c r="F51" s="172" t="s">
        <v>834</v>
      </c>
      <c r="G51" s="172" t="s">
        <v>834</v>
      </c>
      <c r="H51" s="172" t="s">
        <v>834</v>
      </c>
      <c r="I51" s="193"/>
      <c r="J51" s="208"/>
      <c r="K51" s="208"/>
      <c r="L51" s="13"/>
      <c r="M51" s="13"/>
      <c r="N51" s="13"/>
    </row>
    <row r="52" spans="1:14" ht="18" customHeight="1">
      <c r="A52" s="194" t="s">
        <v>559</v>
      </c>
      <c r="B52" s="287"/>
      <c r="C52" s="172" t="s">
        <v>834</v>
      </c>
      <c r="D52" s="172" t="s">
        <v>834</v>
      </c>
      <c r="E52" s="172" t="s">
        <v>834</v>
      </c>
      <c r="F52" s="172" t="s">
        <v>834</v>
      </c>
      <c r="G52" s="172" t="s">
        <v>834</v>
      </c>
      <c r="H52" s="172" t="s">
        <v>834</v>
      </c>
      <c r="I52" s="193"/>
      <c r="J52" s="208"/>
      <c r="K52" s="208"/>
      <c r="L52" s="13"/>
      <c r="M52" s="13"/>
      <c r="N52" s="13"/>
    </row>
    <row r="53" spans="1:14" ht="18" customHeight="1">
      <c r="A53" s="194" t="s">
        <v>707</v>
      </c>
      <c r="B53" s="287"/>
      <c r="C53" s="172">
        <v>69</v>
      </c>
      <c r="D53" s="172" t="s">
        <v>834</v>
      </c>
      <c r="E53" s="172">
        <v>30</v>
      </c>
      <c r="F53" s="172" t="s">
        <v>834</v>
      </c>
      <c r="G53" s="172">
        <v>99</v>
      </c>
      <c r="H53" s="172" t="s">
        <v>834</v>
      </c>
      <c r="I53" s="193"/>
      <c r="J53" s="208"/>
      <c r="K53" s="208"/>
      <c r="L53" s="13"/>
      <c r="M53" s="13"/>
      <c r="N53" s="13"/>
    </row>
    <row r="54" spans="1:14" ht="30" customHeight="1">
      <c r="A54" s="194" t="s">
        <v>128</v>
      </c>
      <c r="B54" s="287"/>
      <c r="C54" s="172" t="s">
        <v>834</v>
      </c>
      <c r="D54" s="172" t="s">
        <v>834</v>
      </c>
      <c r="E54" s="172" t="s">
        <v>834</v>
      </c>
      <c r="F54" s="172" t="s">
        <v>834</v>
      </c>
      <c r="G54" s="172" t="s">
        <v>834</v>
      </c>
      <c r="H54" s="172" t="s">
        <v>834</v>
      </c>
      <c r="I54" s="193"/>
      <c r="J54" s="208"/>
      <c r="K54" s="208"/>
      <c r="L54" s="13"/>
      <c r="M54" s="13"/>
      <c r="N54" s="13"/>
    </row>
    <row r="55" spans="1:14" ht="18" customHeight="1">
      <c r="A55" s="194" t="s">
        <v>129</v>
      </c>
      <c r="B55" s="287" t="s">
        <v>170</v>
      </c>
      <c r="C55" s="172" t="s">
        <v>834</v>
      </c>
      <c r="D55" s="172">
        <v>220</v>
      </c>
      <c r="E55" s="172" t="s">
        <v>834</v>
      </c>
      <c r="F55" s="172" t="s">
        <v>834</v>
      </c>
      <c r="G55" s="172" t="s">
        <v>834</v>
      </c>
      <c r="H55" s="172">
        <v>220</v>
      </c>
      <c r="I55" s="193"/>
      <c r="J55" s="208"/>
      <c r="K55" s="208"/>
      <c r="L55" s="13"/>
      <c r="M55" s="13"/>
      <c r="N55" s="13"/>
    </row>
    <row r="56" spans="1:14" ht="18" customHeight="1">
      <c r="A56" s="82" t="s">
        <v>712</v>
      </c>
      <c r="B56" s="288" t="s">
        <v>711</v>
      </c>
      <c r="C56" s="172" t="s">
        <v>834</v>
      </c>
      <c r="D56" s="172" t="s">
        <v>834</v>
      </c>
      <c r="E56" s="172" t="s">
        <v>834</v>
      </c>
      <c r="F56" s="172" t="s">
        <v>834</v>
      </c>
      <c r="G56" s="172" t="s">
        <v>834</v>
      </c>
      <c r="H56" s="172" t="s">
        <v>834</v>
      </c>
      <c r="I56" s="193"/>
      <c r="J56" s="208"/>
      <c r="K56" s="208"/>
      <c r="L56" s="13"/>
      <c r="M56" s="13"/>
      <c r="N56" s="13"/>
    </row>
    <row r="57" spans="1:14" ht="18" customHeight="1">
      <c r="A57" s="82" t="s">
        <v>560</v>
      </c>
      <c r="B57" s="286"/>
      <c r="C57" s="172" t="s">
        <v>834</v>
      </c>
      <c r="D57" s="172" t="s">
        <v>834</v>
      </c>
      <c r="E57" s="172" t="s">
        <v>834</v>
      </c>
      <c r="F57" s="172" t="s">
        <v>834</v>
      </c>
      <c r="G57" s="172" t="s">
        <v>834</v>
      </c>
      <c r="H57" s="172" t="s">
        <v>834</v>
      </c>
      <c r="I57" s="193"/>
      <c r="J57" s="208"/>
      <c r="K57" s="208"/>
      <c r="L57" s="13"/>
      <c r="M57" s="13"/>
      <c r="N57" s="13"/>
    </row>
    <row r="58" spans="1:14" ht="18" customHeight="1">
      <c r="A58" s="82" t="s">
        <v>130</v>
      </c>
      <c r="B58" s="286" t="s">
        <v>173</v>
      </c>
      <c r="C58" s="172" t="s">
        <v>834</v>
      </c>
      <c r="D58" s="172" t="s">
        <v>834</v>
      </c>
      <c r="E58" s="172" t="s">
        <v>834</v>
      </c>
      <c r="F58" s="172" t="s">
        <v>834</v>
      </c>
      <c r="G58" s="172" t="s">
        <v>834</v>
      </c>
      <c r="H58" s="172" t="s">
        <v>834</v>
      </c>
      <c r="I58" s="193"/>
      <c r="J58" s="208"/>
      <c r="K58" s="208"/>
      <c r="L58" s="13"/>
      <c r="M58" s="13"/>
      <c r="N58" s="13"/>
    </row>
    <row r="59" spans="1:14" ht="30" customHeight="1">
      <c r="A59" s="194" t="s">
        <v>673</v>
      </c>
      <c r="B59" s="287" t="s">
        <v>674</v>
      </c>
      <c r="C59" s="172">
        <v>2357</v>
      </c>
      <c r="D59" s="172">
        <v>80653</v>
      </c>
      <c r="E59" s="172">
        <v>1594</v>
      </c>
      <c r="F59" s="172">
        <v>126532</v>
      </c>
      <c r="G59" s="172">
        <v>3951</v>
      </c>
      <c r="H59" s="172">
        <v>207185</v>
      </c>
      <c r="I59" s="193"/>
      <c r="J59" s="208"/>
      <c r="K59" s="208"/>
      <c r="L59" s="13"/>
      <c r="M59" s="13"/>
      <c r="N59" s="13"/>
    </row>
    <row r="60" spans="1:14" ht="18" customHeight="1">
      <c r="A60" s="194" t="s">
        <v>131</v>
      </c>
      <c r="B60" s="287"/>
      <c r="C60" s="172" t="s">
        <v>834</v>
      </c>
      <c r="D60" s="172" t="s">
        <v>834</v>
      </c>
      <c r="E60" s="172" t="s">
        <v>834</v>
      </c>
      <c r="F60" s="172" t="s">
        <v>834</v>
      </c>
      <c r="G60" s="172" t="s">
        <v>834</v>
      </c>
      <c r="H60" s="172" t="s">
        <v>834</v>
      </c>
      <c r="I60" s="193"/>
      <c r="J60" s="208"/>
      <c r="K60" s="208"/>
      <c r="L60" s="13"/>
      <c r="M60" s="13"/>
      <c r="N60" s="13"/>
    </row>
    <row r="61" spans="1:14" ht="18" customHeight="1">
      <c r="A61" s="194" t="s">
        <v>832</v>
      </c>
      <c r="B61" s="287"/>
      <c r="C61" s="172" t="s">
        <v>834</v>
      </c>
      <c r="D61" s="172" t="s">
        <v>834</v>
      </c>
      <c r="E61" s="172" t="s">
        <v>834</v>
      </c>
      <c r="F61" s="172" t="s">
        <v>834</v>
      </c>
      <c r="G61" s="172" t="s">
        <v>834</v>
      </c>
      <c r="H61" s="172" t="s">
        <v>834</v>
      </c>
      <c r="I61" s="193"/>
      <c r="J61" s="208"/>
      <c r="K61" s="208"/>
      <c r="L61" s="13"/>
      <c r="M61" s="13"/>
      <c r="N61" s="13"/>
    </row>
    <row r="62" spans="1:14" ht="18" customHeight="1">
      <c r="A62" s="194" t="s">
        <v>731</v>
      </c>
      <c r="B62" s="287"/>
      <c r="C62" s="172" t="s">
        <v>834</v>
      </c>
      <c r="D62" s="172" t="s">
        <v>834</v>
      </c>
      <c r="E62" s="172" t="s">
        <v>834</v>
      </c>
      <c r="F62" s="172" t="s">
        <v>834</v>
      </c>
      <c r="G62" s="172" t="s">
        <v>834</v>
      </c>
      <c r="H62" s="172" t="s">
        <v>834</v>
      </c>
      <c r="I62" s="193"/>
      <c r="J62" s="208"/>
      <c r="K62" s="208"/>
      <c r="L62" s="13"/>
      <c r="M62" s="13"/>
      <c r="N62" s="13"/>
    </row>
    <row r="63" spans="1:14" ht="18" customHeight="1">
      <c r="A63" s="234" t="s">
        <v>132</v>
      </c>
      <c r="B63" s="289" t="s">
        <v>175</v>
      </c>
      <c r="C63" s="173" t="s">
        <v>834</v>
      </c>
      <c r="D63" s="173" t="s">
        <v>834</v>
      </c>
      <c r="E63" s="173" t="s">
        <v>834</v>
      </c>
      <c r="F63" s="173" t="s">
        <v>834</v>
      </c>
      <c r="G63" s="173" t="s">
        <v>834</v>
      </c>
      <c r="H63" s="173" t="s">
        <v>834</v>
      </c>
      <c r="I63" s="193"/>
      <c r="J63" s="208"/>
      <c r="K63" s="208"/>
      <c r="L63" s="13"/>
      <c r="M63" s="13"/>
      <c r="N63" s="13"/>
    </row>
    <row r="64" spans="1:14" ht="30" customHeight="1">
      <c r="A64" s="296" t="s">
        <v>605</v>
      </c>
      <c r="B64" s="285" t="s">
        <v>599</v>
      </c>
      <c r="C64" s="195" t="s">
        <v>834</v>
      </c>
      <c r="D64" s="195" t="s">
        <v>834</v>
      </c>
      <c r="E64" s="195" t="s">
        <v>834</v>
      </c>
      <c r="F64" s="195" t="s">
        <v>834</v>
      </c>
      <c r="G64" s="195" t="s">
        <v>834</v>
      </c>
      <c r="H64" s="195" t="s">
        <v>834</v>
      </c>
      <c r="I64" s="193"/>
      <c r="J64" s="208"/>
      <c r="K64" s="208"/>
      <c r="L64" s="13"/>
      <c r="M64" s="13"/>
      <c r="N64" s="13"/>
    </row>
    <row r="65" spans="1:14" ht="18" customHeight="1">
      <c r="A65" s="82" t="s">
        <v>726</v>
      </c>
      <c r="B65" s="286"/>
      <c r="C65" s="172" t="s">
        <v>834</v>
      </c>
      <c r="D65" s="172" t="s">
        <v>834</v>
      </c>
      <c r="E65" s="172" t="s">
        <v>834</v>
      </c>
      <c r="F65" s="172" t="s">
        <v>834</v>
      </c>
      <c r="G65" s="172" t="s">
        <v>834</v>
      </c>
      <c r="H65" s="172" t="s">
        <v>834</v>
      </c>
      <c r="I65" s="193"/>
      <c r="J65" s="208"/>
      <c r="K65" s="208"/>
      <c r="L65" s="13"/>
      <c r="M65" s="13"/>
      <c r="N65" s="13"/>
    </row>
    <row r="66" spans="1:14" ht="18" customHeight="1">
      <c r="A66" s="82" t="s">
        <v>133</v>
      </c>
      <c r="B66" s="286" t="s">
        <v>177</v>
      </c>
      <c r="C66" s="172" t="s">
        <v>834</v>
      </c>
      <c r="D66" s="172" t="s">
        <v>834</v>
      </c>
      <c r="E66" s="172" t="s">
        <v>834</v>
      </c>
      <c r="F66" s="172" t="s">
        <v>834</v>
      </c>
      <c r="G66" s="172" t="s">
        <v>834</v>
      </c>
      <c r="H66" s="172" t="s">
        <v>834</v>
      </c>
      <c r="I66" s="193"/>
      <c r="J66" s="208"/>
      <c r="K66" s="208"/>
      <c r="L66" s="13"/>
      <c r="M66" s="13"/>
      <c r="N66" s="13"/>
    </row>
    <row r="67" spans="1:14" ht="18" customHeight="1">
      <c r="A67" s="82" t="s">
        <v>736</v>
      </c>
      <c r="B67" s="286"/>
      <c r="C67" s="172">
        <v>245</v>
      </c>
      <c r="D67" s="172" t="s">
        <v>834</v>
      </c>
      <c r="E67" s="172">
        <v>22</v>
      </c>
      <c r="F67" s="172" t="s">
        <v>834</v>
      </c>
      <c r="G67" s="172">
        <v>267</v>
      </c>
      <c r="H67" s="172" t="s">
        <v>834</v>
      </c>
      <c r="I67" s="193"/>
      <c r="J67" s="208"/>
      <c r="K67" s="208"/>
      <c r="L67" s="13"/>
      <c r="M67" s="13"/>
      <c r="N67" s="13"/>
    </row>
    <row r="68" spans="1:14" ht="18" customHeight="1">
      <c r="A68" s="82" t="s">
        <v>561</v>
      </c>
      <c r="B68" s="286" t="s">
        <v>588</v>
      </c>
      <c r="C68" s="172">
        <v>38</v>
      </c>
      <c r="D68" s="172" t="s">
        <v>834</v>
      </c>
      <c r="E68" s="172">
        <v>3</v>
      </c>
      <c r="F68" s="172" t="s">
        <v>834</v>
      </c>
      <c r="G68" s="172">
        <v>41</v>
      </c>
      <c r="H68" s="172" t="s">
        <v>834</v>
      </c>
      <c r="I68" s="193"/>
      <c r="J68" s="208"/>
      <c r="K68" s="208"/>
      <c r="L68" s="13"/>
      <c r="M68" s="13"/>
      <c r="N68" s="13"/>
    </row>
    <row r="69" spans="1:14" ht="30" customHeight="1">
      <c r="A69" s="194" t="s">
        <v>562</v>
      </c>
      <c r="B69" s="287" t="s">
        <v>473</v>
      </c>
      <c r="C69" s="172">
        <v>2744</v>
      </c>
      <c r="D69" s="172">
        <v>18630</v>
      </c>
      <c r="E69" s="172">
        <v>153</v>
      </c>
      <c r="F69" s="172">
        <v>2592</v>
      </c>
      <c r="G69" s="172">
        <v>2897</v>
      </c>
      <c r="H69" s="172">
        <v>21222</v>
      </c>
      <c r="I69" s="193"/>
      <c r="J69" s="208"/>
      <c r="K69" s="208"/>
      <c r="L69" s="13"/>
      <c r="M69" s="13"/>
      <c r="N69" s="13"/>
    </row>
    <row r="70" spans="1:14" ht="18" customHeight="1">
      <c r="A70" s="82" t="s">
        <v>826</v>
      </c>
      <c r="B70" s="287" t="s">
        <v>827</v>
      </c>
      <c r="C70" s="172" t="s">
        <v>834</v>
      </c>
      <c r="D70" s="172">
        <v>5569</v>
      </c>
      <c r="E70" s="172" t="s">
        <v>834</v>
      </c>
      <c r="F70" s="172">
        <v>574</v>
      </c>
      <c r="G70" s="172" t="s">
        <v>834</v>
      </c>
      <c r="H70" s="172">
        <v>6143</v>
      </c>
      <c r="I70" s="193"/>
      <c r="J70" s="208"/>
      <c r="K70" s="208"/>
      <c r="L70" s="13"/>
      <c r="M70" s="13"/>
      <c r="N70" s="13"/>
    </row>
    <row r="71" spans="1:14" ht="18" customHeight="1">
      <c r="A71" s="82" t="s">
        <v>563</v>
      </c>
      <c r="B71" s="286" t="s">
        <v>569</v>
      </c>
      <c r="C71" s="172" t="s">
        <v>834</v>
      </c>
      <c r="D71" s="172" t="s">
        <v>834</v>
      </c>
      <c r="E71" s="172" t="s">
        <v>834</v>
      </c>
      <c r="F71" s="172" t="s">
        <v>834</v>
      </c>
      <c r="G71" s="172" t="s">
        <v>834</v>
      </c>
      <c r="H71" s="172" t="s">
        <v>834</v>
      </c>
      <c r="I71" s="193"/>
      <c r="J71" s="208"/>
      <c r="K71" s="208"/>
      <c r="L71" s="13"/>
      <c r="M71" s="13"/>
      <c r="N71" s="13"/>
    </row>
    <row r="72" spans="1:14" ht="18" customHeight="1">
      <c r="A72" s="82" t="s">
        <v>564</v>
      </c>
      <c r="B72" s="286" t="s">
        <v>589</v>
      </c>
      <c r="C72" s="172">
        <v>42</v>
      </c>
      <c r="D72" s="172">
        <v>223</v>
      </c>
      <c r="E72" s="172">
        <v>59</v>
      </c>
      <c r="F72" s="172">
        <v>86</v>
      </c>
      <c r="G72" s="172">
        <v>101</v>
      </c>
      <c r="H72" s="172">
        <v>309</v>
      </c>
      <c r="I72" s="193"/>
      <c r="J72" s="208"/>
      <c r="K72" s="208"/>
      <c r="L72" s="13"/>
      <c r="M72" s="13"/>
      <c r="N72" s="13"/>
    </row>
    <row r="73" spans="1:14" ht="18" customHeight="1">
      <c r="A73" s="82" t="s">
        <v>565</v>
      </c>
      <c r="B73" s="286"/>
      <c r="C73" s="172" t="s">
        <v>834</v>
      </c>
      <c r="D73" s="172" t="s">
        <v>834</v>
      </c>
      <c r="E73" s="172" t="s">
        <v>834</v>
      </c>
      <c r="F73" s="172" t="s">
        <v>834</v>
      </c>
      <c r="G73" s="172" t="s">
        <v>834</v>
      </c>
      <c r="H73" s="172" t="s">
        <v>834</v>
      </c>
      <c r="I73" s="193"/>
      <c r="J73" s="208"/>
      <c r="K73" s="208"/>
      <c r="L73" s="13"/>
      <c r="M73" s="13"/>
      <c r="N73" s="13"/>
    </row>
    <row r="74" spans="1:14" ht="30" customHeight="1">
      <c r="A74" s="82" t="s">
        <v>566</v>
      </c>
      <c r="B74" s="286"/>
      <c r="C74" s="172">
        <v>14</v>
      </c>
      <c r="D74" s="172">
        <v>426</v>
      </c>
      <c r="E74" s="172">
        <v>1</v>
      </c>
      <c r="F74" s="172">
        <v>94</v>
      </c>
      <c r="G74" s="172">
        <v>15</v>
      </c>
      <c r="H74" s="172">
        <v>520</v>
      </c>
      <c r="I74" s="193"/>
      <c r="J74" s="208"/>
      <c r="K74" s="208"/>
      <c r="L74" s="13"/>
      <c r="M74" s="13"/>
      <c r="N74" s="13"/>
    </row>
    <row r="75" spans="1:14" ht="18" customHeight="1">
      <c r="A75" s="82" t="s">
        <v>179</v>
      </c>
      <c r="B75" s="286"/>
      <c r="C75" s="172" t="s">
        <v>834</v>
      </c>
      <c r="D75" s="172" t="s">
        <v>834</v>
      </c>
      <c r="E75" s="172" t="s">
        <v>834</v>
      </c>
      <c r="F75" s="172" t="s">
        <v>834</v>
      </c>
      <c r="G75" s="172" t="s">
        <v>834</v>
      </c>
      <c r="H75" s="172" t="s">
        <v>834</v>
      </c>
      <c r="I75" s="193"/>
      <c r="J75" s="208"/>
      <c r="K75" s="208"/>
      <c r="L75" s="13"/>
      <c r="M75" s="13"/>
      <c r="N75" s="13"/>
    </row>
    <row r="76" spans="1:13" ht="18" customHeight="1">
      <c r="A76" s="82"/>
      <c r="B76" s="80"/>
      <c r="C76" s="174"/>
      <c r="D76" s="174"/>
      <c r="E76" s="174"/>
      <c r="F76" s="174"/>
      <c r="G76" s="174"/>
      <c r="H76" s="174"/>
      <c r="I76" s="194"/>
      <c r="J76" s="208"/>
      <c r="M76" s="13"/>
    </row>
    <row r="77" spans="1:13" ht="18" customHeight="1">
      <c r="A77" s="83" t="s">
        <v>48</v>
      </c>
      <c r="B77" s="85" t="s">
        <v>49</v>
      </c>
      <c r="C77" s="184">
        <f aca="true" t="shared" si="0" ref="C77:H77">SUM(C14:C75)</f>
        <v>43453</v>
      </c>
      <c r="D77" s="184">
        <f t="shared" si="0"/>
        <v>578002</v>
      </c>
      <c r="E77" s="184">
        <f t="shared" si="0"/>
        <v>4765</v>
      </c>
      <c r="F77" s="184">
        <f t="shared" si="0"/>
        <v>353269</v>
      </c>
      <c r="G77" s="184">
        <f t="shared" si="0"/>
        <v>48218</v>
      </c>
      <c r="H77" s="184">
        <f t="shared" si="0"/>
        <v>931271</v>
      </c>
      <c r="I77" s="194"/>
      <c r="M77" s="13"/>
    </row>
    <row r="78" spans="1:106" ht="11.25" customHeight="1">
      <c r="A78" s="8"/>
      <c r="B78" s="8"/>
      <c r="C78" s="222"/>
      <c r="D78" s="8"/>
      <c r="E78" s="8"/>
      <c r="F78" s="8"/>
      <c r="G78" s="8"/>
      <c r="H78" s="8"/>
      <c r="I78" s="13"/>
      <c r="J78" s="198"/>
      <c r="K78" s="198"/>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row>
    <row r="79" spans="1:106" ht="11.25" customHeight="1">
      <c r="A79" s="9"/>
      <c r="B79" s="8"/>
      <c r="C79" s="222"/>
      <c r="D79" s="8"/>
      <c r="E79" s="8"/>
      <c r="F79" s="8"/>
      <c r="G79" s="8"/>
      <c r="H79" s="10"/>
      <c r="I79" s="13"/>
      <c r="J79" s="198"/>
      <c r="K79" s="198"/>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row>
    <row r="80" spans="1:106" s="11" customFormat="1" ht="27">
      <c r="A80" s="206" t="s">
        <v>774</v>
      </c>
      <c r="B80" s="8"/>
      <c r="C80" s="222"/>
      <c r="D80" s="8"/>
      <c r="E80" s="8"/>
      <c r="F80" s="8"/>
      <c r="G80" s="8"/>
      <c r="I80" s="8"/>
      <c r="J80" s="12"/>
      <c r="K80" s="12"/>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row>
    <row r="81" spans="1:106" s="11" customFormat="1" ht="27" customHeight="1">
      <c r="A81" s="313" t="s">
        <v>775</v>
      </c>
      <c r="B81" s="313"/>
      <c r="C81" s="222"/>
      <c r="D81" s="222"/>
      <c r="E81" s="222"/>
      <c r="F81" s="222"/>
      <c r="G81" s="222"/>
      <c r="H81" s="222"/>
      <c r="I81" s="8"/>
      <c r="J81" s="12"/>
      <c r="K81" s="12"/>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row>
    <row r="82" spans="1:106" s="11" customFormat="1" ht="11.25" customHeight="1">
      <c r="A82" s="8"/>
      <c r="B82" s="8"/>
      <c r="C82" s="8"/>
      <c r="D82" s="8"/>
      <c r="E82" s="8"/>
      <c r="F82" s="8"/>
      <c r="G82" s="8"/>
      <c r="H82" s="8"/>
      <c r="I82" s="8"/>
      <c r="J82" s="12"/>
      <c r="K82" s="12"/>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row>
    <row r="83" spans="1:106" s="11" customFormat="1" ht="27" customHeight="1">
      <c r="A83" s="366" t="s">
        <v>776</v>
      </c>
      <c r="B83" s="366"/>
      <c r="C83" s="8"/>
      <c r="D83" s="8"/>
      <c r="E83" s="8"/>
      <c r="F83" s="8"/>
      <c r="G83" s="8"/>
      <c r="H83" s="8"/>
      <c r="I83" s="8"/>
      <c r="J83" s="12"/>
      <c r="K83" s="12"/>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row>
    <row r="84" spans="1:106" s="11" customFormat="1" ht="27" customHeight="1">
      <c r="A84" s="367" t="s">
        <v>777</v>
      </c>
      <c r="B84" s="367"/>
      <c r="C84" s="367"/>
      <c r="D84" s="8"/>
      <c r="E84" s="8"/>
      <c r="F84" s="8"/>
      <c r="G84" s="8"/>
      <c r="H84" s="8"/>
      <c r="I84" s="8"/>
      <c r="J84" s="12"/>
      <c r="K84" s="12"/>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row>
    <row r="85" spans="1:106" s="11" customFormat="1" ht="11.25" customHeight="1">
      <c r="A85" s="8"/>
      <c r="B85" s="8"/>
      <c r="C85" s="8"/>
      <c r="D85" s="8"/>
      <c r="E85" s="8"/>
      <c r="F85" s="8"/>
      <c r="G85" s="8"/>
      <c r="H85" s="8"/>
      <c r="I85" s="8"/>
      <c r="J85" s="12"/>
      <c r="K85" s="12"/>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row>
    <row r="86" spans="1:106" s="11" customFormat="1" ht="27" customHeight="1">
      <c r="A86" s="366" t="s">
        <v>778</v>
      </c>
      <c r="B86" s="366"/>
      <c r="C86" s="8"/>
      <c r="D86" s="8"/>
      <c r="E86" s="8"/>
      <c r="F86" s="8"/>
      <c r="G86" s="8"/>
      <c r="H86" s="8"/>
      <c r="I86" s="8"/>
      <c r="J86" s="12"/>
      <c r="K86" s="12"/>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row>
    <row r="87" spans="1:106" s="11" customFormat="1" ht="27" customHeight="1">
      <c r="A87" s="367" t="s">
        <v>779</v>
      </c>
      <c r="B87" s="367"/>
      <c r="C87" s="367"/>
      <c r="D87" s="367"/>
      <c r="E87" s="8"/>
      <c r="F87" s="8"/>
      <c r="G87" s="8"/>
      <c r="H87" s="8"/>
      <c r="I87" s="8"/>
      <c r="J87" s="12"/>
      <c r="K87" s="12"/>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row>
    <row r="88" spans="1:106" s="11" customFormat="1" ht="12.75">
      <c r="A88" s="8"/>
      <c r="B88" s="8"/>
      <c r="C88" s="8"/>
      <c r="D88" s="8"/>
      <c r="E88" s="8"/>
      <c r="F88" s="8"/>
      <c r="G88" s="8"/>
      <c r="H88" s="8"/>
      <c r="I88" s="8"/>
      <c r="J88" s="12"/>
      <c r="K88" s="12"/>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row>
    <row r="89" spans="1:106" ht="15.75">
      <c r="A89" s="8"/>
      <c r="B89" s="8"/>
      <c r="C89" s="8"/>
      <c r="D89" s="8"/>
      <c r="E89" s="8"/>
      <c r="F89" s="8"/>
      <c r="G89" s="8"/>
      <c r="H89" s="8"/>
      <c r="I89" s="13"/>
      <c r="J89" s="198"/>
      <c r="K89" s="198"/>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row>
    <row r="90" ht="15.75">
      <c r="A90" s="42"/>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sheetData>
  <sheetProtection/>
  <mergeCells count="19">
    <mergeCell ref="A83:B83"/>
    <mergeCell ref="A84:C84"/>
    <mergeCell ref="A86:B86"/>
    <mergeCell ref="A87:D87"/>
    <mergeCell ref="C10:D10"/>
    <mergeCell ref="A1:H1"/>
    <mergeCell ref="A2:H2"/>
    <mergeCell ref="A4:B4"/>
    <mergeCell ref="A5:B5"/>
    <mergeCell ref="C7:H7"/>
    <mergeCell ref="A81:B81"/>
    <mergeCell ref="C8:D9"/>
    <mergeCell ref="E8:F9"/>
    <mergeCell ref="G8:H9"/>
    <mergeCell ref="E10:F10"/>
    <mergeCell ref="G10:H10"/>
    <mergeCell ref="C11:D11"/>
    <mergeCell ref="E11:F11"/>
    <mergeCell ref="G11:H11"/>
  </mergeCells>
  <dataValidations count="1">
    <dataValidation type="whole" allowBlank="1" showInputMessage="1" showErrorMessage="1" errorTitle="No Decimal" error="No Decimal is allowed" sqref="H79">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5" r:id="rId1"/>
  <rowBreaks count="1" manualBreakCount="1">
    <brk id="63" max="7" man="1"/>
  </rowBreaks>
</worksheet>
</file>

<file path=xl/worksheets/sheet26.xml><?xml version="1.0" encoding="utf-8"?>
<worksheet xmlns="http://schemas.openxmlformats.org/spreadsheetml/2006/main" xmlns:r="http://schemas.openxmlformats.org/officeDocument/2006/relationships">
  <dimension ref="A1:DB186"/>
  <sheetViews>
    <sheetView tabSelected="1" zoomScale="70" zoomScaleNormal="70" zoomScalePageLayoutView="0" workbookViewId="0" topLeftCell="A1">
      <selection activeCell="F11" sqref="F11"/>
    </sheetView>
  </sheetViews>
  <sheetFormatPr defaultColWidth="9.00390625" defaultRowHeight="16.5"/>
  <cols>
    <col min="1" max="1" width="31.25390625" style="13" bestFit="1" customWidth="1"/>
    <col min="2" max="8" width="21.625" style="13" customWidth="1"/>
    <col min="9" max="9" width="10.625" style="42" bestFit="1" customWidth="1"/>
    <col min="10" max="10" width="9.00390625" style="199" customWidth="1"/>
    <col min="11" max="16384" width="9.00390625" style="42" customWidth="1"/>
  </cols>
  <sheetData>
    <row r="1" spans="1:106" s="293" customFormat="1" ht="45.75" customHeight="1">
      <c r="A1" s="350" t="s">
        <v>2</v>
      </c>
      <c r="B1" s="350"/>
      <c r="C1" s="351"/>
      <c r="D1" s="351"/>
      <c r="E1" s="351"/>
      <c r="F1" s="351"/>
      <c r="G1" s="351"/>
      <c r="H1" s="351"/>
      <c r="I1" s="189"/>
      <c r="J1" s="212"/>
      <c r="K1" s="189"/>
      <c r="L1" s="189"/>
      <c r="M1" s="189"/>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row>
    <row r="2" spans="1:106" s="293" customFormat="1" ht="43.5" customHeight="1">
      <c r="A2" s="352" t="str">
        <f>'Form HKLQ1-1'!A3:H3</f>
        <v>二零一八年一月至九月
January to September 2018</v>
      </c>
      <c r="B2" s="352"/>
      <c r="C2" s="351"/>
      <c r="D2" s="351"/>
      <c r="E2" s="351"/>
      <c r="F2" s="351"/>
      <c r="G2" s="351"/>
      <c r="H2" s="351"/>
      <c r="I2" s="189"/>
      <c r="J2" s="212"/>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row>
    <row r="3" spans="1:106" ht="7.5" customHeight="1">
      <c r="A3" s="20"/>
      <c r="B3" s="20"/>
      <c r="C3" s="21"/>
      <c r="I3" s="13"/>
      <c r="J3" s="198"/>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row>
    <row r="4" spans="1:106" s="294" customFormat="1" ht="37.5" customHeight="1">
      <c r="A4" s="353" t="s">
        <v>0</v>
      </c>
      <c r="B4" s="353"/>
      <c r="C4" s="21"/>
      <c r="D4" s="21"/>
      <c r="E4" s="21"/>
      <c r="F4" s="21"/>
      <c r="G4" s="21"/>
      <c r="H4" s="21"/>
      <c r="I4" s="21"/>
      <c r="J4" s="213"/>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row>
    <row r="5" spans="1:106" s="294" customFormat="1" ht="37.5" customHeight="1">
      <c r="A5" s="353" t="s">
        <v>1</v>
      </c>
      <c r="B5" s="353"/>
      <c r="C5" s="21"/>
      <c r="D5" s="21"/>
      <c r="E5" s="21"/>
      <c r="F5" s="21"/>
      <c r="G5" s="21"/>
      <c r="H5" s="21"/>
      <c r="I5" s="21"/>
      <c r="J5" s="213"/>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row>
    <row r="6" spans="1:106" ht="12.75" customHeight="1">
      <c r="A6" s="14"/>
      <c r="B6" s="14"/>
      <c r="I6" s="13"/>
      <c r="J6" s="13"/>
      <c r="K6" s="13"/>
      <c r="L6" s="13"/>
      <c r="M6" s="13"/>
      <c r="N6" s="13"/>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row>
    <row r="7" spans="1:106" s="24" customFormat="1" ht="39.75" customHeight="1">
      <c r="A7" s="76"/>
      <c r="B7" s="78"/>
      <c r="C7" s="359" t="s">
        <v>23</v>
      </c>
      <c r="D7" s="357"/>
      <c r="E7" s="357"/>
      <c r="F7" s="357"/>
      <c r="G7" s="357"/>
      <c r="H7" s="355"/>
      <c r="I7" s="9"/>
      <c r="J7" s="196"/>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row>
    <row r="8" spans="1:106" s="24" customFormat="1" ht="33.75" customHeight="1">
      <c r="A8" s="77"/>
      <c r="B8" s="22"/>
      <c r="C8" s="86" t="s">
        <v>263</v>
      </c>
      <c r="D8" s="368" t="s">
        <v>263</v>
      </c>
      <c r="E8" s="372"/>
      <c r="F8" s="372"/>
      <c r="G8" s="369"/>
      <c r="H8" s="86" t="s">
        <v>263</v>
      </c>
      <c r="I8" s="9"/>
      <c r="J8" s="196"/>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row>
    <row r="9" spans="1:106" s="24" customFormat="1" ht="16.5" customHeight="1">
      <c r="A9" s="77"/>
      <c r="B9" s="22"/>
      <c r="C9" s="19" t="s">
        <v>104</v>
      </c>
      <c r="D9" s="370" t="s">
        <v>104</v>
      </c>
      <c r="E9" s="373"/>
      <c r="F9" s="373"/>
      <c r="G9" s="371"/>
      <c r="H9" s="19" t="s">
        <v>104</v>
      </c>
      <c r="I9" s="9"/>
      <c r="J9" s="196"/>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row>
    <row r="10" spans="1:106" s="24" customFormat="1" ht="33.75" customHeight="1">
      <c r="A10" s="77"/>
      <c r="B10" s="22"/>
      <c r="C10" s="204" t="s">
        <v>697</v>
      </c>
      <c r="D10" s="204" t="s">
        <v>702</v>
      </c>
      <c r="E10" s="204" t="s">
        <v>703</v>
      </c>
      <c r="F10" s="204" t="s">
        <v>704</v>
      </c>
      <c r="G10" s="204" t="s">
        <v>705</v>
      </c>
      <c r="H10" s="205" t="s">
        <v>706</v>
      </c>
      <c r="I10" s="9"/>
      <c r="J10" s="196"/>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row>
    <row r="11" spans="1:106" s="24" customFormat="1" ht="16.5" customHeight="1">
      <c r="A11" s="77"/>
      <c r="B11" s="22"/>
      <c r="C11" s="17" t="s">
        <v>27</v>
      </c>
      <c r="D11" s="17" t="s">
        <v>696</v>
      </c>
      <c r="E11" s="17" t="s">
        <v>698</v>
      </c>
      <c r="F11" s="17" t="s">
        <v>699</v>
      </c>
      <c r="G11" s="17" t="s">
        <v>700</v>
      </c>
      <c r="H11" s="18" t="s">
        <v>701</v>
      </c>
      <c r="I11" s="9"/>
      <c r="J11" s="196"/>
      <c r="K11" s="196"/>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row>
    <row r="12" spans="1:106" s="24" customFormat="1" ht="16.5" customHeight="1">
      <c r="A12" s="77"/>
      <c r="B12" s="22"/>
      <c r="C12" s="17" t="s">
        <v>45</v>
      </c>
      <c r="D12" s="17" t="s">
        <v>45</v>
      </c>
      <c r="E12" s="17" t="s">
        <v>45</v>
      </c>
      <c r="F12" s="17" t="s">
        <v>45</v>
      </c>
      <c r="G12" s="17" t="s">
        <v>45</v>
      </c>
      <c r="H12" s="18" t="s">
        <v>45</v>
      </c>
      <c r="I12" s="9"/>
      <c r="J12" s="196"/>
      <c r="K12" s="196"/>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row>
    <row r="13" spans="1:11" s="24" customFormat="1" ht="17.25" customHeight="1">
      <c r="A13" s="81" t="s">
        <v>46</v>
      </c>
      <c r="B13" s="84" t="s">
        <v>206</v>
      </c>
      <c r="C13" s="19"/>
      <c r="D13" s="19" t="s">
        <v>691</v>
      </c>
      <c r="E13" s="19" t="s">
        <v>692</v>
      </c>
      <c r="F13" s="19" t="s">
        <v>693</v>
      </c>
      <c r="G13" s="19" t="s">
        <v>694</v>
      </c>
      <c r="H13" s="19" t="s">
        <v>695</v>
      </c>
      <c r="I13" s="23"/>
      <c r="J13" s="197"/>
      <c r="K13" s="197"/>
    </row>
    <row r="14" spans="1:106" ht="30" customHeight="1">
      <c r="A14" s="188" t="s">
        <v>112</v>
      </c>
      <c r="B14" s="285" t="s">
        <v>608</v>
      </c>
      <c r="C14" s="219" t="s">
        <v>834</v>
      </c>
      <c r="D14" s="172" t="s">
        <v>834</v>
      </c>
      <c r="E14" s="172" t="s">
        <v>834</v>
      </c>
      <c r="F14" s="172" t="s">
        <v>834</v>
      </c>
      <c r="G14" s="172" t="s">
        <v>834</v>
      </c>
      <c r="H14" s="195" t="s">
        <v>834</v>
      </c>
      <c r="I14" s="181"/>
      <c r="J14" s="208"/>
      <c r="K14" s="208"/>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row>
    <row r="15" spans="1:106" ht="18" customHeight="1">
      <c r="A15" s="82" t="s">
        <v>3</v>
      </c>
      <c r="B15" s="286" t="s">
        <v>4</v>
      </c>
      <c r="C15" s="172">
        <v>15820</v>
      </c>
      <c r="D15" s="172">
        <v>5314</v>
      </c>
      <c r="E15" s="172">
        <v>47948</v>
      </c>
      <c r="F15" s="172">
        <v>104546</v>
      </c>
      <c r="G15" s="172">
        <v>114603</v>
      </c>
      <c r="H15" s="172">
        <v>272411</v>
      </c>
      <c r="I15" s="181"/>
      <c r="J15" s="208"/>
      <c r="K15" s="208"/>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row>
    <row r="16" spans="1:106" ht="18" customHeight="1">
      <c r="A16" s="82" t="s">
        <v>111</v>
      </c>
      <c r="B16" s="286"/>
      <c r="C16" s="172" t="s">
        <v>834</v>
      </c>
      <c r="D16" s="172" t="s">
        <v>834</v>
      </c>
      <c r="E16" s="172" t="s">
        <v>834</v>
      </c>
      <c r="F16" s="172" t="s">
        <v>834</v>
      </c>
      <c r="G16" s="172" t="s">
        <v>834</v>
      </c>
      <c r="H16" s="172" t="s">
        <v>834</v>
      </c>
      <c r="I16" s="181"/>
      <c r="J16" s="208"/>
      <c r="K16" s="208"/>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row>
    <row r="17" spans="1:106" ht="18" customHeight="1">
      <c r="A17" s="82" t="s">
        <v>113</v>
      </c>
      <c r="B17" s="286" t="s">
        <v>147</v>
      </c>
      <c r="C17" s="172" t="s">
        <v>834</v>
      </c>
      <c r="D17" s="172" t="s">
        <v>834</v>
      </c>
      <c r="E17" s="172" t="s">
        <v>834</v>
      </c>
      <c r="F17" s="172" t="s">
        <v>834</v>
      </c>
      <c r="G17" s="172" t="s">
        <v>834</v>
      </c>
      <c r="H17" s="172" t="s">
        <v>834</v>
      </c>
      <c r="I17" s="181"/>
      <c r="J17" s="208"/>
      <c r="K17" s="208"/>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row>
    <row r="18" spans="1:106" ht="18" customHeight="1">
      <c r="A18" s="82" t="s">
        <v>747</v>
      </c>
      <c r="B18" s="286" t="s">
        <v>748</v>
      </c>
      <c r="C18" s="172" t="s">
        <v>834</v>
      </c>
      <c r="D18" s="172" t="s">
        <v>834</v>
      </c>
      <c r="E18" s="172" t="s">
        <v>834</v>
      </c>
      <c r="F18" s="172" t="s">
        <v>834</v>
      </c>
      <c r="G18" s="172" t="s">
        <v>834</v>
      </c>
      <c r="H18" s="172" t="s">
        <v>834</v>
      </c>
      <c r="I18" s="181"/>
      <c r="J18" s="208"/>
      <c r="K18" s="208"/>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row>
    <row r="19" spans="1:106" ht="30" customHeight="1">
      <c r="A19" s="82" t="s">
        <v>551</v>
      </c>
      <c r="B19" s="286" t="s">
        <v>749</v>
      </c>
      <c r="C19" s="172" t="s">
        <v>834</v>
      </c>
      <c r="D19" s="172">
        <v>189</v>
      </c>
      <c r="E19" s="172">
        <v>196</v>
      </c>
      <c r="F19" s="172">
        <v>42</v>
      </c>
      <c r="G19" s="172">
        <v>3</v>
      </c>
      <c r="H19" s="172">
        <v>430</v>
      </c>
      <c r="I19" s="181"/>
      <c r="J19" s="208"/>
      <c r="K19" s="208"/>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row>
    <row r="20" spans="1:106" ht="18" customHeight="1">
      <c r="A20" s="82" t="s">
        <v>114</v>
      </c>
      <c r="B20" s="286" t="s">
        <v>715</v>
      </c>
      <c r="C20" s="172">
        <v>1114</v>
      </c>
      <c r="D20" s="172">
        <v>14231</v>
      </c>
      <c r="E20" s="172">
        <v>6771</v>
      </c>
      <c r="F20" s="172">
        <v>36736</v>
      </c>
      <c r="G20" s="172">
        <v>5548</v>
      </c>
      <c r="H20" s="172">
        <v>63286</v>
      </c>
      <c r="I20" s="181"/>
      <c r="J20" s="208"/>
      <c r="K20" s="208"/>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row>
    <row r="21" spans="1:106" ht="18" customHeight="1">
      <c r="A21" s="82" t="s">
        <v>115</v>
      </c>
      <c r="B21" s="286" t="s">
        <v>716</v>
      </c>
      <c r="C21" s="172" t="s">
        <v>834</v>
      </c>
      <c r="D21" s="172" t="s">
        <v>834</v>
      </c>
      <c r="E21" s="172" t="s">
        <v>834</v>
      </c>
      <c r="F21" s="172" t="s">
        <v>834</v>
      </c>
      <c r="G21" s="172" t="s">
        <v>834</v>
      </c>
      <c r="H21" s="172" t="s">
        <v>834</v>
      </c>
      <c r="I21" s="181"/>
      <c r="J21" s="208"/>
      <c r="K21" s="208"/>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row>
    <row r="22" spans="1:106" ht="18" customHeight="1">
      <c r="A22" s="82" t="s">
        <v>116</v>
      </c>
      <c r="B22" s="286"/>
      <c r="C22" s="172" t="s">
        <v>834</v>
      </c>
      <c r="D22" s="172" t="s">
        <v>834</v>
      </c>
      <c r="E22" s="172" t="s">
        <v>834</v>
      </c>
      <c r="F22" s="172" t="s">
        <v>834</v>
      </c>
      <c r="G22" s="172" t="s">
        <v>834</v>
      </c>
      <c r="H22" s="172" t="s">
        <v>834</v>
      </c>
      <c r="I22" s="181"/>
      <c r="J22" s="208"/>
      <c r="K22" s="208"/>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row>
    <row r="23" spans="1:106" ht="18" customHeight="1">
      <c r="A23" s="82" t="s">
        <v>552</v>
      </c>
      <c r="B23" s="286" t="s">
        <v>571</v>
      </c>
      <c r="C23" s="172" t="s">
        <v>834</v>
      </c>
      <c r="D23" s="172" t="s">
        <v>834</v>
      </c>
      <c r="E23" s="172" t="s">
        <v>834</v>
      </c>
      <c r="F23" s="172" t="s">
        <v>834</v>
      </c>
      <c r="G23" s="172" t="s">
        <v>834</v>
      </c>
      <c r="H23" s="172" t="s">
        <v>834</v>
      </c>
      <c r="I23" s="181"/>
      <c r="J23" s="208"/>
      <c r="K23" s="208"/>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row>
    <row r="24" spans="1:106" ht="30" customHeight="1">
      <c r="A24" s="82" t="s">
        <v>553</v>
      </c>
      <c r="B24" s="286" t="s">
        <v>541</v>
      </c>
      <c r="C24" s="172">
        <v>14</v>
      </c>
      <c r="D24" s="172">
        <v>4530</v>
      </c>
      <c r="E24" s="172">
        <v>1430</v>
      </c>
      <c r="F24" s="172">
        <v>178</v>
      </c>
      <c r="G24" s="172">
        <v>44</v>
      </c>
      <c r="H24" s="172">
        <v>6182</v>
      </c>
      <c r="I24" s="181"/>
      <c r="J24" s="208"/>
      <c r="K24" s="208"/>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row>
    <row r="25" spans="1:106" ht="18" customHeight="1">
      <c r="A25" s="82" t="s">
        <v>117</v>
      </c>
      <c r="B25" s="286" t="s">
        <v>151</v>
      </c>
      <c r="C25" s="172" t="s">
        <v>834</v>
      </c>
      <c r="D25" s="172" t="s">
        <v>834</v>
      </c>
      <c r="E25" s="172" t="s">
        <v>834</v>
      </c>
      <c r="F25" s="172" t="s">
        <v>834</v>
      </c>
      <c r="G25" s="172" t="s">
        <v>834</v>
      </c>
      <c r="H25" s="172" t="s">
        <v>834</v>
      </c>
      <c r="I25" s="181"/>
      <c r="J25" s="208"/>
      <c r="K25" s="208"/>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row>
    <row r="26" spans="1:106" ht="18" customHeight="1">
      <c r="A26" s="82" t="s">
        <v>750</v>
      </c>
      <c r="B26" s="286" t="s">
        <v>751</v>
      </c>
      <c r="C26" s="172">
        <v>207</v>
      </c>
      <c r="D26" s="172">
        <v>16420</v>
      </c>
      <c r="E26" s="172">
        <v>2756</v>
      </c>
      <c r="F26" s="172">
        <v>12910</v>
      </c>
      <c r="G26" s="172">
        <v>856</v>
      </c>
      <c r="H26" s="172">
        <v>32942</v>
      </c>
      <c r="I26" s="181"/>
      <c r="J26" s="208"/>
      <c r="K26" s="208"/>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row>
    <row r="27" spans="1:106" ht="18" customHeight="1">
      <c r="A27" s="82" t="s">
        <v>607</v>
      </c>
      <c r="B27" s="286"/>
      <c r="C27" s="172" t="s">
        <v>834</v>
      </c>
      <c r="D27" s="172" t="s">
        <v>834</v>
      </c>
      <c r="E27" s="172" t="s">
        <v>834</v>
      </c>
      <c r="F27" s="172" t="s">
        <v>834</v>
      </c>
      <c r="G27" s="172" t="s">
        <v>834</v>
      </c>
      <c r="H27" s="172" t="s">
        <v>834</v>
      </c>
      <c r="I27" s="181"/>
      <c r="J27" s="208"/>
      <c r="K27" s="208"/>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row>
    <row r="28" spans="1:106" ht="18" customHeight="1">
      <c r="A28" s="82" t="s">
        <v>118</v>
      </c>
      <c r="B28" s="286" t="s">
        <v>572</v>
      </c>
      <c r="C28" s="172">
        <v>1</v>
      </c>
      <c r="D28" s="172">
        <v>33432</v>
      </c>
      <c r="E28" s="172">
        <v>8760</v>
      </c>
      <c r="F28" s="172">
        <v>11214</v>
      </c>
      <c r="G28" s="172">
        <v>2222</v>
      </c>
      <c r="H28" s="172">
        <v>55628</v>
      </c>
      <c r="I28" s="181"/>
      <c r="J28" s="208"/>
      <c r="K28" s="208"/>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row>
    <row r="29" spans="1:106" ht="30" customHeight="1">
      <c r="A29" s="82" t="s">
        <v>717</v>
      </c>
      <c r="B29" s="286" t="s">
        <v>718</v>
      </c>
      <c r="C29" s="172" t="s">
        <v>834</v>
      </c>
      <c r="D29" s="172">
        <v>848</v>
      </c>
      <c r="E29" s="172">
        <v>211</v>
      </c>
      <c r="F29" s="172">
        <v>460</v>
      </c>
      <c r="G29" s="172">
        <v>3</v>
      </c>
      <c r="H29" s="172">
        <v>1522</v>
      </c>
      <c r="I29" s="181"/>
      <c r="J29" s="208"/>
      <c r="K29" s="208"/>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row>
    <row r="30" spans="1:106" ht="17.25" customHeight="1">
      <c r="A30" s="82" t="s">
        <v>729</v>
      </c>
      <c r="B30" s="286" t="s">
        <v>101</v>
      </c>
      <c r="C30" s="172">
        <v>49</v>
      </c>
      <c r="D30" s="172">
        <v>594</v>
      </c>
      <c r="E30" s="172">
        <v>1673</v>
      </c>
      <c r="F30" s="172">
        <v>5063</v>
      </c>
      <c r="G30" s="172">
        <v>1481</v>
      </c>
      <c r="H30" s="172">
        <v>8811</v>
      </c>
      <c r="I30" s="181"/>
      <c r="J30" s="208"/>
      <c r="K30" s="208"/>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row>
    <row r="31" spans="1:106" ht="17.25" customHeight="1">
      <c r="A31" s="82" t="s">
        <v>554</v>
      </c>
      <c r="B31" s="286" t="s">
        <v>573</v>
      </c>
      <c r="C31" s="172" t="s">
        <v>834</v>
      </c>
      <c r="D31" s="172">
        <v>1543</v>
      </c>
      <c r="E31" s="172">
        <v>2255</v>
      </c>
      <c r="F31" s="172" t="s">
        <v>834</v>
      </c>
      <c r="G31" s="172">
        <v>125</v>
      </c>
      <c r="H31" s="172">
        <v>3923</v>
      </c>
      <c r="I31" s="181"/>
      <c r="J31" s="208"/>
      <c r="K31" s="208"/>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row>
    <row r="32" spans="1:106" ht="17.25" customHeight="1">
      <c r="A32" s="82" t="s">
        <v>555</v>
      </c>
      <c r="B32" s="286"/>
      <c r="C32" s="172" t="s">
        <v>834</v>
      </c>
      <c r="D32" s="172" t="s">
        <v>834</v>
      </c>
      <c r="E32" s="172" t="s">
        <v>834</v>
      </c>
      <c r="F32" s="172" t="s">
        <v>834</v>
      </c>
      <c r="G32" s="172" t="s">
        <v>834</v>
      </c>
      <c r="H32" s="172" t="s">
        <v>834</v>
      </c>
      <c r="I32" s="181"/>
      <c r="J32" s="208"/>
      <c r="K32" s="208"/>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row>
    <row r="33" spans="1:106" ht="17.25" customHeight="1">
      <c r="A33" s="194" t="s">
        <v>556</v>
      </c>
      <c r="B33" s="287" t="s">
        <v>752</v>
      </c>
      <c r="C33" s="172">
        <v>47</v>
      </c>
      <c r="D33" s="172" t="s">
        <v>834</v>
      </c>
      <c r="E33" s="172">
        <v>2</v>
      </c>
      <c r="F33" s="172">
        <v>143</v>
      </c>
      <c r="G33" s="172">
        <v>83</v>
      </c>
      <c r="H33" s="172">
        <v>228</v>
      </c>
      <c r="I33" s="181"/>
      <c r="J33" s="208"/>
      <c r="K33" s="208"/>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row>
    <row r="34" spans="1:106" ht="30" customHeight="1">
      <c r="A34" s="194" t="s">
        <v>733</v>
      </c>
      <c r="B34" s="287" t="s">
        <v>574</v>
      </c>
      <c r="C34" s="172">
        <v>206</v>
      </c>
      <c r="D34" s="172">
        <v>1675</v>
      </c>
      <c r="E34" s="172">
        <v>4194</v>
      </c>
      <c r="F34" s="172">
        <v>14316</v>
      </c>
      <c r="G34" s="172">
        <v>14970</v>
      </c>
      <c r="H34" s="172">
        <v>35155</v>
      </c>
      <c r="I34" s="181"/>
      <c r="J34" s="208"/>
      <c r="K34" s="208"/>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row>
    <row r="35" spans="1:106" ht="17.25" customHeight="1">
      <c r="A35" s="194" t="s">
        <v>734</v>
      </c>
      <c r="B35" s="287" t="s">
        <v>735</v>
      </c>
      <c r="C35" s="172" t="s">
        <v>834</v>
      </c>
      <c r="D35" s="172">
        <v>315</v>
      </c>
      <c r="E35" s="172">
        <v>709</v>
      </c>
      <c r="F35" s="172">
        <v>1</v>
      </c>
      <c r="G35" s="172" t="s">
        <v>834</v>
      </c>
      <c r="H35" s="172">
        <v>1025</v>
      </c>
      <c r="I35" s="181"/>
      <c r="J35" s="208"/>
      <c r="K35" s="208"/>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row>
    <row r="36" spans="1:106" ht="17.25" customHeight="1">
      <c r="A36" s="82" t="s">
        <v>713</v>
      </c>
      <c r="B36" s="286" t="s">
        <v>714</v>
      </c>
      <c r="C36" s="172">
        <v>1958</v>
      </c>
      <c r="D36" s="172">
        <v>683</v>
      </c>
      <c r="E36" s="172">
        <v>6023</v>
      </c>
      <c r="F36" s="172">
        <v>8917</v>
      </c>
      <c r="G36" s="172">
        <v>8723</v>
      </c>
      <c r="H36" s="172">
        <v>24346</v>
      </c>
      <c r="I36" s="181"/>
      <c r="J36" s="208"/>
      <c r="K36" s="208"/>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row>
    <row r="37" spans="1:106" ht="17.25" customHeight="1">
      <c r="A37" s="194" t="s">
        <v>583</v>
      </c>
      <c r="B37" s="288" t="s">
        <v>584</v>
      </c>
      <c r="C37" s="172" t="s">
        <v>834</v>
      </c>
      <c r="D37" s="172" t="s">
        <v>834</v>
      </c>
      <c r="E37" s="172" t="s">
        <v>834</v>
      </c>
      <c r="F37" s="172" t="s">
        <v>834</v>
      </c>
      <c r="G37" s="172" t="s">
        <v>834</v>
      </c>
      <c r="H37" s="172" t="s">
        <v>834</v>
      </c>
      <c r="I37" s="181"/>
      <c r="J37" s="208"/>
      <c r="K37" s="208"/>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row>
    <row r="38" spans="1:13" ht="17.25" customHeight="1">
      <c r="A38" s="234" t="s">
        <v>753</v>
      </c>
      <c r="B38" s="289" t="s">
        <v>746</v>
      </c>
      <c r="C38" s="173">
        <v>30</v>
      </c>
      <c r="D38" s="173" t="s">
        <v>834</v>
      </c>
      <c r="E38" s="173">
        <v>4</v>
      </c>
      <c r="F38" s="173">
        <v>409</v>
      </c>
      <c r="G38" s="173">
        <v>248</v>
      </c>
      <c r="H38" s="173">
        <v>661</v>
      </c>
      <c r="I38" s="193"/>
      <c r="J38" s="208"/>
      <c r="K38" s="208"/>
      <c r="L38" s="13"/>
      <c r="M38" s="13"/>
    </row>
    <row r="39" spans="1:13" ht="30" customHeight="1">
      <c r="A39" s="82" t="s">
        <v>719</v>
      </c>
      <c r="B39" s="286"/>
      <c r="C39" s="195">
        <v>8</v>
      </c>
      <c r="D39" s="195" t="s">
        <v>834</v>
      </c>
      <c r="E39" s="195" t="s">
        <v>834</v>
      </c>
      <c r="F39" s="195" t="s">
        <v>834</v>
      </c>
      <c r="G39" s="195" t="s">
        <v>834</v>
      </c>
      <c r="H39" s="195" t="s">
        <v>834</v>
      </c>
      <c r="I39" s="193"/>
      <c r="J39" s="208"/>
      <c r="K39" s="208"/>
      <c r="L39" s="13"/>
      <c r="M39" s="13"/>
    </row>
    <row r="40" spans="1:13" ht="17.25" customHeight="1">
      <c r="A40" s="82" t="s">
        <v>557</v>
      </c>
      <c r="B40" s="286" t="s">
        <v>537</v>
      </c>
      <c r="C40" s="172">
        <v>1720</v>
      </c>
      <c r="D40" s="172">
        <v>14211</v>
      </c>
      <c r="E40" s="172">
        <v>10032</v>
      </c>
      <c r="F40" s="172">
        <v>14421</v>
      </c>
      <c r="G40" s="172">
        <v>1756</v>
      </c>
      <c r="H40" s="172">
        <v>40420</v>
      </c>
      <c r="I40" s="193"/>
      <c r="J40" s="208"/>
      <c r="K40" s="208"/>
      <c r="L40" s="13"/>
      <c r="M40" s="13"/>
    </row>
    <row r="41" spans="1:13" ht="17.25" customHeight="1">
      <c r="A41" s="82" t="s">
        <v>119</v>
      </c>
      <c r="B41" s="286"/>
      <c r="C41" s="172" t="s">
        <v>834</v>
      </c>
      <c r="D41" s="172" t="s">
        <v>834</v>
      </c>
      <c r="E41" s="172" t="s">
        <v>834</v>
      </c>
      <c r="F41" s="172" t="s">
        <v>834</v>
      </c>
      <c r="G41" s="172" t="s">
        <v>834</v>
      </c>
      <c r="H41" s="172" t="s">
        <v>834</v>
      </c>
      <c r="I41" s="193"/>
      <c r="J41" s="208"/>
      <c r="K41" s="208"/>
      <c r="L41" s="13"/>
      <c r="M41" s="13"/>
    </row>
    <row r="42" spans="1:13" ht="17.25" customHeight="1">
      <c r="A42" s="82" t="s">
        <v>831</v>
      </c>
      <c r="B42" s="286" t="s">
        <v>830</v>
      </c>
      <c r="C42" s="172">
        <v>7</v>
      </c>
      <c r="D42" s="172" t="s">
        <v>834</v>
      </c>
      <c r="E42" s="172" t="s">
        <v>834</v>
      </c>
      <c r="F42" s="172" t="s">
        <v>834</v>
      </c>
      <c r="G42" s="172" t="s">
        <v>834</v>
      </c>
      <c r="H42" s="172" t="s">
        <v>834</v>
      </c>
      <c r="I42" s="193"/>
      <c r="J42" s="208"/>
      <c r="K42" s="208"/>
      <c r="L42" s="13"/>
      <c r="M42" s="13"/>
    </row>
    <row r="43" spans="1:13" ht="17.25" customHeight="1">
      <c r="A43" s="82" t="s">
        <v>120</v>
      </c>
      <c r="B43" s="286" t="s">
        <v>155</v>
      </c>
      <c r="C43" s="172">
        <v>230</v>
      </c>
      <c r="D43" s="172">
        <v>2951</v>
      </c>
      <c r="E43" s="172">
        <v>1006</v>
      </c>
      <c r="F43" s="172">
        <v>487</v>
      </c>
      <c r="G43" s="172">
        <v>86</v>
      </c>
      <c r="H43" s="172">
        <v>4530</v>
      </c>
      <c r="I43" s="193"/>
      <c r="J43" s="208"/>
      <c r="K43" s="208"/>
      <c r="L43" s="13"/>
      <c r="M43" s="13"/>
    </row>
    <row r="44" spans="1:13" ht="30" customHeight="1">
      <c r="A44" s="82" t="s">
        <v>121</v>
      </c>
      <c r="B44" s="286" t="s">
        <v>158</v>
      </c>
      <c r="C44" s="172" t="s">
        <v>834</v>
      </c>
      <c r="D44" s="172" t="s">
        <v>834</v>
      </c>
      <c r="E44" s="172" t="s">
        <v>834</v>
      </c>
      <c r="F44" s="172" t="s">
        <v>834</v>
      </c>
      <c r="G44" s="172" t="s">
        <v>834</v>
      </c>
      <c r="H44" s="172" t="s">
        <v>834</v>
      </c>
      <c r="I44" s="193"/>
      <c r="J44" s="208"/>
      <c r="K44" s="208"/>
      <c r="L44" s="13"/>
      <c r="M44" s="13"/>
    </row>
    <row r="45" spans="1:13" ht="18" customHeight="1">
      <c r="A45" s="82" t="s">
        <v>122</v>
      </c>
      <c r="B45" s="286" t="s">
        <v>160</v>
      </c>
      <c r="C45" s="172">
        <v>597</v>
      </c>
      <c r="D45" s="172">
        <v>31970</v>
      </c>
      <c r="E45" s="172">
        <v>2854</v>
      </c>
      <c r="F45" s="172">
        <v>2524</v>
      </c>
      <c r="G45" s="172">
        <v>4499</v>
      </c>
      <c r="H45" s="172">
        <v>41847</v>
      </c>
      <c r="I45" s="193"/>
      <c r="J45" s="208"/>
      <c r="K45" s="208"/>
      <c r="L45" s="13"/>
      <c r="M45" s="13"/>
    </row>
    <row r="46" spans="1:13" ht="18" customHeight="1">
      <c r="A46" s="82" t="s">
        <v>123</v>
      </c>
      <c r="B46" s="286" t="s">
        <v>162</v>
      </c>
      <c r="C46" s="172">
        <v>51</v>
      </c>
      <c r="D46" s="172">
        <v>19</v>
      </c>
      <c r="E46" s="172">
        <v>22</v>
      </c>
      <c r="F46" s="172">
        <v>70</v>
      </c>
      <c r="G46" s="172">
        <v>2</v>
      </c>
      <c r="H46" s="172">
        <v>113</v>
      </c>
      <c r="I46" s="193"/>
      <c r="J46" s="208"/>
      <c r="K46" s="208"/>
      <c r="L46" s="13"/>
      <c r="M46" s="13"/>
    </row>
    <row r="47" spans="1:13" ht="18" customHeight="1">
      <c r="A47" s="82" t="s">
        <v>124</v>
      </c>
      <c r="B47" s="286" t="s">
        <v>585</v>
      </c>
      <c r="C47" s="172">
        <v>18008</v>
      </c>
      <c r="D47" s="172">
        <v>438</v>
      </c>
      <c r="E47" s="172">
        <v>7950</v>
      </c>
      <c r="F47" s="172">
        <v>26508</v>
      </c>
      <c r="G47" s="172">
        <v>35836</v>
      </c>
      <c r="H47" s="172">
        <v>70732</v>
      </c>
      <c r="I47" s="193"/>
      <c r="J47" s="208"/>
      <c r="K47" s="208"/>
      <c r="L47" s="13"/>
      <c r="M47" s="13"/>
    </row>
    <row r="48" spans="1:13" ht="18" customHeight="1">
      <c r="A48" s="82" t="s">
        <v>125</v>
      </c>
      <c r="B48" s="286"/>
      <c r="C48" s="172" t="s">
        <v>834</v>
      </c>
      <c r="D48" s="172" t="s">
        <v>834</v>
      </c>
      <c r="E48" s="172" t="s">
        <v>834</v>
      </c>
      <c r="F48" s="172" t="s">
        <v>834</v>
      </c>
      <c r="G48" s="172" t="s">
        <v>834</v>
      </c>
      <c r="H48" s="172" t="s">
        <v>834</v>
      </c>
      <c r="I48" s="193"/>
      <c r="J48" s="208"/>
      <c r="K48" s="208"/>
      <c r="L48" s="13"/>
      <c r="M48" s="13"/>
    </row>
    <row r="49" spans="1:13" ht="30" customHeight="1">
      <c r="A49" s="82" t="s">
        <v>126</v>
      </c>
      <c r="B49" s="286" t="s">
        <v>586</v>
      </c>
      <c r="C49" s="172">
        <v>775</v>
      </c>
      <c r="D49" s="172" t="s">
        <v>834</v>
      </c>
      <c r="E49" s="172">
        <v>532</v>
      </c>
      <c r="F49" s="172">
        <v>6554</v>
      </c>
      <c r="G49" s="172">
        <v>11823</v>
      </c>
      <c r="H49" s="172">
        <v>18909</v>
      </c>
      <c r="I49" s="193"/>
      <c r="J49" s="208"/>
      <c r="K49" s="208"/>
      <c r="L49" s="13"/>
      <c r="M49" s="13"/>
    </row>
    <row r="50" spans="1:13" ht="18" customHeight="1">
      <c r="A50" s="82" t="s">
        <v>558</v>
      </c>
      <c r="B50" s="286" t="s">
        <v>587</v>
      </c>
      <c r="C50" s="172">
        <v>5</v>
      </c>
      <c r="D50" s="172">
        <v>391</v>
      </c>
      <c r="E50" s="172">
        <v>2172</v>
      </c>
      <c r="F50" s="172">
        <v>7435</v>
      </c>
      <c r="G50" s="172">
        <v>2573</v>
      </c>
      <c r="H50" s="172">
        <v>12571</v>
      </c>
      <c r="I50" s="193"/>
      <c r="J50" s="208"/>
      <c r="K50" s="208"/>
      <c r="L50" s="13"/>
      <c r="M50" s="13"/>
    </row>
    <row r="51" spans="1:13" ht="18" customHeight="1">
      <c r="A51" s="82" t="s">
        <v>127</v>
      </c>
      <c r="B51" s="286" t="s">
        <v>166</v>
      </c>
      <c r="C51" s="172" t="s">
        <v>834</v>
      </c>
      <c r="D51" s="172" t="s">
        <v>834</v>
      </c>
      <c r="E51" s="172" t="s">
        <v>834</v>
      </c>
      <c r="F51" s="172" t="s">
        <v>834</v>
      </c>
      <c r="G51" s="172" t="s">
        <v>834</v>
      </c>
      <c r="H51" s="172" t="s">
        <v>834</v>
      </c>
      <c r="I51" s="193"/>
      <c r="J51" s="208"/>
      <c r="K51" s="208"/>
      <c r="L51" s="13"/>
      <c r="M51" s="13"/>
    </row>
    <row r="52" spans="1:13" ht="18" customHeight="1">
      <c r="A52" s="194" t="s">
        <v>559</v>
      </c>
      <c r="B52" s="287"/>
      <c r="C52" s="172" t="s">
        <v>834</v>
      </c>
      <c r="D52" s="172" t="s">
        <v>834</v>
      </c>
      <c r="E52" s="172" t="s">
        <v>834</v>
      </c>
      <c r="F52" s="172" t="s">
        <v>834</v>
      </c>
      <c r="G52" s="172" t="s">
        <v>834</v>
      </c>
      <c r="H52" s="172" t="s">
        <v>834</v>
      </c>
      <c r="I52" s="193"/>
      <c r="J52" s="208"/>
      <c r="K52" s="208"/>
      <c r="L52" s="13"/>
      <c r="M52" s="13"/>
    </row>
    <row r="53" spans="1:13" ht="18" customHeight="1">
      <c r="A53" s="194" t="s">
        <v>707</v>
      </c>
      <c r="B53" s="287"/>
      <c r="C53" s="172">
        <v>99</v>
      </c>
      <c r="D53" s="172" t="s">
        <v>834</v>
      </c>
      <c r="E53" s="172" t="s">
        <v>834</v>
      </c>
      <c r="F53" s="172" t="s">
        <v>834</v>
      </c>
      <c r="G53" s="172" t="s">
        <v>834</v>
      </c>
      <c r="H53" s="172" t="s">
        <v>834</v>
      </c>
      <c r="I53" s="193"/>
      <c r="J53" s="208"/>
      <c r="K53" s="208"/>
      <c r="L53" s="13"/>
      <c r="M53" s="13"/>
    </row>
    <row r="54" spans="1:13" ht="30" customHeight="1">
      <c r="A54" s="194" t="s">
        <v>128</v>
      </c>
      <c r="B54" s="287"/>
      <c r="C54" s="172" t="s">
        <v>834</v>
      </c>
      <c r="D54" s="172" t="s">
        <v>834</v>
      </c>
      <c r="E54" s="172" t="s">
        <v>834</v>
      </c>
      <c r="F54" s="172" t="s">
        <v>834</v>
      </c>
      <c r="G54" s="172" t="s">
        <v>834</v>
      </c>
      <c r="H54" s="172" t="s">
        <v>834</v>
      </c>
      <c r="I54" s="193"/>
      <c r="J54" s="208"/>
      <c r="K54" s="208"/>
      <c r="L54" s="13"/>
      <c r="M54" s="13"/>
    </row>
    <row r="55" spans="1:13" ht="18" customHeight="1">
      <c r="A55" s="194" t="s">
        <v>129</v>
      </c>
      <c r="B55" s="287" t="s">
        <v>170</v>
      </c>
      <c r="C55" s="172" t="s">
        <v>834</v>
      </c>
      <c r="D55" s="172" t="s">
        <v>834</v>
      </c>
      <c r="E55" s="172">
        <v>2</v>
      </c>
      <c r="F55" s="172">
        <v>113</v>
      </c>
      <c r="G55" s="172">
        <v>105</v>
      </c>
      <c r="H55" s="172">
        <v>220</v>
      </c>
      <c r="I55" s="193"/>
      <c r="J55" s="208"/>
      <c r="K55" s="208"/>
      <c r="L55" s="13"/>
      <c r="M55" s="13"/>
    </row>
    <row r="56" spans="1:13" ht="18" customHeight="1">
      <c r="A56" s="82" t="s">
        <v>712</v>
      </c>
      <c r="B56" s="288" t="s">
        <v>711</v>
      </c>
      <c r="C56" s="172" t="s">
        <v>834</v>
      </c>
      <c r="D56" s="172" t="s">
        <v>834</v>
      </c>
      <c r="E56" s="172" t="s">
        <v>834</v>
      </c>
      <c r="F56" s="172" t="s">
        <v>834</v>
      </c>
      <c r="G56" s="172" t="s">
        <v>834</v>
      </c>
      <c r="H56" s="172" t="s">
        <v>834</v>
      </c>
      <c r="I56" s="193"/>
      <c r="J56" s="208"/>
      <c r="K56" s="208"/>
      <c r="L56" s="13"/>
      <c r="M56" s="13"/>
    </row>
    <row r="57" spans="1:13" ht="18" customHeight="1">
      <c r="A57" s="82" t="s">
        <v>560</v>
      </c>
      <c r="B57" s="286"/>
      <c r="C57" s="172" t="s">
        <v>834</v>
      </c>
      <c r="D57" s="172" t="s">
        <v>834</v>
      </c>
      <c r="E57" s="172" t="s">
        <v>834</v>
      </c>
      <c r="F57" s="172" t="s">
        <v>834</v>
      </c>
      <c r="G57" s="172" t="s">
        <v>834</v>
      </c>
      <c r="H57" s="172" t="s">
        <v>834</v>
      </c>
      <c r="I57" s="193"/>
      <c r="J57" s="208"/>
      <c r="K57" s="208"/>
      <c r="L57" s="13"/>
      <c r="M57" s="13"/>
    </row>
    <row r="58" spans="1:13" ht="18" customHeight="1">
      <c r="A58" s="82" t="s">
        <v>130</v>
      </c>
      <c r="B58" s="286" t="s">
        <v>173</v>
      </c>
      <c r="C58" s="172" t="s">
        <v>834</v>
      </c>
      <c r="D58" s="172" t="s">
        <v>834</v>
      </c>
      <c r="E58" s="172" t="s">
        <v>834</v>
      </c>
      <c r="F58" s="172" t="s">
        <v>834</v>
      </c>
      <c r="G58" s="172" t="s">
        <v>834</v>
      </c>
      <c r="H58" s="172" t="s">
        <v>834</v>
      </c>
      <c r="I58" s="193"/>
      <c r="J58" s="208"/>
      <c r="K58" s="208"/>
      <c r="L58" s="13"/>
      <c r="M58" s="13"/>
    </row>
    <row r="59" spans="1:13" ht="30" customHeight="1">
      <c r="A59" s="194" t="s">
        <v>673</v>
      </c>
      <c r="B59" s="287" t="s">
        <v>674</v>
      </c>
      <c r="C59" s="172">
        <v>3951</v>
      </c>
      <c r="D59" s="172">
        <v>13021</v>
      </c>
      <c r="E59" s="172">
        <v>58552</v>
      </c>
      <c r="F59" s="172">
        <v>100186</v>
      </c>
      <c r="G59" s="172">
        <v>35426</v>
      </c>
      <c r="H59" s="172">
        <v>207185</v>
      </c>
      <c r="I59" s="193"/>
      <c r="J59" s="208"/>
      <c r="K59" s="208"/>
      <c r="L59" s="13"/>
      <c r="M59" s="13"/>
    </row>
    <row r="60" spans="1:13" ht="18" customHeight="1">
      <c r="A60" s="194" t="s">
        <v>131</v>
      </c>
      <c r="B60" s="287"/>
      <c r="C60" s="172" t="s">
        <v>834</v>
      </c>
      <c r="D60" s="172" t="s">
        <v>834</v>
      </c>
      <c r="E60" s="172" t="s">
        <v>834</v>
      </c>
      <c r="F60" s="172" t="s">
        <v>834</v>
      </c>
      <c r="G60" s="172" t="s">
        <v>834</v>
      </c>
      <c r="H60" s="172" t="s">
        <v>834</v>
      </c>
      <c r="I60" s="193"/>
      <c r="J60" s="208"/>
      <c r="K60" s="208"/>
      <c r="L60" s="13"/>
      <c r="M60" s="13"/>
    </row>
    <row r="61" spans="1:13" ht="18" customHeight="1">
      <c r="A61" s="194" t="s">
        <v>832</v>
      </c>
      <c r="B61" s="287"/>
      <c r="C61" s="172" t="s">
        <v>834</v>
      </c>
      <c r="D61" s="172" t="s">
        <v>834</v>
      </c>
      <c r="E61" s="172" t="s">
        <v>834</v>
      </c>
      <c r="F61" s="172" t="s">
        <v>834</v>
      </c>
      <c r="G61" s="172" t="s">
        <v>834</v>
      </c>
      <c r="H61" s="172" t="s">
        <v>834</v>
      </c>
      <c r="I61" s="193"/>
      <c r="J61" s="208"/>
      <c r="K61" s="208"/>
      <c r="L61" s="13"/>
      <c r="M61" s="13"/>
    </row>
    <row r="62" spans="1:13" ht="18" customHeight="1">
      <c r="A62" s="194" t="s">
        <v>731</v>
      </c>
      <c r="B62" s="287"/>
      <c r="C62" s="172" t="s">
        <v>834</v>
      </c>
      <c r="D62" s="172" t="s">
        <v>834</v>
      </c>
      <c r="E62" s="172" t="s">
        <v>834</v>
      </c>
      <c r="F62" s="172" t="s">
        <v>834</v>
      </c>
      <c r="G62" s="172" t="s">
        <v>834</v>
      </c>
      <c r="H62" s="172" t="s">
        <v>834</v>
      </c>
      <c r="I62" s="193"/>
      <c r="J62" s="208"/>
      <c r="K62" s="208"/>
      <c r="L62" s="13"/>
      <c r="M62" s="13"/>
    </row>
    <row r="63" spans="1:13" ht="18" customHeight="1">
      <c r="A63" s="234" t="s">
        <v>132</v>
      </c>
      <c r="B63" s="289" t="s">
        <v>175</v>
      </c>
      <c r="C63" s="173" t="s">
        <v>834</v>
      </c>
      <c r="D63" s="173" t="s">
        <v>834</v>
      </c>
      <c r="E63" s="173" t="s">
        <v>834</v>
      </c>
      <c r="F63" s="173" t="s">
        <v>834</v>
      </c>
      <c r="G63" s="173" t="s">
        <v>834</v>
      </c>
      <c r="H63" s="173" t="s">
        <v>834</v>
      </c>
      <c r="I63" s="193"/>
      <c r="J63" s="208"/>
      <c r="K63" s="208"/>
      <c r="L63" s="13"/>
      <c r="M63" s="13"/>
    </row>
    <row r="64" spans="1:13" ht="30" customHeight="1">
      <c r="A64" s="82" t="s">
        <v>605</v>
      </c>
      <c r="B64" s="286" t="s">
        <v>599</v>
      </c>
      <c r="C64" s="195" t="s">
        <v>834</v>
      </c>
      <c r="D64" s="195" t="s">
        <v>834</v>
      </c>
      <c r="E64" s="195" t="s">
        <v>834</v>
      </c>
      <c r="F64" s="195" t="s">
        <v>834</v>
      </c>
      <c r="G64" s="195" t="s">
        <v>834</v>
      </c>
      <c r="H64" s="195" t="s">
        <v>834</v>
      </c>
      <c r="I64" s="193"/>
      <c r="J64" s="208"/>
      <c r="K64" s="208"/>
      <c r="L64" s="13"/>
      <c r="M64" s="13"/>
    </row>
    <row r="65" spans="1:13" ht="18" customHeight="1">
      <c r="A65" s="82" t="s">
        <v>726</v>
      </c>
      <c r="B65" s="286"/>
      <c r="C65" s="172" t="s">
        <v>834</v>
      </c>
      <c r="D65" s="172" t="s">
        <v>834</v>
      </c>
      <c r="E65" s="172" t="s">
        <v>834</v>
      </c>
      <c r="F65" s="172" t="s">
        <v>834</v>
      </c>
      <c r="G65" s="172" t="s">
        <v>834</v>
      </c>
      <c r="H65" s="172" t="s">
        <v>834</v>
      </c>
      <c r="I65" s="193"/>
      <c r="J65" s="208"/>
      <c r="K65" s="208"/>
      <c r="L65" s="13"/>
      <c r="M65" s="13"/>
    </row>
    <row r="66" spans="1:13" ht="18" customHeight="1">
      <c r="A66" s="82" t="s">
        <v>133</v>
      </c>
      <c r="B66" s="286" t="s">
        <v>177</v>
      </c>
      <c r="C66" s="172" t="s">
        <v>834</v>
      </c>
      <c r="D66" s="172" t="s">
        <v>834</v>
      </c>
      <c r="E66" s="172" t="s">
        <v>834</v>
      </c>
      <c r="F66" s="172" t="s">
        <v>834</v>
      </c>
      <c r="G66" s="172" t="s">
        <v>834</v>
      </c>
      <c r="H66" s="172" t="s">
        <v>834</v>
      </c>
      <c r="I66" s="193"/>
      <c r="J66" s="208"/>
      <c r="K66" s="208"/>
      <c r="L66" s="13"/>
      <c r="M66" s="13"/>
    </row>
    <row r="67" spans="1:13" ht="18" customHeight="1">
      <c r="A67" s="82" t="s">
        <v>736</v>
      </c>
      <c r="B67" s="286"/>
      <c r="C67" s="172">
        <v>267</v>
      </c>
      <c r="D67" s="172" t="s">
        <v>834</v>
      </c>
      <c r="E67" s="172" t="s">
        <v>834</v>
      </c>
      <c r="F67" s="172" t="s">
        <v>834</v>
      </c>
      <c r="G67" s="172" t="s">
        <v>834</v>
      </c>
      <c r="H67" s="172" t="s">
        <v>834</v>
      </c>
      <c r="I67" s="193"/>
      <c r="J67" s="208"/>
      <c r="K67" s="208"/>
      <c r="L67" s="13"/>
      <c r="M67" s="13"/>
    </row>
    <row r="68" spans="1:13" ht="18" customHeight="1">
      <c r="A68" s="82" t="s">
        <v>561</v>
      </c>
      <c r="B68" s="286" t="s">
        <v>588</v>
      </c>
      <c r="C68" s="172">
        <v>41</v>
      </c>
      <c r="D68" s="172" t="s">
        <v>834</v>
      </c>
      <c r="E68" s="172" t="s">
        <v>834</v>
      </c>
      <c r="F68" s="172" t="s">
        <v>834</v>
      </c>
      <c r="G68" s="172" t="s">
        <v>834</v>
      </c>
      <c r="H68" s="172" t="s">
        <v>834</v>
      </c>
      <c r="I68" s="193"/>
      <c r="J68" s="208"/>
      <c r="K68" s="208"/>
      <c r="L68" s="13"/>
      <c r="M68" s="13"/>
    </row>
    <row r="69" spans="1:13" ht="30" customHeight="1">
      <c r="A69" s="194" t="s">
        <v>562</v>
      </c>
      <c r="B69" s="287" t="s">
        <v>473</v>
      </c>
      <c r="C69" s="172">
        <v>2897</v>
      </c>
      <c r="D69" s="172">
        <v>3178</v>
      </c>
      <c r="E69" s="172">
        <v>2352</v>
      </c>
      <c r="F69" s="172">
        <v>9297</v>
      </c>
      <c r="G69" s="172">
        <v>6395</v>
      </c>
      <c r="H69" s="172">
        <v>21222</v>
      </c>
      <c r="I69" s="193"/>
      <c r="J69" s="208"/>
      <c r="K69" s="208"/>
      <c r="L69" s="13"/>
      <c r="M69" s="13"/>
    </row>
    <row r="70" spans="1:13" ht="18" customHeight="1">
      <c r="A70" s="82" t="s">
        <v>826</v>
      </c>
      <c r="B70" s="287" t="s">
        <v>827</v>
      </c>
      <c r="C70" s="172" t="s">
        <v>834</v>
      </c>
      <c r="D70" s="172">
        <v>2171</v>
      </c>
      <c r="E70" s="172">
        <v>2260</v>
      </c>
      <c r="F70" s="172">
        <v>1635</v>
      </c>
      <c r="G70" s="172">
        <v>77</v>
      </c>
      <c r="H70" s="172">
        <v>6143</v>
      </c>
      <c r="I70" s="193"/>
      <c r="J70" s="208"/>
      <c r="K70" s="208"/>
      <c r="L70" s="13"/>
      <c r="M70" s="13"/>
    </row>
    <row r="71" spans="1:13" ht="18" customHeight="1">
      <c r="A71" s="82" t="s">
        <v>563</v>
      </c>
      <c r="B71" s="286" t="s">
        <v>569</v>
      </c>
      <c r="C71" s="172" t="s">
        <v>834</v>
      </c>
      <c r="D71" s="172" t="s">
        <v>834</v>
      </c>
      <c r="E71" s="172" t="s">
        <v>834</v>
      </c>
      <c r="F71" s="172" t="s">
        <v>834</v>
      </c>
      <c r="G71" s="172" t="s">
        <v>834</v>
      </c>
      <c r="H71" s="172" t="s">
        <v>834</v>
      </c>
      <c r="I71" s="193"/>
      <c r="J71" s="208"/>
      <c r="K71" s="208"/>
      <c r="L71" s="13"/>
      <c r="M71" s="13"/>
    </row>
    <row r="72" spans="1:13" ht="18" customHeight="1">
      <c r="A72" s="82" t="s">
        <v>564</v>
      </c>
      <c r="B72" s="286" t="s">
        <v>589</v>
      </c>
      <c r="C72" s="172">
        <v>101</v>
      </c>
      <c r="D72" s="172">
        <v>1</v>
      </c>
      <c r="E72" s="172">
        <v>1</v>
      </c>
      <c r="F72" s="172">
        <v>142</v>
      </c>
      <c r="G72" s="172">
        <v>165</v>
      </c>
      <c r="H72" s="172">
        <v>309</v>
      </c>
      <c r="I72" s="193"/>
      <c r="J72" s="208"/>
      <c r="K72" s="208"/>
      <c r="L72" s="13"/>
      <c r="M72" s="13"/>
    </row>
    <row r="73" spans="1:13" ht="18" customHeight="1">
      <c r="A73" s="82" t="s">
        <v>565</v>
      </c>
      <c r="B73" s="286"/>
      <c r="C73" s="172" t="s">
        <v>834</v>
      </c>
      <c r="D73" s="172" t="s">
        <v>834</v>
      </c>
      <c r="E73" s="172" t="s">
        <v>834</v>
      </c>
      <c r="F73" s="172" t="s">
        <v>834</v>
      </c>
      <c r="G73" s="172" t="s">
        <v>834</v>
      </c>
      <c r="H73" s="172" t="s">
        <v>834</v>
      </c>
      <c r="I73" s="193"/>
      <c r="J73" s="208"/>
      <c r="K73" s="208"/>
      <c r="L73" s="13"/>
      <c r="M73" s="13"/>
    </row>
    <row r="74" spans="1:13" ht="30" customHeight="1">
      <c r="A74" s="82" t="s">
        <v>566</v>
      </c>
      <c r="B74" s="286"/>
      <c r="C74" s="172">
        <v>15</v>
      </c>
      <c r="D74" s="172">
        <v>1</v>
      </c>
      <c r="E74" s="172">
        <v>9</v>
      </c>
      <c r="F74" s="172">
        <v>117</v>
      </c>
      <c r="G74" s="172">
        <v>393</v>
      </c>
      <c r="H74" s="172">
        <v>520</v>
      </c>
      <c r="I74" s="193"/>
      <c r="J74" s="208"/>
      <c r="K74" s="208"/>
      <c r="L74" s="13"/>
      <c r="M74" s="13"/>
    </row>
    <row r="75" spans="1:13" ht="18" customHeight="1">
      <c r="A75" s="82" t="s">
        <v>179</v>
      </c>
      <c r="B75" s="286"/>
      <c r="C75" s="172" t="s">
        <v>834</v>
      </c>
      <c r="D75" s="172" t="s">
        <v>834</v>
      </c>
      <c r="E75" s="172" t="s">
        <v>834</v>
      </c>
      <c r="F75" s="172" t="s">
        <v>834</v>
      </c>
      <c r="G75" s="172" t="s">
        <v>834</v>
      </c>
      <c r="H75" s="172" t="s">
        <v>834</v>
      </c>
      <c r="I75" s="193"/>
      <c r="J75" s="208"/>
      <c r="K75" s="208"/>
      <c r="L75" s="13"/>
      <c r="M75" s="13"/>
    </row>
    <row r="76" spans="1:13" ht="18" customHeight="1">
      <c r="A76" s="82" t="s">
        <v>108</v>
      </c>
      <c r="B76" s="80" t="s">
        <v>108</v>
      </c>
      <c r="C76" s="174"/>
      <c r="D76" s="174"/>
      <c r="E76" s="174"/>
      <c r="F76" s="174"/>
      <c r="G76" s="174"/>
      <c r="H76" s="174"/>
      <c r="I76" s="194"/>
      <c r="K76" s="199"/>
      <c r="M76" s="13"/>
    </row>
    <row r="77" spans="1:13" ht="18" customHeight="1">
      <c r="A77" s="83" t="s">
        <v>48</v>
      </c>
      <c r="B77" s="85" t="s">
        <v>49</v>
      </c>
      <c r="C77" s="184">
        <f aca="true" t="shared" si="0" ref="C77:H77">SUM(C14:C75)</f>
        <v>48218</v>
      </c>
      <c r="D77" s="184">
        <f t="shared" si="0"/>
        <v>148126</v>
      </c>
      <c r="E77" s="184">
        <f t="shared" si="0"/>
        <v>170676</v>
      </c>
      <c r="F77" s="184">
        <f t="shared" si="0"/>
        <v>364424</v>
      </c>
      <c r="G77" s="184">
        <f t="shared" si="0"/>
        <v>248045</v>
      </c>
      <c r="H77" s="184">
        <f t="shared" si="0"/>
        <v>931271</v>
      </c>
      <c r="I77" s="194"/>
      <c r="M77" s="13"/>
    </row>
    <row r="78" spans="1:13" ht="15.75">
      <c r="A78" s="42"/>
      <c r="C78" s="221"/>
      <c r="M78" s="13"/>
    </row>
    <row r="79" spans="1:13" ht="15.75">
      <c r="A79" s="42"/>
      <c r="C79" s="221"/>
      <c r="M79" s="13"/>
    </row>
    <row r="80" spans="1:13" ht="15.75">
      <c r="A80" s="42"/>
      <c r="C80" s="221"/>
      <c r="M80" s="13"/>
    </row>
    <row r="81" spans="1:13" ht="15.75">
      <c r="A81" s="42"/>
      <c r="C81" s="221"/>
      <c r="D81" s="221"/>
      <c r="E81" s="221"/>
      <c r="F81" s="221"/>
      <c r="G81" s="221"/>
      <c r="H81" s="221"/>
      <c r="M81" s="13"/>
    </row>
    <row r="82" spans="1:13" ht="15.75">
      <c r="A82" s="42"/>
      <c r="M82" s="13"/>
    </row>
    <row r="83" spans="1:13" ht="15.75">
      <c r="A83" s="42"/>
      <c r="M83" s="13"/>
    </row>
    <row r="84" spans="1:13" ht="15.75">
      <c r="A84" s="42"/>
      <c r="M84" s="13"/>
    </row>
    <row r="85" spans="1:13" ht="15.75">
      <c r="A85" s="42"/>
      <c r="M85" s="13"/>
    </row>
    <row r="86" spans="1:13" ht="15.75">
      <c r="A86" s="42"/>
      <c r="M86" s="13"/>
    </row>
    <row r="87" spans="1:13" ht="15.75">
      <c r="A87" s="42"/>
      <c r="M87" s="13"/>
    </row>
    <row r="88" spans="1:13" ht="15.75">
      <c r="A88" s="42"/>
      <c r="M88" s="13"/>
    </row>
    <row r="89" spans="1:13" ht="15.75">
      <c r="A89" s="42"/>
      <c r="M89" s="13"/>
    </row>
    <row r="90" ht="15.75">
      <c r="A90" s="42"/>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sheetData>
  <sheetProtection/>
  <mergeCells count="7">
    <mergeCell ref="D8:G8"/>
    <mergeCell ref="D9:G9"/>
    <mergeCell ref="A1:H1"/>
    <mergeCell ref="A2:H2"/>
    <mergeCell ref="A4:B4"/>
    <mergeCell ref="A5:B5"/>
    <mergeCell ref="C7:H7"/>
  </mergeCells>
  <printOptions/>
  <pageMargins left="0.31496062992125984" right="0.31496062992125984" top="0.31496062992125984" bottom="0.2362204724409449" header="0.5118110236220472" footer="0.5118110236220472"/>
  <pageSetup horizontalDpi="600" verticalDpi="600" orientation="landscape" paperSize="9" scale="67" r:id="rId1"/>
  <rowBreaks count="1" manualBreakCount="1">
    <brk id="63" max="7" man="1"/>
  </rowBreaks>
</worksheet>
</file>

<file path=xl/worksheets/sheet27.xml><?xml version="1.0" encoding="utf-8"?>
<worksheet xmlns="http://schemas.openxmlformats.org/spreadsheetml/2006/main" xmlns:r="http://schemas.openxmlformats.org/officeDocument/2006/relationships">
  <dimension ref="A1:DH186"/>
  <sheetViews>
    <sheetView tabSelected="1" zoomScale="70" zoomScaleNormal="70" zoomScalePageLayoutView="0" workbookViewId="0" topLeftCell="A1">
      <selection activeCell="F11" sqref="F11"/>
    </sheetView>
  </sheetViews>
  <sheetFormatPr defaultColWidth="9.00390625" defaultRowHeight="16.5"/>
  <cols>
    <col min="1" max="1" width="31.25390625" style="13" bestFit="1" customWidth="1"/>
    <col min="2" max="2" width="21.625" style="13" customWidth="1"/>
    <col min="3" max="12" width="14.625" style="13" customWidth="1"/>
    <col min="13" max="14" width="17.625" style="13" customWidth="1"/>
    <col min="15" max="15" width="10.625" style="42" bestFit="1" customWidth="1"/>
    <col min="16" max="16384" width="9.00390625" style="42" customWidth="1"/>
  </cols>
  <sheetData>
    <row r="1" spans="1:112" s="293" customFormat="1" ht="45.75" customHeight="1">
      <c r="A1" s="350" t="s">
        <v>2</v>
      </c>
      <c r="B1" s="350"/>
      <c r="C1" s="351"/>
      <c r="D1" s="351"/>
      <c r="E1" s="351"/>
      <c r="F1" s="351"/>
      <c r="G1" s="351"/>
      <c r="H1" s="351"/>
      <c r="I1" s="351"/>
      <c r="J1" s="351"/>
      <c r="K1" s="351"/>
      <c r="L1" s="351"/>
      <c r="M1" s="351"/>
      <c r="N1" s="351"/>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row>
    <row r="2" spans="1:112" s="293" customFormat="1" ht="43.5" customHeight="1">
      <c r="A2" s="352" t="str">
        <f>'Form HKLQ1-1'!A3:H3</f>
        <v>二零一八年一月至九月
January to September 2018</v>
      </c>
      <c r="B2" s="352"/>
      <c r="C2" s="351"/>
      <c r="D2" s="351"/>
      <c r="E2" s="351"/>
      <c r="F2" s="351"/>
      <c r="G2" s="351"/>
      <c r="H2" s="351"/>
      <c r="I2" s="351"/>
      <c r="J2" s="351"/>
      <c r="K2" s="351"/>
      <c r="L2" s="351"/>
      <c r="M2" s="351"/>
      <c r="N2" s="351"/>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row>
    <row r="3" spans="1:112" ht="7.5" customHeight="1">
      <c r="A3" s="20"/>
      <c r="B3" s="20"/>
      <c r="C3" s="21"/>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row>
    <row r="4" spans="1:112" s="294" customFormat="1" ht="37.5" customHeight="1">
      <c r="A4" s="353" t="s">
        <v>0</v>
      </c>
      <c r="B4" s="353"/>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row>
    <row r="5" spans="1:112" s="294" customFormat="1" ht="37.5" customHeight="1">
      <c r="A5" s="353" t="s">
        <v>1</v>
      </c>
      <c r="B5" s="353"/>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row>
    <row r="6" spans="1:112" ht="12.75" customHeight="1">
      <c r="A6" s="14"/>
      <c r="B6" s="14"/>
      <c r="O6" s="14"/>
      <c r="P6" s="14"/>
      <c r="Q6" s="14"/>
      <c r="R6" s="14"/>
      <c r="S6" s="14"/>
      <c r="T6" s="14"/>
      <c r="U6" s="14"/>
      <c r="V6" s="14"/>
      <c r="W6" s="14"/>
      <c r="X6" s="14"/>
      <c r="Y6" s="14"/>
      <c r="Z6" s="14"/>
      <c r="AA6" s="14"/>
      <c r="AB6" s="14"/>
      <c r="AC6" s="14"/>
      <c r="AD6" s="14"/>
      <c r="AE6" s="14"/>
      <c r="AF6" s="14"/>
      <c r="AG6" s="14"/>
      <c r="AH6" s="14"/>
      <c r="AI6" s="14"/>
      <c r="AJ6" s="14"/>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row>
    <row r="7" spans="1:112" s="24" customFormat="1" ht="39.75" customHeight="1">
      <c r="A7" s="76"/>
      <c r="B7" s="78"/>
      <c r="C7" s="359" t="s">
        <v>50</v>
      </c>
      <c r="D7" s="357"/>
      <c r="E7" s="357"/>
      <c r="F7" s="357"/>
      <c r="G7" s="357"/>
      <c r="H7" s="357"/>
      <c r="I7" s="357"/>
      <c r="J7" s="357"/>
      <c r="K7" s="357"/>
      <c r="L7" s="357"/>
      <c r="M7" s="357"/>
      <c r="N7" s="355"/>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row>
    <row r="8" spans="1:112" s="24" customFormat="1" ht="33.75" customHeight="1">
      <c r="A8" s="77"/>
      <c r="B8" s="79"/>
      <c r="C8" s="360" t="s">
        <v>51</v>
      </c>
      <c r="D8" s="361"/>
      <c r="E8" s="360" t="s">
        <v>52</v>
      </c>
      <c r="F8" s="361"/>
      <c r="G8" s="360" t="s">
        <v>53</v>
      </c>
      <c r="H8" s="361"/>
      <c r="I8" s="360" t="s">
        <v>54</v>
      </c>
      <c r="J8" s="361"/>
      <c r="K8" s="360" t="s">
        <v>55</v>
      </c>
      <c r="L8" s="361"/>
      <c r="M8" s="360" t="s">
        <v>56</v>
      </c>
      <c r="N8" s="361"/>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row>
    <row r="9" spans="1:112" s="24" customFormat="1" ht="33.75" customHeight="1">
      <c r="A9" s="77"/>
      <c r="B9" s="79"/>
      <c r="C9" s="364"/>
      <c r="D9" s="365"/>
      <c r="E9" s="362"/>
      <c r="F9" s="363"/>
      <c r="G9" s="364"/>
      <c r="H9" s="365"/>
      <c r="I9" s="362"/>
      <c r="J9" s="363"/>
      <c r="K9" s="362"/>
      <c r="L9" s="363"/>
      <c r="M9" s="362"/>
      <c r="N9" s="363"/>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row>
    <row r="10" spans="1:112" s="24" customFormat="1" ht="33.75" customHeight="1">
      <c r="A10" s="77"/>
      <c r="B10" s="22"/>
      <c r="C10" s="368" t="s">
        <v>263</v>
      </c>
      <c r="D10" s="369"/>
      <c r="E10" s="368" t="s">
        <v>263</v>
      </c>
      <c r="F10" s="369"/>
      <c r="G10" s="368" t="s">
        <v>263</v>
      </c>
      <c r="H10" s="369"/>
      <c r="I10" s="368" t="s">
        <v>263</v>
      </c>
      <c r="J10" s="369"/>
      <c r="K10" s="368" t="s">
        <v>263</v>
      </c>
      <c r="L10" s="369"/>
      <c r="M10" s="368" t="s">
        <v>263</v>
      </c>
      <c r="N10" s="36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row>
    <row r="11" spans="1:112" s="24" customFormat="1" ht="16.5" customHeight="1">
      <c r="A11" s="77"/>
      <c r="B11" s="22"/>
      <c r="C11" s="370" t="s">
        <v>104</v>
      </c>
      <c r="D11" s="371"/>
      <c r="E11" s="370" t="s">
        <v>104</v>
      </c>
      <c r="F11" s="371"/>
      <c r="G11" s="370" t="s">
        <v>104</v>
      </c>
      <c r="H11" s="371"/>
      <c r="I11" s="370" t="s">
        <v>104</v>
      </c>
      <c r="J11" s="371"/>
      <c r="K11" s="370" t="s">
        <v>104</v>
      </c>
      <c r="L11" s="371"/>
      <c r="M11" s="370" t="s">
        <v>104</v>
      </c>
      <c r="N11" s="371"/>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row>
    <row r="12" spans="1:112" s="24" customFormat="1" ht="33.75" customHeight="1">
      <c r="A12" s="77"/>
      <c r="B12" s="22"/>
      <c r="C12" s="86" t="s">
        <v>689</v>
      </c>
      <c r="D12" s="86" t="s">
        <v>690</v>
      </c>
      <c r="E12" s="86" t="s">
        <v>689</v>
      </c>
      <c r="F12" s="86" t="s">
        <v>690</v>
      </c>
      <c r="G12" s="86" t="s">
        <v>689</v>
      </c>
      <c r="H12" s="86" t="s">
        <v>690</v>
      </c>
      <c r="I12" s="86" t="s">
        <v>689</v>
      </c>
      <c r="J12" s="86" t="s">
        <v>690</v>
      </c>
      <c r="K12" s="86" t="s">
        <v>689</v>
      </c>
      <c r="L12" s="86" t="s">
        <v>690</v>
      </c>
      <c r="M12" s="86" t="s">
        <v>689</v>
      </c>
      <c r="N12" s="86" t="s">
        <v>690</v>
      </c>
      <c r="O12" s="9"/>
      <c r="P12" s="196"/>
      <c r="Q12" s="196"/>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row>
    <row r="13" spans="1:17" s="24" customFormat="1" ht="17.25" customHeight="1">
      <c r="A13" s="81" t="s">
        <v>46</v>
      </c>
      <c r="B13" s="84" t="s">
        <v>206</v>
      </c>
      <c r="C13" s="19" t="s">
        <v>45</v>
      </c>
      <c r="D13" s="19" t="s">
        <v>45</v>
      </c>
      <c r="E13" s="19" t="s">
        <v>45</v>
      </c>
      <c r="F13" s="19" t="s">
        <v>45</v>
      </c>
      <c r="G13" s="19" t="s">
        <v>45</v>
      </c>
      <c r="H13" s="19" t="s">
        <v>45</v>
      </c>
      <c r="I13" s="19" t="s">
        <v>45</v>
      </c>
      <c r="J13" s="19" t="s">
        <v>45</v>
      </c>
      <c r="K13" s="19" t="s">
        <v>45</v>
      </c>
      <c r="L13" s="19" t="s">
        <v>45</v>
      </c>
      <c r="M13" s="19" t="s">
        <v>45</v>
      </c>
      <c r="N13" s="19" t="s">
        <v>45</v>
      </c>
      <c r="O13" s="23"/>
      <c r="P13" s="197"/>
      <c r="Q13" s="197"/>
    </row>
    <row r="14" spans="1:112" ht="30" customHeight="1">
      <c r="A14" s="188" t="s">
        <v>112</v>
      </c>
      <c r="B14" s="285" t="s">
        <v>608</v>
      </c>
      <c r="C14" s="219" t="s">
        <v>834</v>
      </c>
      <c r="D14" s="172" t="s">
        <v>834</v>
      </c>
      <c r="E14" s="172" t="s">
        <v>834</v>
      </c>
      <c r="F14" s="172" t="s">
        <v>834</v>
      </c>
      <c r="G14" s="172" t="s">
        <v>834</v>
      </c>
      <c r="H14" s="172" t="s">
        <v>834</v>
      </c>
      <c r="I14" s="172" t="s">
        <v>834</v>
      </c>
      <c r="J14" s="172" t="s">
        <v>834</v>
      </c>
      <c r="K14" s="172" t="s">
        <v>834</v>
      </c>
      <c r="L14" s="172" t="s">
        <v>834</v>
      </c>
      <c r="M14" s="172" t="s">
        <v>834</v>
      </c>
      <c r="N14" s="195" t="s">
        <v>834</v>
      </c>
      <c r="O14" s="181"/>
      <c r="P14" s="198"/>
      <c r="Q14" s="198"/>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row>
    <row r="15" spans="1:112" ht="18" customHeight="1">
      <c r="A15" s="82" t="s">
        <v>3</v>
      </c>
      <c r="B15" s="286" t="s">
        <v>4</v>
      </c>
      <c r="C15" s="172">
        <v>14282</v>
      </c>
      <c r="D15" s="172">
        <v>207865</v>
      </c>
      <c r="E15" s="172">
        <v>1083</v>
      </c>
      <c r="F15" s="172">
        <v>3384</v>
      </c>
      <c r="G15" s="172">
        <v>455</v>
      </c>
      <c r="H15" s="172">
        <v>61146</v>
      </c>
      <c r="I15" s="172" t="s">
        <v>834</v>
      </c>
      <c r="J15" s="172">
        <v>16</v>
      </c>
      <c r="K15" s="172" t="s">
        <v>834</v>
      </c>
      <c r="L15" s="172" t="s">
        <v>834</v>
      </c>
      <c r="M15" s="172">
        <v>15820</v>
      </c>
      <c r="N15" s="172">
        <v>272411</v>
      </c>
      <c r="O15" s="181"/>
      <c r="P15" s="198"/>
      <c r="Q15" s="198"/>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row>
    <row r="16" spans="1:112" ht="18" customHeight="1">
      <c r="A16" s="82" t="s">
        <v>111</v>
      </c>
      <c r="B16" s="286"/>
      <c r="C16" s="172" t="s">
        <v>834</v>
      </c>
      <c r="D16" s="172" t="s">
        <v>834</v>
      </c>
      <c r="E16" s="172" t="s">
        <v>834</v>
      </c>
      <c r="F16" s="172" t="s">
        <v>834</v>
      </c>
      <c r="G16" s="172" t="s">
        <v>834</v>
      </c>
      <c r="H16" s="172" t="s">
        <v>834</v>
      </c>
      <c r="I16" s="172" t="s">
        <v>834</v>
      </c>
      <c r="J16" s="172" t="s">
        <v>834</v>
      </c>
      <c r="K16" s="172" t="s">
        <v>834</v>
      </c>
      <c r="L16" s="172" t="s">
        <v>834</v>
      </c>
      <c r="M16" s="172" t="s">
        <v>834</v>
      </c>
      <c r="N16" s="172" t="s">
        <v>834</v>
      </c>
      <c r="O16" s="181"/>
      <c r="P16" s="198"/>
      <c r="Q16" s="198"/>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row>
    <row r="17" spans="1:112" ht="18" customHeight="1">
      <c r="A17" s="82" t="s">
        <v>113</v>
      </c>
      <c r="B17" s="286" t="s">
        <v>147</v>
      </c>
      <c r="C17" s="172" t="s">
        <v>834</v>
      </c>
      <c r="D17" s="172" t="s">
        <v>834</v>
      </c>
      <c r="E17" s="172" t="s">
        <v>834</v>
      </c>
      <c r="F17" s="172" t="s">
        <v>834</v>
      </c>
      <c r="G17" s="172" t="s">
        <v>834</v>
      </c>
      <c r="H17" s="172" t="s">
        <v>834</v>
      </c>
      <c r="I17" s="172" t="s">
        <v>834</v>
      </c>
      <c r="J17" s="172" t="s">
        <v>834</v>
      </c>
      <c r="K17" s="172" t="s">
        <v>834</v>
      </c>
      <c r="L17" s="172" t="s">
        <v>834</v>
      </c>
      <c r="M17" s="172" t="s">
        <v>834</v>
      </c>
      <c r="N17" s="172" t="s">
        <v>834</v>
      </c>
      <c r="O17" s="181"/>
      <c r="P17" s="198"/>
      <c r="Q17" s="198"/>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row>
    <row r="18" spans="1:112" ht="18" customHeight="1">
      <c r="A18" s="82" t="s">
        <v>747</v>
      </c>
      <c r="B18" s="286" t="s">
        <v>748</v>
      </c>
      <c r="C18" s="172" t="s">
        <v>834</v>
      </c>
      <c r="D18" s="172" t="s">
        <v>834</v>
      </c>
      <c r="E18" s="172" t="s">
        <v>834</v>
      </c>
      <c r="F18" s="172" t="s">
        <v>834</v>
      </c>
      <c r="G18" s="172" t="s">
        <v>834</v>
      </c>
      <c r="H18" s="172" t="s">
        <v>834</v>
      </c>
      <c r="I18" s="172" t="s">
        <v>834</v>
      </c>
      <c r="J18" s="172" t="s">
        <v>834</v>
      </c>
      <c r="K18" s="172" t="s">
        <v>834</v>
      </c>
      <c r="L18" s="172" t="s">
        <v>834</v>
      </c>
      <c r="M18" s="172" t="s">
        <v>834</v>
      </c>
      <c r="N18" s="172" t="s">
        <v>834</v>
      </c>
      <c r="O18" s="181"/>
      <c r="P18" s="198"/>
      <c r="Q18" s="198"/>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row>
    <row r="19" spans="1:112" ht="30" customHeight="1">
      <c r="A19" s="82" t="s">
        <v>551</v>
      </c>
      <c r="B19" s="286" t="s">
        <v>749</v>
      </c>
      <c r="C19" s="172" t="s">
        <v>834</v>
      </c>
      <c r="D19" s="172" t="s">
        <v>834</v>
      </c>
      <c r="E19" s="172" t="s">
        <v>834</v>
      </c>
      <c r="F19" s="172" t="s">
        <v>834</v>
      </c>
      <c r="G19" s="172" t="s">
        <v>834</v>
      </c>
      <c r="H19" s="172" t="s">
        <v>834</v>
      </c>
      <c r="I19" s="172" t="s">
        <v>834</v>
      </c>
      <c r="J19" s="172">
        <v>430</v>
      </c>
      <c r="K19" s="172" t="s">
        <v>834</v>
      </c>
      <c r="L19" s="172" t="s">
        <v>834</v>
      </c>
      <c r="M19" s="172" t="s">
        <v>834</v>
      </c>
      <c r="N19" s="172">
        <v>430</v>
      </c>
      <c r="O19" s="181"/>
      <c r="P19" s="198"/>
      <c r="Q19" s="198"/>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row>
    <row r="20" spans="1:112" ht="18" customHeight="1">
      <c r="A20" s="82" t="s">
        <v>114</v>
      </c>
      <c r="B20" s="286" t="s">
        <v>715</v>
      </c>
      <c r="C20" s="172">
        <v>1023</v>
      </c>
      <c r="D20" s="172">
        <v>58151</v>
      </c>
      <c r="E20" s="172" t="s">
        <v>834</v>
      </c>
      <c r="F20" s="172" t="s">
        <v>834</v>
      </c>
      <c r="G20" s="172">
        <v>91</v>
      </c>
      <c r="H20" s="172">
        <v>5135</v>
      </c>
      <c r="I20" s="172" t="s">
        <v>834</v>
      </c>
      <c r="J20" s="172" t="s">
        <v>834</v>
      </c>
      <c r="K20" s="172" t="s">
        <v>834</v>
      </c>
      <c r="L20" s="172" t="s">
        <v>834</v>
      </c>
      <c r="M20" s="172">
        <v>1114</v>
      </c>
      <c r="N20" s="172">
        <v>63286</v>
      </c>
      <c r="O20" s="181"/>
      <c r="P20" s="198"/>
      <c r="Q20" s="198"/>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row>
    <row r="21" spans="1:112" ht="18" customHeight="1">
      <c r="A21" s="82" t="s">
        <v>115</v>
      </c>
      <c r="B21" s="286" t="s">
        <v>716</v>
      </c>
      <c r="C21" s="172" t="s">
        <v>834</v>
      </c>
      <c r="D21" s="172" t="s">
        <v>834</v>
      </c>
      <c r="E21" s="172" t="s">
        <v>834</v>
      </c>
      <c r="F21" s="172" t="s">
        <v>834</v>
      </c>
      <c r="G21" s="172" t="s">
        <v>834</v>
      </c>
      <c r="H21" s="172" t="s">
        <v>834</v>
      </c>
      <c r="I21" s="172" t="s">
        <v>834</v>
      </c>
      <c r="J21" s="172" t="s">
        <v>834</v>
      </c>
      <c r="K21" s="172" t="s">
        <v>834</v>
      </c>
      <c r="L21" s="172" t="s">
        <v>834</v>
      </c>
      <c r="M21" s="172" t="s">
        <v>834</v>
      </c>
      <c r="N21" s="172" t="s">
        <v>834</v>
      </c>
      <c r="O21" s="181"/>
      <c r="P21" s="198"/>
      <c r="Q21" s="198"/>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row>
    <row r="22" spans="1:112" ht="18" customHeight="1">
      <c r="A22" s="82" t="s">
        <v>116</v>
      </c>
      <c r="B22" s="286"/>
      <c r="C22" s="172" t="s">
        <v>834</v>
      </c>
      <c r="D22" s="172" t="s">
        <v>834</v>
      </c>
      <c r="E22" s="172" t="s">
        <v>834</v>
      </c>
      <c r="F22" s="172" t="s">
        <v>834</v>
      </c>
      <c r="G22" s="172" t="s">
        <v>834</v>
      </c>
      <c r="H22" s="172" t="s">
        <v>834</v>
      </c>
      <c r="I22" s="172" t="s">
        <v>834</v>
      </c>
      <c r="J22" s="172" t="s">
        <v>834</v>
      </c>
      <c r="K22" s="172" t="s">
        <v>834</v>
      </c>
      <c r="L22" s="172" t="s">
        <v>834</v>
      </c>
      <c r="M22" s="172" t="s">
        <v>834</v>
      </c>
      <c r="N22" s="172" t="s">
        <v>834</v>
      </c>
      <c r="O22" s="181"/>
      <c r="P22" s="198"/>
      <c r="Q22" s="198"/>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row>
    <row r="23" spans="1:112" ht="18" customHeight="1">
      <c r="A23" s="82" t="s">
        <v>552</v>
      </c>
      <c r="B23" s="286" t="s">
        <v>571</v>
      </c>
      <c r="C23" s="172" t="s">
        <v>834</v>
      </c>
      <c r="D23" s="172" t="s">
        <v>834</v>
      </c>
      <c r="E23" s="172" t="s">
        <v>834</v>
      </c>
      <c r="F23" s="172" t="s">
        <v>834</v>
      </c>
      <c r="G23" s="172" t="s">
        <v>834</v>
      </c>
      <c r="H23" s="172" t="s">
        <v>834</v>
      </c>
      <c r="I23" s="172" t="s">
        <v>834</v>
      </c>
      <c r="J23" s="172" t="s">
        <v>834</v>
      </c>
      <c r="K23" s="172" t="s">
        <v>834</v>
      </c>
      <c r="L23" s="172" t="s">
        <v>834</v>
      </c>
      <c r="M23" s="172" t="s">
        <v>834</v>
      </c>
      <c r="N23" s="172" t="s">
        <v>834</v>
      </c>
      <c r="O23" s="181"/>
      <c r="P23" s="198"/>
      <c r="Q23" s="198"/>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row>
    <row r="24" spans="1:112" ht="30" customHeight="1">
      <c r="A24" s="82" t="s">
        <v>553</v>
      </c>
      <c r="B24" s="286" t="s">
        <v>541</v>
      </c>
      <c r="C24" s="172" t="s">
        <v>834</v>
      </c>
      <c r="D24" s="172" t="s">
        <v>834</v>
      </c>
      <c r="E24" s="172">
        <v>14</v>
      </c>
      <c r="F24" s="172">
        <v>6182</v>
      </c>
      <c r="G24" s="172" t="s">
        <v>834</v>
      </c>
      <c r="H24" s="172" t="s">
        <v>834</v>
      </c>
      <c r="I24" s="172" t="s">
        <v>834</v>
      </c>
      <c r="J24" s="172" t="s">
        <v>834</v>
      </c>
      <c r="K24" s="172" t="s">
        <v>834</v>
      </c>
      <c r="L24" s="172" t="s">
        <v>834</v>
      </c>
      <c r="M24" s="172">
        <v>14</v>
      </c>
      <c r="N24" s="172">
        <v>6182</v>
      </c>
      <c r="O24" s="181"/>
      <c r="P24" s="198"/>
      <c r="Q24" s="198"/>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row>
    <row r="25" spans="1:112" ht="18" customHeight="1">
      <c r="A25" s="82" t="s">
        <v>117</v>
      </c>
      <c r="B25" s="286" t="s">
        <v>151</v>
      </c>
      <c r="C25" s="172" t="s">
        <v>834</v>
      </c>
      <c r="D25" s="172" t="s">
        <v>834</v>
      </c>
      <c r="E25" s="172" t="s">
        <v>834</v>
      </c>
      <c r="F25" s="172" t="s">
        <v>834</v>
      </c>
      <c r="G25" s="172" t="s">
        <v>834</v>
      </c>
      <c r="H25" s="172" t="s">
        <v>834</v>
      </c>
      <c r="I25" s="172" t="s">
        <v>834</v>
      </c>
      <c r="J25" s="172" t="s">
        <v>834</v>
      </c>
      <c r="K25" s="172" t="s">
        <v>834</v>
      </c>
      <c r="L25" s="172" t="s">
        <v>834</v>
      </c>
      <c r="M25" s="172" t="s">
        <v>834</v>
      </c>
      <c r="N25" s="172" t="s">
        <v>834</v>
      </c>
      <c r="O25" s="181"/>
      <c r="P25" s="198"/>
      <c r="Q25" s="198"/>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row>
    <row r="26" spans="1:112" ht="18" customHeight="1">
      <c r="A26" s="82" t="s">
        <v>750</v>
      </c>
      <c r="B26" s="286" t="s">
        <v>751</v>
      </c>
      <c r="C26" s="172">
        <v>12</v>
      </c>
      <c r="D26" s="172">
        <v>3921</v>
      </c>
      <c r="E26" s="172">
        <v>129</v>
      </c>
      <c r="F26" s="172">
        <v>18304</v>
      </c>
      <c r="G26" s="172">
        <v>66</v>
      </c>
      <c r="H26" s="172">
        <v>601</v>
      </c>
      <c r="I26" s="172" t="s">
        <v>834</v>
      </c>
      <c r="J26" s="172">
        <v>10116</v>
      </c>
      <c r="K26" s="172" t="s">
        <v>834</v>
      </c>
      <c r="L26" s="172" t="s">
        <v>834</v>
      </c>
      <c r="M26" s="172">
        <v>207</v>
      </c>
      <c r="N26" s="172">
        <v>32942</v>
      </c>
      <c r="O26" s="181"/>
      <c r="P26" s="198"/>
      <c r="Q26" s="198"/>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row>
    <row r="27" spans="1:112" ht="18" customHeight="1">
      <c r="A27" s="82" t="s">
        <v>607</v>
      </c>
      <c r="B27" s="286"/>
      <c r="C27" s="172" t="s">
        <v>834</v>
      </c>
      <c r="D27" s="172" t="s">
        <v>834</v>
      </c>
      <c r="E27" s="172" t="s">
        <v>834</v>
      </c>
      <c r="F27" s="172" t="s">
        <v>834</v>
      </c>
      <c r="G27" s="172" t="s">
        <v>834</v>
      </c>
      <c r="H27" s="172" t="s">
        <v>834</v>
      </c>
      <c r="I27" s="172" t="s">
        <v>834</v>
      </c>
      <c r="J27" s="172" t="s">
        <v>834</v>
      </c>
      <c r="K27" s="172" t="s">
        <v>834</v>
      </c>
      <c r="L27" s="172" t="s">
        <v>834</v>
      </c>
      <c r="M27" s="172" t="s">
        <v>834</v>
      </c>
      <c r="N27" s="172" t="s">
        <v>834</v>
      </c>
      <c r="O27" s="181"/>
      <c r="P27" s="198"/>
      <c r="Q27" s="198"/>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row>
    <row r="28" spans="1:112" ht="18" customHeight="1">
      <c r="A28" s="82" t="s">
        <v>118</v>
      </c>
      <c r="B28" s="286" t="s">
        <v>572</v>
      </c>
      <c r="C28" s="172" t="s">
        <v>834</v>
      </c>
      <c r="D28" s="172">
        <v>14208</v>
      </c>
      <c r="E28" s="172">
        <v>1</v>
      </c>
      <c r="F28" s="172">
        <v>38857</v>
      </c>
      <c r="G28" s="172" t="s">
        <v>834</v>
      </c>
      <c r="H28" s="172">
        <v>1655</v>
      </c>
      <c r="I28" s="172" t="s">
        <v>834</v>
      </c>
      <c r="J28" s="172">
        <v>908</v>
      </c>
      <c r="K28" s="172" t="s">
        <v>834</v>
      </c>
      <c r="L28" s="172" t="s">
        <v>834</v>
      </c>
      <c r="M28" s="172">
        <v>1</v>
      </c>
      <c r="N28" s="172">
        <v>55628</v>
      </c>
      <c r="O28" s="181"/>
      <c r="P28" s="198"/>
      <c r="Q28" s="198"/>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row>
    <row r="29" spans="1:112" ht="30" customHeight="1">
      <c r="A29" s="82" t="s">
        <v>717</v>
      </c>
      <c r="B29" s="286" t="s">
        <v>718</v>
      </c>
      <c r="C29" s="172" t="s">
        <v>834</v>
      </c>
      <c r="D29" s="172">
        <v>637</v>
      </c>
      <c r="E29" s="172" t="s">
        <v>834</v>
      </c>
      <c r="F29" s="172">
        <v>165</v>
      </c>
      <c r="G29" s="172" t="s">
        <v>834</v>
      </c>
      <c r="H29" s="172">
        <v>720</v>
      </c>
      <c r="I29" s="172" t="s">
        <v>834</v>
      </c>
      <c r="J29" s="172" t="s">
        <v>834</v>
      </c>
      <c r="K29" s="172" t="s">
        <v>834</v>
      </c>
      <c r="L29" s="172" t="s">
        <v>834</v>
      </c>
      <c r="M29" s="172" t="s">
        <v>834</v>
      </c>
      <c r="N29" s="172">
        <v>1522</v>
      </c>
      <c r="O29" s="181"/>
      <c r="P29" s="198"/>
      <c r="Q29" s="198"/>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row>
    <row r="30" spans="1:112" ht="17.25" customHeight="1">
      <c r="A30" s="82" t="s">
        <v>729</v>
      </c>
      <c r="B30" s="286" t="s">
        <v>101</v>
      </c>
      <c r="C30" s="172">
        <v>49</v>
      </c>
      <c r="D30" s="172">
        <v>7534</v>
      </c>
      <c r="E30" s="172" t="s">
        <v>834</v>
      </c>
      <c r="F30" s="172" t="s">
        <v>834</v>
      </c>
      <c r="G30" s="172" t="s">
        <v>834</v>
      </c>
      <c r="H30" s="172">
        <v>1277</v>
      </c>
      <c r="I30" s="172" t="s">
        <v>834</v>
      </c>
      <c r="J30" s="172" t="s">
        <v>834</v>
      </c>
      <c r="K30" s="172" t="s">
        <v>834</v>
      </c>
      <c r="L30" s="172" t="s">
        <v>834</v>
      </c>
      <c r="M30" s="172">
        <v>49</v>
      </c>
      <c r="N30" s="172">
        <v>8811</v>
      </c>
      <c r="O30" s="181"/>
      <c r="P30" s="198"/>
      <c r="Q30" s="198"/>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row>
    <row r="31" spans="1:112" ht="17.25" customHeight="1">
      <c r="A31" s="82" t="s">
        <v>554</v>
      </c>
      <c r="B31" s="286" t="s">
        <v>573</v>
      </c>
      <c r="C31" s="172" t="s">
        <v>834</v>
      </c>
      <c r="D31" s="172" t="s">
        <v>834</v>
      </c>
      <c r="E31" s="172" t="s">
        <v>834</v>
      </c>
      <c r="F31" s="172" t="s">
        <v>834</v>
      </c>
      <c r="G31" s="172" t="s">
        <v>834</v>
      </c>
      <c r="H31" s="172">
        <v>1510</v>
      </c>
      <c r="I31" s="172" t="s">
        <v>834</v>
      </c>
      <c r="J31" s="172">
        <v>2413</v>
      </c>
      <c r="K31" s="172" t="s">
        <v>834</v>
      </c>
      <c r="L31" s="172" t="s">
        <v>834</v>
      </c>
      <c r="M31" s="172" t="s">
        <v>834</v>
      </c>
      <c r="N31" s="172">
        <v>3923</v>
      </c>
      <c r="O31" s="181"/>
      <c r="P31" s="198"/>
      <c r="Q31" s="198"/>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row>
    <row r="32" spans="1:112" ht="17.25" customHeight="1">
      <c r="A32" s="82" t="s">
        <v>555</v>
      </c>
      <c r="B32" s="286"/>
      <c r="C32" s="172" t="s">
        <v>834</v>
      </c>
      <c r="D32" s="172" t="s">
        <v>834</v>
      </c>
      <c r="E32" s="172" t="s">
        <v>834</v>
      </c>
      <c r="F32" s="172" t="s">
        <v>834</v>
      </c>
      <c r="G32" s="172" t="s">
        <v>834</v>
      </c>
      <c r="H32" s="172" t="s">
        <v>834</v>
      </c>
      <c r="I32" s="172" t="s">
        <v>834</v>
      </c>
      <c r="J32" s="172" t="s">
        <v>834</v>
      </c>
      <c r="K32" s="172" t="s">
        <v>834</v>
      </c>
      <c r="L32" s="172" t="s">
        <v>834</v>
      </c>
      <c r="M32" s="172" t="s">
        <v>834</v>
      </c>
      <c r="N32" s="172" t="s">
        <v>834</v>
      </c>
      <c r="O32" s="181"/>
      <c r="P32" s="198"/>
      <c r="Q32" s="198"/>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row>
    <row r="33" spans="1:112" ht="17.25" customHeight="1">
      <c r="A33" s="194" t="s">
        <v>556</v>
      </c>
      <c r="B33" s="287" t="s">
        <v>752</v>
      </c>
      <c r="C33" s="172" t="s">
        <v>834</v>
      </c>
      <c r="D33" s="172" t="s">
        <v>834</v>
      </c>
      <c r="E33" s="172" t="s">
        <v>834</v>
      </c>
      <c r="F33" s="172" t="s">
        <v>834</v>
      </c>
      <c r="G33" s="172">
        <v>47</v>
      </c>
      <c r="H33" s="172">
        <v>228</v>
      </c>
      <c r="I33" s="172" t="s">
        <v>834</v>
      </c>
      <c r="J33" s="172" t="s">
        <v>834</v>
      </c>
      <c r="K33" s="172" t="s">
        <v>834</v>
      </c>
      <c r="L33" s="172" t="s">
        <v>834</v>
      </c>
      <c r="M33" s="172">
        <v>47</v>
      </c>
      <c r="N33" s="172">
        <v>228</v>
      </c>
      <c r="O33" s="181"/>
      <c r="P33" s="198"/>
      <c r="Q33" s="198"/>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row>
    <row r="34" spans="1:112" ht="30" customHeight="1">
      <c r="A34" s="194" t="s">
        <v>733</v>
      </c>
      <c r="B34" s="287" t="s">
        <v>574</v>
      </c>
      <c r="C34" s="172">
        <v>168</v>
      </c>
      <c r="D34" s="172">
        <v>26556</v>
      </c>
      <c r="E34" s="172" t="s">
        <v>834</v>
      </c>
      <c r="F34" s="172" t="s">
        <v>834</v>
      </c>
      <c r="G34" s="172">
        <v>38</v>
      </c>
      <c r="H34" s="172">
        <v>8599</v>
      </c>
      <c r="I34" s="172" t="s">
        <v>834</v>
      </c>
      <c r="J34" s="172" t="s">
        <v>834</v>
      </c>
      <c r="K34" s="172" t="s">
        <v>834</v>
      </c>
      <c r="L34" s="172" t="s">
        <v>834</v>
      </c>
      <c r="M34" s="172">
        <v>206</v>
      </c>
      <c r="N34" s="172">
        <v>35155</v>
      </c>
      <c r="O34" s="181"/>
      <c r="P34" s="198"/>
      <c r="Q34" s="198"/>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row>
    <row r="35" spans="1:112" ht="17.25" customHeight="1">
      <c r="A35" s="194" t="s">
        <v>734</v>
      </c>
      <c r="B35" s="287" t="s">
        <v>735</v>
      </c>
      <c r="C35" s="172" t="s">
        <v>834</v>
      </c>
      <c r="D35" s="172" t="s">
        <v>834</v>
      </c>
      <c r="E35" s="172" t="s">
        <v>834</v>
      </c>
      <c r="F35" s="172">
        <v>649</v>
      </c>
      <c r="G35" s="172" t="s">
        <v>834</v>
      </c>
      <c r="H35" s="172">
        <v>370</v>
      </c>
      <c r="I35" s="172" t="s">
        <v>834</v>
      </c>
      <c r="J35" s="172">
        <v>1</v>
      </c>
      <c r="K35" s="172" t="s">
        <v>834</v>
      </c>
      <c r="L35" s="172">
        <v>5</v>
      </c>
      <c r="M35" s="172" t="s">
        <v>834</v>
      </c>
      <c r="N35" s="172">
        <v>1025</v>
      </c>
      <c r="O35" s="181"/>
      <c r="P35" s="198"/>
      <c r="Q35" s="198"/>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row>
    <row r="36" spans="1:112" ht="17.25" customHeight="1">
      <c r="A36" s="82" t="s">
        <v>713</v>
      </c>
      <c r="B36" s="286" t="s">
        <v>714</v>
      </c>
      <c r="C36" s="172">
        <v>256</v>
      </c>
      <c r="D36" s="172">
        <v>18601</v>
      </c>
      <c r="E36" s="172">
        <v>474</v>
      </c>
      <c r="F36" s="172">
        <v>1678</v>
      </c>
      <c r="G36" s="172">
        <v>113</v>
      </c>
      <c r="H36" s="172">
        <v>2268</v>
      </c>
      <c r="I36" s="172">
        <v>1115</v>
      </c>
      <c r="J36" s="172">
        <v>1666</v>
      </c>
      <c r="K36" s="172" t="s">
        <v>834</v>
      </c>
      <c r="L36" s="172">
        <v>133</v>
      </c>
      <c r="M36" s="172">
        <v>1958</v>
      </c>
      <c r="N36" s="172">
        <v>24346</v>
      </c>
      <c r="O36" s="181"/>
      <c r="P36" s="198"/>
      <c r="Q36" s="198"/>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row>
    <row r="37" spans="1:112" ht="17.25" customHeight="1">
      <c r="A37" s="194" t="s">
        <v>583</v>
      </c>
      <c r="B37" s="288" t="s">
        <v>584</v>
      </c>
      <c r="C37" s="172" t="s">
        <v>834</v>
      </c>
      <c r="D37" s="172" t="s">
        <v>834</v>
      </c>
      <c r="E37" s="172" t="s">
        <v>834</v>
      </c>
      <c r="F37" s="172" t="s">
        <v>834</v>
      </c>
      <c r="G37" s="172" t="s">
        <v>834</v>
      </c>
      <c r="H37" s="172" t="s">
        <v>834</v>
      </c>
      <c r="I37" s="172" t="s">
        <v>834</v>
      </c>
      <c r="J37" s="172" t="s">
        <v>834</v>
      </c>
      <c r="K37" s="172" t="s">
        <v>834</v>
      </c>
      <c r="L37" s="172" t="s">
        <v>834</v>
      </c>
      <c r="M37" s="172" t="s">
        <v>834</v>
      </c>
      <c r="N37" s="172" t="s">
        <v>834</v>
      </c>
      <c r="O37" s="181"/>
      <c r="P37" s="198"/>
      <c r="Q37" s="198"/>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row>
    <row r="38" spans="1:19" ht="17.25" customHeight="1">
      <c r="A38" s="234" t="s">
        <v>753</v>
      </c>
      <c r="B38" s="289" t="s">
        <v>746</v>
      </c>
      <c r="C38" s="173" t="s">
        <v>834</v>
      </c>
      <c r="D38" s="173">
        <v>9</v>
      </c>
      <c r="E38" s="173" t="s">
        <v>834</v>
      </c>
      <c r="F38" s="173" t="s">
        <v>834</v>
      </c>
      <c r="G38" s="173">
        <v>30</v>
      </c>
      <c r="H38" s="173">
        <v>652</v>
      </c>
      <c r="I38" s="173" t="s">
        <v>834</v>
      </c>
      <c r="J38" s="173" t="s">
        <v>834</v>
      </c>
      <c r="K38" s="173" t="s">
        <v>834</v>
      </c>
      <c r="L38" s="173" t="s">
        <v>834</v>
      </c>
      <c r="M38" s="173">
        <v>30</v>
      </c>
      <c r="N38" s="173">
        <v>661</v>
      </c>
      <c r="O38" s="193"/>
      <c r="P38" s="198"/>
      <c r="Q38" s="198"/>
      <c r="R38" s="13"/>
      <c r="S38" s="13"/>
    </row>
    <row r="39" spans="1:19" ht="30" customHeight="1">
      <c r="A39" s="82" t="s">
        <v>719</v>
      </c>
      <c r="B39" s="286"/>
      <c r="C39" s="195" t="s">
        <v>834</v>
      </c>
      <c r="D39" s="195" t="s">
        <v>834</v>
      </c>
      <c r="E39" s="195" t="s">
        <v>834</v>
      </c>
      <c r="F39" s="195" t="s">
        <v>834</v>
      </c>
      <c r="G39" s="195">
        <v>8</v>
      </c>
      <c r="H39" s="195" t="s">
        <v>834</v>
      </c>
      <c r="I39" s="195" t="s">
        <v>834</v>
      </c>
      <c r="J39" s="195" t="s">
        <v>834</v>
      </c>
      <c r="K39" s="195" t="s">
        <v>834</v>
      </c>
      <c r="L39" s="195" t="s">
        <v>834</v>
      </c>
      <c r="M39" s="195">
        <v>8</v>
      </c>
      <c r="N39" s="195" t="s">
        <v>834</v>
      </c>
      <c r="O39" s="193"/>
      <c r="P39" s="198"/>
      <c r="Q39" s="198"/>
      <c r="R39" s="13"/>
      <c r="S39" s="13"/>
    </row>
    <row r="40" spans="1:19" ht="17.25" customHeight="1">
      <c r="A40" s="82" t="s">
        <v>557</v>
      </c>
      <c r="B40" s="286" t="s">
        <v>537</v>
      </c>
      <c r="C40" s="172" t="s">
        <v>834</v>
      </c>
      <c r="D40" s="172" t="s">
        <v>834</v>
      </c>
      <c r="E40" s="172">
        <v>1720</v>
      </c>
      <c r="F40" s="172">
        <v>35476</v>
      </c>
      <c r="G40" s="172" t="s">
        <v>834</v>
      </c>
      <c r="H40" s="172" t="s">
        <v>834</v>
      </c>
      <c r="I40" s="172" t="s">
        <v>834</v>
      </c>
      <c r="J40" s="172">
        <v>4944</v>
      </c>
      <c r="K40" s="172" t="s">
        <v>834</v>
      </c>
      <c r="L40" s="172" t="s">
        <v>834</v>
      </c>
      <c r="M40" s="172">
        <v>1720</v>
      </c>
      <c r="N40" s="172">
        <v>40420</v>
      </c>
      <c r="O40" s="193"/>
      <c r="P40" s="198"/>
      <c r="Q40" s="198"/>
      <c r="R40" s="13"/>
      <c r="S40" s="13"/>
    </row>
    <row r="41" spans="1:19" ht="17.25" customHeight="1">
      <c r="A41" s="82" t="s">
        <v>119</v>
      </c>
      <c r="B41" s="286"/>
      <c r="C41" s="172" t="s">
        <v>834</v>
      </c>
      <c r="D41" s="172" t="s">
        <v>834</v>
      </c>
      <c r="E41" s="172" t="s">
        <v>834</v>
      </c>
      <c r="F41" s="172" t="s">
        <v>834</v>
      </c>
      <c r="G41" s="172" t="s">
        <v>834</v>
      </c>
      <c r="H41" s="172" t="s">
        <v>834</v>
      </c>
      <c r="I41" s="172" t="s">
        <v>834</v>
      </c>
      <c r="J41" s="172" t="s">
        <v>834</v>
      </c>
      <c r="K41" s="172" t="s">
        <v>834</v>
      </c>
      <c r="L41" s="172" t="s">
        <v>834</v>
      </c>
      <c r="M41" s="172" t="s">
        <v>834</v>
      </c>
      <c r="N41" s="172" t="s">
        <v>834</v>
      </c>
      <c r="O41" s="193"/>
      <c r="P41" s="198"/>
      <c r="Q41" s="198"/>
      <c r="R41" s="13"/>
      <c r="S41" s="13"/>
    </row>
    <row r="42" spans="1:19" ht="17.25" customHeight="1">
      <c r="A42" s="82" t="s">
        <v>831</v>
      </c>
      <c r="B42" s="286" t="s">
        <v>830</v>
      </c>
      <c r="C42" s="172" t="s">
        <v>834</v>
      </c>
      <c r="D42" s="172" t="s">
        <v>834</v>
      </c>
      <c r="E42" s="172">
        <v>5</v>
      </c>
      <c r="F42" s="172" t="s">
        <v>834</v>
      </c>
      <c r="G42" s="172" t="s">
        <v>834</v>
      </c>
      <c r="H42" s="172" t="s">
        <v>834</v>
      </c>
      <c r="I42" s="172">
        <v>2</v>
      </c>
      <c r="J42" s="172" t="s">
        <v>834</v>
      </c>
      <c r="K42" s="172" t="s">
        <v>834</v>
      </c>
      <c r="L42" s="172" t="s">
        <v>834</v>
      </c>
      <c r="M42" s="172">
        <v>7</v>
      </c>
      <c r="N42" s="172" t="s">
        <v>834</v>
      </c>
      <c r="O42" s="193"/>
      <c r="P42" s="198"/>
      <c r="Q42" s="198"/>
      <c r="R42" s="13"/>
      <c r="S42" s="13"/>
    </row>
    <row r="43" spans="1:19" ht="17.25" customHeight="1">
      <c r="A43" s="82" t="s">
        <v>120</v>
      </c>
      <c r="B43" s="286" t="s">
        <v>155</v>
      </c>
      <c r="C43" s="172" t="s">
        <v>834</v>
      </c>
      <c r="D43" s="172" t="s">
        <v>834</v>
      </c>
      <c r="E43" s="172">
        <v>230</v>
      </c>
      <c r="F43" s="172">
        <v>4530</v>
      </c>
      <c r="G43" s="172" t="s">
        <v>834</v>
      </c>
      <c r="H43" s="172" t="s">
        <v>834</v>
      </c>
      <c r="I43" s="172" t="s">
        <v>834</v>
      </c>
      <c r="J43" s="172" t="s">
        <v>834</v>
      </c>
      <c r="K43" s="172" t="s">
        <v>834</v>
      </c>
      <c r="L43" s="172" t="s">
        <v>834</v>
      </c>
      <c r="M43" s="172">
        <v>230</v>
      </c>
      <c r="N43" s="172">
        <v>4530</v>
      </c>
      <c r="O43" s="193"/>
      <c r="P43" s="198"/>
      <c r="Q43" s="198"/>
      <c r="R43" s="13"/>
      <c r="S43" s="13"/>
    </row>
    <row r="44" spans="1:19" ht="30" customHeight="1">
      <c r="A44" s="82" t="s">
        <v>121</v>
      </c>
      <c r="B44" s="286" t="s">
        <v>158</v>
      </c>
      <c r="C44" s="172" t="s">
        <v>834</v>
      </c>
      <c r="D44" s="172" t="s">
        <v>834</v>
      </c>
      <c r="E44" s="172" t="s">
        <v>834</v>
      </c>
      <c r="F44" s="172" t="s">
        <v>834</v>
      </c>
      <c r="G44" s="172" t="s">
        <v>834</v>
      </c>
      <c r="H44" s="172" t="s">
        <v>834</v>
      </c>
      <c r="I44" s="172" t="s">
        <v>834</v>
      </c>
      <c r="J44" s="172" t="s">
        <v>834</v>
      </c>
      <c r="K44" s="172" t="s">
        <v>834</v>
      </c>
      <c r="L44" s="172" t="s">
        <v>834</v>
      </c>
      <c r="M44" s="172" t="s">
        <v>834</v>
      </c>
      <c r="N44" s="172" t="s">
        <v>834</v>
      </c>
      <c r="O44" s="193"/>
      <c r="P44" s="198"/>
      <c r="Q44" s="198"/>
      <c r="R44" s="13"/>
      <c r="S44" s="13"/>
    </row>
    <row r="45" spans="1:19" ht="18" customHeight="1">
      <c r="A45" s="82" t="s">
        <v>122</v>
      </c>
      <c r="B45" s="286" t="s">
        <v>160</v>
      </c>
      <c r="C45" s="172" t="s">
        <v>834</v>
      </c>
      <c r="D45" s="172" t="s">
        <v>834</v>
      </c>
      <c r="E45" s="172">
        <v>582</v>
      </c>
      <c r="F45" s="172">
        <v>39865</v>
      </c>
      <c r="G45" s="172">
        <v>15</v>
      </c>
      <c r="H45" s="172">
        <v>1</v>
      </c>
      <c r="I45" s="172" t="s">
        <v>834</v>
      </c>
      <c r="J45" s="172">
        <v>1981</v>
      </c>
      <c r="K45" s="172" t="s">
        <v>834</v>
      </c>
      <c r="L45" s="172" t="s">
        <v>834</v>
      </c>
      <c r="M45" s="172">
        <v>597</v>
      </c>
      <c r="N45" s="172">
        <v>41847</v>
      </c>
      <c r="O45" s="193"/>
      <c r="P45" s="198"/>
      <c r="Q45" s="198"/>
      <c r="R45" s="13"/>
      <c r="S45" s="13"/>
    </row>
    <row r="46" spans="1:19" ht="18" customHeight="1">
      <c r="A46" s="82" t="s">
        <v>123</v>
      </c>
      <c r="B46" s="286" t="s">
        <v>162</v>
      </c>
      <c r="C46" s="172" t="s">
        <v>834</v>
      </c>
      <c r="D46" s="172">
        <v>2</v>
      </c>
      <c r="E46" s="172" t="s">
        <v>834</v>
      </c>
      <c r="F46" s="172" t="s">
        <v>834</v>
      </c>
      <c r="G46" s="172">
        <v>51</v>
      </c>
      <c r="H46" s="172">
        <v>108</v>
      </c>
      <c r="I46" s="172" t="s">
        <v>834</v>
      </c>
      <c r="J46" s="172">
        <v>3</v>
      </c>
      <c r="K46" s="172" t="s">
        <v>834</v>
      </c>
      <c r="L46" s="172" t="s">
        <v>834</v>
      </c>
      <c r="M46" s="172">
        <v>51</v>
      </c>
      <c r="N46" s="172">
        <v>113</v>
      </c>
      <c r="O46" s="193"/>
      <c r="P46" s="198"/>
      <c r="Q46" s="198"/>
      <c r="R46" s="13"/>
      <c r="S46" s="13"/>
    </row>
    <row r="47" spans="1:19" ht="18" customHeight="1">
      <c r="A47" s="82" t="s">
        <v>124</v>
      </c>
      <c r="B47" s="286" t="s">
        <v>585</v>
      </c>
      <c r="C47" s="172">
        <v>17622</v>
      </c>
      <c r="D47" s="172">
        <v>62001</v>
      </c>
      <c r="E47" s="172">
        <v>320</v>
      </c>
      <c r="F47" s="172">
        <v>3525</v>
      </c>
      <c r="G47" s="172">
        <v>66</v>
      </c>
      <c r="H47" s="172">
        <v>5206</v>
      </c>
      <c r="I47" s="172" t="s">
        <v>834</v>
      </c>
      <c r="J47" s="172" t="s">
        <v>834</v>
      </c>
      <c r="K47" s="172" t="s">
        <v>834</v>
      </c>
      <c r="L47" s="172" t="s">
        <v>834</v>
      </c>
      <c r="M47" s="172">
        <v>18008</v>
      </c>
      <c r="N47" s="172">
        <v>70732</v>
      </c>
      <c r="O47" s="193"/>
      <c r="P47" s="198"/>
      <c r="Q47" s="198"/>
      <c r="R47" s="13"/>
      <c r="S47" s="13"/>
    </row>
    <row r="48" spans="1:19" ht="18" customHeight="1">
      <c r="A48" s="82" t="s">
        <v>125</v>
      </c>
      <c r="B48" s="286"/>
      <c r="C48" s="172" t="s">
        <v>834</v>
      </c>
      <c r="D48" s="172" t="s">
        <v>834</v>
      </c>
      <c r="E48" s="172" t="s">
        <v>834</v>
      </c>
      <c r="F48" s="172" t="s">
        <v>834</v>
      </c>
      <c r="G48" s="172" t="s">
        <v>834</v>
      </c>
      <c r="H48" s="172" t="s">
        <v>834</v>
      </c>
      <c r="I48" s="172" t="s">
        <v>834</v>
      </c>
      <c r="J48" s="172" t="s">
        <v>834</v>
      </c>
      <c r="K48" s="172" t="s">
        <v>834</v>
      </c>
      <c r="L48" s="172" t="s">
        <v>834</v>
      </c>
      <c r="M48" s="172" t="s">
        <v>834</v>
      </c>
      <c r="N48" s="172" t="s">
        <v>834</v>
      </c>
      <c r="O48" s="193"/>
      <c r="P48" s="198"/>
      <c r="Q48" s="198"/>
      <c r="R48" s="13"/>
      <c r="S48" s="13"/>
    </row>
    <row r="49" spans="1:19" ht="30" customHeight="1">
      <c r="A49" s="82" t="s">
        <v>126</v>
      </c>
      <c r="B49" s="286" t="s">
        <v>586</v>
      </c>
      <c r="C49" s="172">
        <v>684</v>
      </c>
      <c r="D49" s="172">
        <v>17763</v>
      </c>
      <c r="E49" s="172">
        <v>80</v>
      </c>
      <c r="F49" s="172">
        <v>29</v>
      </c>
      <c r="G49" s="172">
        <v>11</v>
      </c>
      <c r="H49" s="172">
        <v>1117</v>
      </c>
      <c r="I49" s="172" t="s">
        <v>834</v>
      </c>
      <c r="J49" s="172" t="s">
        <v>834</v>
      </c>
      <c r="K49" s="172" t="s">
        <v>834</v>
      </c>
      <c r="L49" s="172" t="s">
        <v>834</v>
      </c>
      <c r="M49" s="172">
        <v>775</v>
      </c>
      <c r="N49" s="172">
        <v>18909</v>
      </c>
      <c r="O49" s="193"/>
      <c r="P49" s="198"/>
      <c r="Q49" s="198"/>
      <c r="R49" s="13"/>
      <c r="S49" s="13"/>
    </row>
    <row r="50" spans="1:19" ht="18" customHeight="1">
      <c r="A50" s="82" t="s">
        <v>558</v>
      </c>
      <c r="B50" s="286" t="s">
        <v>587</v>
      </c>
      <c r="C50" s="172">
        <v>5</v>
      </c>
      <c r="D50" s="172">
        <v>5425</v>
      </c>
      <c r="E50" s="172" t="s">
        <v>834</v>
      </c>
      <c r="F50" s="172">
        <v>-11</v>
      </c>
      <c r="G50" s="172" t="s">
        <v>834</v>
      </c>
      <c r="H50" s="172">
        <v>844</v>
      </c>
      <c r="I50" s="172" t="s">
        <v>834</v>
      </c>
      <c r="J50" s="172">
        <v>6313</v>
      </c>
      <c r="K50" s="172" t="s">
        <v>834</v>
      </c>
      <c r="L50" s="172" t="s">
        <v>834</v>
      </c>
      <c r="M50" s="172">
        <v>5</v>
      </c>
      <c r="N50" s="172">
        <v>12571</v>
      </c>
      <c r="O50" s="193"/>
      <c r="P50" s="198"/>
      <c r="Q50" s="198"/>
      <c r="R50" s="13"/>
      <c r="S50" s="13"/>
    </row>
    <row r="51" spans="1:19" ht="18" customHeight="1">
      <c r="A51" s="82" t="s">
        <v>127</v>
      </c>
      <c r="B51" s="286" t="s">
        <v>166</v>
      </c>
      <c r="C51" s="172" t="s">
        <v>834</v>
      </c>
      <c r="D51" s="172" t="s">
        <v>834</v>
      </c>
      <c r="E51" s="172" t="s">
        <v>834</v>
      </c>
      <c r="F51" s="172" t="s">
        <v>834</v>
      </c>
      <c r="G51" s="172" t="s">
        <v>834</v>
      </c>
      <c r="H51" s="172" t="s">
        <v>834</v>
      </c>
      <c r="I51" s="172" t="s">
        <v>834</v>
      </c>
      <c r="J51" s="172" t="s">
        <v>834</v>
      </c>
      <c r="K51" s="172" t="s">
        <v>834</v>
      </c>
      <c r="L51" s="172" t="s">
        <v>834</v>
      </c>
      <c r="M51" s="172" t="s">
        <v>834</v>
      </c>
      <c r="N51" s="172" t="s">
        <v>834</v>
      </c>
      <c r="O51" s="193"/>
      <c r="P51" s="198"/>
      <c r="Q51" s="198"/>
      <c r="R51" s="13"/>
      <c r="S51" s="13"/>
    </row>
    <row r="52" spans="1:19" ht="18" customHeight="1">
      <c r="A52" s="194" t="s">
        <v>559</v>
      </c>
      <c r="B52" s="287"/>
      <c r="C52" s="172" t="s">
        <v>834</v>
      </c>
      <c r="D52" s="172" t="s">
        <v>834</v>
      </c>
      <c r="E52" s="172" t="s">
        <v>834</v>
      </c>
      <c r="F52" s="172" t="s">
        <v>834</v>
      </c>
      <c r="G52" s="172" t="s">
        <v>834</v>
      </c>
      <c r="H52" s="172" t="s">
        <v>834</v>
      </c>
      <c r="I52" s="172" t="s">
        <v>834</v>
      </c>
      <c r="J52" s="172" t="s">
        <v>834</v>
      </c>
      <c r="K52" s="172" t="s">
        <v>834</v>
      </c>
      <c r="L52" s="172" t="s">
        <v>834</v>
      </c>
      <c r="M52" s="172" t="s">
        <v>834</v>
      </c>
      <c r="N52" s="172" t="s">
        <v>834</v>
      </c>
      <c r="O52" s="193"/>
      <c r="P52" s="198"/>
      <c r="Q52" s="198"/>
      <c r="R52" s="13"/>
      <c r="S52" s="13"/>
    </row>
    <row r="53" spans="1:19" ht="18" customHeight="1">
      <c r="A53" s="194" t="s">
        <v>707</v>
      </c>
      <c r="B53" s="287"/>
      <c r="C53" s="172" t="s">
        <v>834</v>
      </c>
      <c r="D53" s="172" t="s">
        <v>834</v>
      </c>
      <c r="E53" s="172" t="s">
        <v>834</v>
      </c>
      <c r="F53" s="172" t="s">
        <v>834</v>
      </c>
      <c r="G53" s="172">
        <v>99</v>
      </c>
      <c r="H53" s="172" t="s">
        <v>834</v>
      </c>
      <c r="I53" s="172" t="s">
        <v>834</v>
      </c>
      <c r="J53" s="172" t="s">
        <v>834</v>
      </c>
      <c r="K53" s="172" t="s">
        <v>834</v>
      </c>
      <c r="L53" s="172" t="s">
        <v>834</v>
      </c>
      <c r="M53" s="172">
        <v>99</v>
      </c>
      <c r="N53" s="172" t="s">
        <v>834</v>
      </c>
      <c r="O53" s="193"/>
      <c r="P53" s="198"/>
      <c r="Q53" s="198"/>
      <c r="R53" s="13"/>
      <c r="S53" s="13"/>
    </row>
    <row r="54" spans="1:19" ht="30" customHeight="1">
      <c r="A54" s="194" t="s">
        <v>128</v>
      </c>
      <c r="B54" s="287"/>
      <c r="C54" s="172" t="s">
        <v>834</v>
      </c>
      <c r="D54" s="172" t="s">
        <v>834</v>
      </c>
      <c r="E54" s="172" t="s">
        <v>834</v>
      </c>
      <c r="F54" s="172" t="s">
        <v>834</v>
      </c>
      <c r="G54" s="172" t="s">
        <v>834</v>
      </c>
      <c r="H54" s="172" t="s">
        <v>834</v>
      </c>
      <c r="I54" s="172" t="s">
        <v>834</v>
      </c>
      <c r="J54" s="172" t="s">
        <v>834</v>
      </c>
      <c r="K54" s="172" t="s">
        <v>834</v>
      </c>
      <c r="L54" s="172" t="s">
        <v>834</v>
      </c>
      <c r="M54" s="172" t="s">
        <v>834</v>
      </c>
      <c r="N54" s="172" t="s">
        <v>834</v>
      </c>
      <c r="O54" s="193"/>
      <c r="P54" s="198"/>
      <c r="Q54" s="198"/>
      <c r="R54" s="13"/>
      <c r="S54" s="13"/>
    </row>
    <row r="55" spans="1:19" ht="18" customHeight="1">
      <c r="A55" s="194" t="s">
        <v>129</v>
      </c>
      <c r="B55" s="287" t="s">
        <v>170</v>
      </c>
      <c r="C55" s="172" t="s">
        <v>834</v>
      </c>
      <c r="D55" s="172">
        <v>86</v>
      </c>
      <c r="E55" s="172" t="s">
        <v>834</v>
      </c>
      <c r="F55" s="172" t="s">
        <v>834</v>
      </c>
      <c r="G55" s="172" t="s">
        <v>834</v>
      </c>
      <c r="H55" s="172">
        <v>134</v>
      </c>
      <c r="I55" s="172" t="s">
        <v>834</v>
      </c>
      <c r="J55" s="172" t="s">
        <v>834</v>
      </c>
      <c r="K55" s="172" t="s">
        <v>834</v>
      </c>
      <c r="L55" s="172" t="s">
        <v>834</v>
      </c>
      <c r="M55" s="172" t="s">
        <v>834</v>
      </c>
      <c r="N55" s="172">
        <v>220</v>
      </c>
      <c r="O55" s="193"/>
      <c r="P55" s="198"/>
      <c r="Q55" s="198"/>
      <c r="R55" s="13"/>
      <c r="S55" s="13"/>
    </row>
    <row r="56" spans="1:19" ht="18" customHeight="1">
      <c r="A56" s="82" t="s">
        <v>712</v>
      </c>
      <c r="B56" s="288" t="s">
        <v>711</v>
      </c>
      <c r="C56" s="172" t="s">
        <v>834</v>
      </c>
      <c r="D56" s="172" t="s">
        <v>834</v>
      </c>
      <c r="E56" s="172" t="s">
        <v>834</v>
      </c>
      <c r="F56" s="172" t="s">
        <v>834</v>
      </c>
      <c r="G56" s="172" t="s">
        <v>834</v>
      </c>
      <c r="H56" s="172" t="s">
        <v>834</v>
      </c>
      <c r="I56" s="172" t="s">
        <v>834</v>
      </c>
      <c r="J56" s="172" t="s">
        <v>834</v>
      </c>
      <c r="K56" s="172" t="s">
        <v>834</v>
      </c>
      <c r="L56" s="172" t="s">
        <v>834</v>
      </c>
      <c r="M56" s="172" t="s">
        <v>834</v>
      </c>
      <c r="N56" s="172" t="s">
        <v>834</v>
      </c>
      <c r="O56" s="193"/>
      <c r="P56" s="198"/>
      <c r="Q56" s="198"/>
      <c r="R56" s="13"/>
      <c r="S56" s="13"/>
    </row>
    <row r="57" spans="1:19" ht="18" customHeight="1">
      <c r="A57" s="82" t="s">
        <v>560</v>
      </c>
      <c r="B57" s="286"/>
      <c r="C57" s="172" t="s">
        <v>834</v>
      </c>
      <c r="D57" s="172" t="s">
        <v>834</v>
      </c>
      <c r="E57" s="172" t="s">
        <v>834</v>
      </c>
      <c r="F57" s="172" t="s">
        <v>834</v>
      </c>
      <c r="G57" s="172" t="s">
        <v>834</v>
      </c>
      <c r="H57" s="172" t="s">
        <v>834</v>
      </c>
      <c r="I57" s="172" t="s">
        <v>834</v>
      </c>
      <c r="J57" s="172" t="s">
        <v>834</v>
      </c>
      <c r="K57" s="172" t="s">
        <v>834</v>
      </c>
      <c r="L57" s="172" t="s">
        <v>834</v>
      </c>
      <c r="M57" s="172" t="s">
        <v>834</v>
      </c>
      <c r="N57" s="172" t="s">
        <v>834</v>
      </c>
      <c r="O57" s="193"/>
      <c r="P57" s="198"/>
      <c r="Q57" s="198"/>
      <c r="R57" s="13"/>
      <c r="S57" s="13"/>
    </row>
    <row r="58" spans="1:19" ht="18" customHeight="1">
      <c r="A58" s="82" t="s">
        <v>130</v>
      </c>
      <c r="B58" s="286" t="s">
        <v>173</v>
      </c>
      <c r="C58" s="172" t="s">
        <v>834</v>
      </c>
      <c r="D58" s="172" t="s">
        <v>834</v>
      </c>
      <c r="E58" s="172" t="s">
        <v>834</v>
      </c>
      <c r="F58" s="172" t="s">
        <v>834</v>
      </c>
      <c r="G58" s="172" t="s">
        <v>834</v>
      </c>
      <c r="H58" s="172" t="s">
        <v>834</v>
      </c>
      <c r="I58" s="172" t="s">
        <v>834</v>
      </c>
      <c r="J58" s="172" t="s">
        <v>834</v>
      </c>
      <c r="K58" s="172" t="s">
        <v>834</v>
      </c>
      <c r="L58" s="172" t="s">
        <v>834</v>
      </c>
      <c r="M58" s="172" t="s">
        <v>834</v>
      </c>
      <c r="N58" s="172" t="s">
        <v>834</v>
      </c>
      <c r="O58" s="193"/>
      <c r="P58" s="198"/>
      <c r="Q58" s="198"/>
      <c r="R58" s="13"/>
      <c r="S58" s="13"/>
    </row>
    <row r="59" spans="1:19" ht="30" customHeight="1">
      <c r="A59" s="194" t="s">
        <v>673</v>
      </c>
      <c r="B59" s="287" t="s">
        <v>674</v>
      </c>
      <c r="C59" s="172">
        <v>3388</v>
      </c>
      <c r="D59" s="172">
        <v>188090</v>
      </c>
      <c r="E59" s="172">
        <v>170</v>
      </c>
      <c r="F59" s="172">
        <v>14239</v>
      </c>
      <c r="G59" s="172">
        <v>393</v>
      </c>
      <c r="H59" s="172">
        <v>4856</v>
      </c>
      <c r="I59" s="172" t="s">
        <v>834</v>
      </c>
      <c r="J59" s="172" t="s">
        <v>834</v>
      </c>
      <c r="K59" s="172" t="s">
        <v>834</v>
      </c>
      <c r="L59" s="172" t="s">
        <v>834</v>
      </c>
      <c r="M59" s="172">
        <v>3951</v>
      </c>
      <c r="N59" s="172">
        <v>207185</v>
      </c>
      <c r="O59" s="193"/>
      <c r="P59" s="198"/>
      <c r="Q59" s="198"/>
      <c r="R59" s="13"/>
      <c r="S59" s="13"/>
    </row>
    <row r="60" spans="1:19" ht="18" customHeight="1">
      <c r="A60" s="194" t="s">
        <v>131</v>
      </c>
      <c r="B60" s="287"/>
      <c r="C60" s="172" t="s">
        <v>834</v>
      </c>
      <c r="D60" s="172" t="s">
        <v>834</v>
      </c>
      <c r="E60" s="172" t="s">
        <v>834</v>
      </c>
      <c r="F60" s="172" t="s">
        <v>834</v>
      </c>
      <c r="G60" s="172" t="s">
        <v>834</v>
      </c>
      <c r="H60" s="172" t="s">
        <v>834</v>
      </c>
      <c r="I60" s="172" t="s">
        <v>834</v>
      </c>
      <c r="J60" s="172" t="s">
        <v>834</v>
      </c>
      <c r="K60" s="172" t="s">
        <v>834</v>
      </c>
      <c r="L60" s="172" t="s">
        <v>834</v>
      </c>
      <c r="M60" s="172" t="s">
        <v>834</v>
      </c>
      <c r="N60" s="172" t="s">
        <v>834</v>
      </c>
      <c r="O60" s="193"/>
      <c r="P60" s="198"/>
      <c r="Q60" s="198"/>
      <c r="R60" s="13"/>
      <c r="S60" s="13"/>
    </row>
    <row r="61" spans="1:19" ht="18" customHeight="1">
      <c r="A61" s="194" t="s">
        <v>832</v>
      </c>
      <c r="B61" s="287"/>
      <c r="C61" s="172" t="s">
        <v>834</v>
      </c>
      <c r="D61" s="172" t="s">
        <v>834</v>
      </c>
      <c r="E61" s="172" t="s">
        <v>834</v>
      </c>
      <c r="F61" s="172" t="s">
        <v>834</v>
      </c>
      <c r="G61" s="172" t="s">
        <v>834</v>
      </c>
      <c r="H61" s="172" t="s">
        <v>834</v>
      </c>
      <c r="I61" s="172" t="s">
        <v>834</v>
      </c>
      <c r="J61" s="172" t="s">
        <v>834</v>
      </c>
      <c r="K61" s="172" t="s">
        <v>834</v>
      </c>
      <c r="L61" s="172" t="s">
        <v>834</v>
      </c>
      <c r="M61" s="172" t="s">
        <v>834</v>
      </c>
      <c r="N61" s="172" t="s">
        <v>834</v>
      </c>
      <c r="O61" s="193"/>
      <c r="P61" s="198"/>
      <c r="Q61" s="198"/>
      <c r="R61" s="13"/>
      <c r="S61" s="13"/>
    </row>
    <row r="62" spans="1:19" ht="18" customHeight="1">
      <c r="A62" s="194" t="s">
        <v>731</v>
      </c>
      <c r="B62" s="287"/>
      <c r="C62" s="172" t="s">
        <v>834</v>
      </c>
      <c r="D62" s="172" t="s">
        <v>834</v>
      </c>
      <c r="E62" s="172" t="s">
        <v>834</v>
      </c>
      <c r="F62" s="172" t="s">
        <v>834</v>
      </c>
      <c r="G62" s="172" t="s">
        <v>834</v>
      </c>
      <c r="H62" s="172" t="s">
        <v>834</v>
      </c>
      <c r="I62" s="172" t="s">
        <v>834</v>
      </c>
      <c r="J62" s="172" t="s">
        <v>834</v>
      </c>
      <c r="K62" s="172" t="s">
        <v>834</v>
      </c>
      <c r="L62" s="172" t="s">
        <v>834</v>
      </c>
      <c r="M62" s="172" t="s">
        <v>834</v>
      </c>
      <c r="N62" s="172" t="s">
        <v>834</v>
      </c>
      <c r="O62" s="193"/>
      <c r="P62" s="198"/>
      <c r="Q62" s="198"/>
      <c r="R62" s="13"/>
      <c r="S62" s="13"/>
    </row>
    <row r="63" spans="1:19" ht="18" customHeight="1">
      <c r="A63" s="234" t="s">
        <v>132</v>
      </c>
      <c r="B63" s="289" t="s">
        <v>175</v>
      </c>
      <c r="C63" s="173" t="s">
        <v>834</v>
      </c>
      <c r="D63" s="173" t="s">
        <v>834</v>
      </c>
      <c r="E63" s="173" t="s">
        <v>834</v>
      </c>
      <c r="F63" s="173" t="s">
        <v>834</v>
      </c>
      <c r="G63" s="173" t="s">
        <v>834</v>
      </c>
      <c r="H63" s="173" t="s">
        <v>834</v>
      </c>
      <c r="I63" s="173" t="s">
        <v>834</v>
      </c>
      <c r="J63" s="173" t="s">
        <v>834</v>
      </c>
      <c r="K63" s="173" t="s">
        <v>834</v>
      </c>
      <c r="L63" s="173" t="s">
        <v>834</v>
      </c>
      <c r="M63" s="173" t="s">
        <v>834</v>
      </c>
      <c r="N63" s="173" t="s">
        <v>834</v>
      </c>
      <c r="O63" s="193"/>
      <c r="P63" s="198"/>
      <c r="Q63" s="198"/>
      <c r="R63" s="13"/>
      <c r="S63" s="13"/>
    </row>
    <row r="64" spans="1:19" ht="30" customHeight="1">
      <c r="A64" s="82" t="s">
        <v>605</v>
      </c>
      <c r="B64" s="286" t="s">
        <v>599</v>
      </c>
      <c r="C64" s="195" t="s">
        <v>834</v>
      </c>
      <c r="D64" s="195" t="s">
        <v>834</v>
      </c>
      <c r="E64" s="195" t="s">
        <v>834</v>
      </c>
      <c r="F64" s="195" t="s">
        <v>834</v>
      </c>
      <c r="G64" s="195" t="s">
        <v>834</v>
      </c>
      <c r="H64" s="195" t="s">
        <v>834</v>
      </c>
      <c r="I64" s="195" t="s">
        <v>834</v>
      </c>
      <c r="J64" s="195" t="s">
        <v>834</v>
      </c>
      <c r="K64" s="195" t="s">
        <v>834</v>
      </c>
      <c r="L64" s="195" t="s">
        <v>834</v>
      </c>
      <c r="M64" s="195" t="s">
        <v>834</v>
      </c>
      <c r="N64" s="195" t="s">
        <v>834</v>
      </c>
      <c r="O64" s="193"/>
      <c r="P64" s="198"/>
      <c r="Q64" s="198"/>
      <c r="R64" s="13"/>
      <c r="S64" s="13"/>
    </row>
    <row r="65" spans="1:19" ht="18" customHeight="1">
      <c r="A65" s="82" t="s">
        <v>726</v>
      </c>
      <c r="B65" s="286"/>
      <c r="C65" s="172" t="s">
        <v>834</v>
      </c>
      <c r="D65" s="172" t="s">
        <v>834</v>
      </c>
      <c r="E65" s="172" t="s">
        <v>834</v>
      </c>
      <c r="F65" s="172" t="s">
        <v>834</v>
      </c>
      <c r="G65" s="172" t="s">
        <v>834</v>
      </c>
      <c r="H65" s="172" t="s">
        <v>834</v>
      </c>
      <c r="I65" s="172" t="s">
        <v>834</v>
      </c>
      <c r="J65" s="172" t="s">
        <v>834</v>
      </c>
      <c r="K65" s="172" t="s">
        <v>834</v>
      </c>
      <c r="L65" s="172" t="s">
        <v>834</v>
      </c>
      <c r="M65" s="172" t="s">
        <v>834</v>
      </c>
      <c r="N65" s="172" t="s">
        <v>834</v>
      </c>
      <c r="O65" s="193"/>
      <c r="P65" s="198"/>
      <c r="Q65" s="198"/>
      <c r="R65" s="13"/>
      <c r="S65" s="13"/>
    </row>
    <row r="66" spans="1:19" ht="18" customHeight="1">
      <c r="A66" s="82" t="s">
        <v>133</v>
      </c>
      <c r="B66" s="286" t="s">
        <v>177</v>
      </c>
      <c r="C66" s="172" t="s">
        <v>834</v>
      </c>
      <c r="D66" s="172" t="s">
        <v>834</v>
      </c>
      <c r="E66" s="172" t="s">
        <v>834</v>
      </c>
      <c r="F66" s="172" t="s">
        <v>834</v>
      </c>
      <c r="G66" s="172" t="s">
        <v>834</v>
      </c>
      <c r="H66" s="172" t="s">
        <v>834</v>
      </c>
      <c r="I66" s="172" t="s">
        <v>834</v>
      </c>
      <c r="J66" s="172" t="s">
        <v>834</v>
      </c>
      <c r="K66" s="172" t="s">
        <v>834</v>
      </c>
      <c r="L66" s="172" t="s">
        <v>834</v>
      </c>
      <c r="M66" s="172" t="s">
        <v>834</v>
      </c>
      <c r="N66" s="172" t="s">
        <v>834</v>
      </c>
      <c r="O66" s="193"/>
      <c r="P66" s="198"/>
      <c r="Q66" s="198"/>
      <c r="R66" s="13"/>
      <c r="S66" s="13"/>
    </row>
    <row r="67" spans="1:19" ht="18" customHeight="1">
      <c r="A67" s="82" t="s">
        <v>736</v>
      </c>
      <c r="B67" s="286"/>
      <c r="C67" s="172" t="s">
        <v>834</v>
      </c>
      <c r="D67" s="172" t="s">
        <v>834</v>
      </c>
      <c r="E67" s="172" t="s">
        <v>834</v>
      </c>
      <c r="F67" s="172" t="s">
        <v>834</v>
      </c>
      <c r="G67" s="172">
        <v>266</v>
      </c>
      <c r="H67" s="172" t="s">
        <v>834</v>
      </c>
      <c r="I67" s="172">
        <v>1</v>
      </c>
      <c r="J67" s="172" t="s">
        <v>834</v>
      </c>
      <c r="K67" s="172" t="s">
        <v>834</v>
      </c>
      <c r="L67" s="172" t="s">
        <v>834</v>
      </c>
      <c r="M67" s="172">
        <v>267</v>
      </c>
      <c r="N67" s="172" t="s">
        <v>834</v>
      </c>
      <c r="O67" s="193"/>
      <c r="P67" s="198"/>
      <c r="Q67" s="198"/>
      <c r="R67" s="13"/>
      <c r="S67" s="13"/>
    </row>
    <row r="68" spans="1:19" ht="18" customHeight="1">
      <c r="A68" s="82" t="s">
        <v>561</v>
      </c>
      <c r="B68" s="286" t="s">
        <v>588</v>
      </c>
      <c r="C68" s="172" t="s">
        <v>834</v>
      </c>
      <c r="D68" s="172" t="s">
        <v>834</v>
      </c>
      <c r="E68" s="172" t="s">
        <v>834</v>
      </c>
      <c r="F68" s="172" t="s">
        <v>834</v>
      </c>
      <c r="G68" s="172">
        <v>41</v>
      </c>
      <c r="H68" s="172" t="s">
        <v>834</v>
      </c>
      <c r="I68" s="172" t="s">
        <v>834</v>
      </c>
      <c r="J68" s="172" t="s">
        <v>834</v>
      </c>
      <c r="K68" s="172" t="s">
        <v>834</v>
      </c>
      <c r="L68" s="172" t="s">
        <v>834</v>
      </c>
      <c r="M68" s="172">
        <v>41</v>
      </c>
      <c r="N68" s="172" t="s">
        <v>834</v>
      </c>
      <c r="O68" s="193"/>
      <c r="P68" s="198"/>
      <c r="Q68" s="198"/>
      <c r="R68" s="13"/>
      <c r="S68" s="13"/>
    </row>
    <row r="69" spans="1:19" ht="30" customHeight="1">
      <c r="A69" s="194" t="s">
        <v>562</v>
      </c>
      <c r="B69" s="287" t="s">
        <v>473</v>
      </c>
      <c r="C69" s="172">
        <v>2557</v>
      </c>
      <c r="D69" s="172">
        <v>18111</v>
      </c>
      <c r="E69" s="172" t="s">
        <v>834</v>
      </c>
      <c r="F69" s="172" t="s">
        <v>834</v>
      </c>
      <c r="G69" s="172">
        <v>340</v>
      </c>
      <c r="H69" s="172">
        <v>3111</v>
      </c>
      <c r="I69" s="172" t="s">
        <v>834</v>
      </c>
      <c r="J69" s="172" t="s">
        <v>834</v>
      </c>
      <c r="K69" s="172" t="s">
        <v>834</v>
      </c>
      <c r="L69" s="172" t="s">
        <v>834</v>
      </c>
      <c r="M69" s="172">
        <v>2897</v>
      </c>
      <c r="N69" s="172">
        <v>21222</v>
      </c>
      <c r="O69" s="193"/>
      <c r="P69" s="198"/>
      <c r="Q69" s="198"/>
      <c r="R69" s="13"/>
      <c r="S69" s="13"/>
    </row>
    <row r="70" spans="1:19" ht="18" customHeight="1">
      <c r="A70" s="82" t="s">
        <v>826</v>
      </c>
      <c r="B70" s="287" t="s">
        <v>827</v>
      </c>
      <c r="C70" s="172" t="s">
        <v>834</v>
      </c>
      <c r="D70" s="172">
        <v>1060</v>
      </c>
      <c r="E70" s="172" t="s">
        <v>834</v>
      </c>
      <c r="F70" s="172">
        <v>4365</v>
      </c>
      <c r="G70" s="172" t="s">
        <v>834</v>
      </c>
      <c r="H70" s="172">
        <v>718</v>
      </c>
      <c r="I70" s="172" t="s">
        <v>834</v>
      </c>
      <c r="J70" s="172" t="s">
        <v>834</v>
      </c>
      <c r="K70" s="172" t="s">
        <v>834</v>
      </c>
      <c r="L70" s="172" t="s">
        <v>834</v>
      </c>
      <c r="M70" s="172" t="s">
        <v>834</v>
      </c>
      <c r="N70" s="172">
        <v>6143</v>
      </c>
      <c r="O70" s="193"/>
      <c r="P70" s="198"/>
      <c r="Q70" s="198"/>
      <c r="R70" s="13"/>
      <c r="S70" s="13"/>
    </row>
    <row r="71" spans="1:19" ht="18" customHeight="1">
      <c r="A71" s="82" t="s">
        <v>563</v>
      </c>
      <c r="B71" s="286" t="s">
        <v>569</v>
      </c>
      <c r="C71" s="172" t="s">
        <v>834</v>
      </c>
      <c r="D71" s="172" t="s">
        <v>834</v>
      </c>
      <c r="E71" s="172" t="s">
        <v>834</v>
      </c>
      <c r="F71" s="172" t="s">
        <v>834</v>
      </c>
      <c r="G71" s="172" t="s">
        <v>834</v>
      </c>
      <c r="H71" s="172" t="s">
        <v>834</v>
      </c>
      <c r="I71" s="172" t="s">
        <v>834</v>
      </c>
      <c r="J71" s="172" t="s">
        <v>834</v>
      </c>
      <c r="K71" s="172" t="s">
        <v>834</v>
      </c>
      <c r="L71" s="172" t="s">
        <v>834</v>
      </c>
      <c r="M71" s="172" t="s">
        <v>834</v>
      </c>
      <c r="N71" s="172" t="s">
        <v>834</v>
      </c>
      <c r="O71" s="193"/>
      <c r="P71" s="198"/>
      <c r="Q71" s="198"/>
      <c r="R71" s="13"/>
      <c r="S71" s="13"/>
    </row>
    <row r="72" spans="1:19" ht="18" customHeight="1">
      <c r="A72" s="82" t="s">
        <v>564</v>
      </c>
      <c r="B72" s="286" t="s">
        <v>589</v>
      </c>
      <c r="C72" s="172" t="s">
        <v>834</v>
      </c>
      <c r="D72" s="172" t="s">
        <v>834</v>
      </c>
      <c r="E72" s="172" t="s">
        <v>834</v>
      </c>
      <c r="F72" s="172" t="s">
        <v>834</v>
      </c>
      <c r="G72" s="172">
        <v>101</v>
      </c>
      <c r="H72" s="172">
        <v>309</v>
      </c>
      <c r="I72" s="172" t="s">
        <v>834</v>
      </c>
      <c r="J72" s="172" t="s">
        <v>834</v>
      </c>
      <c r="K72" s="172" t="s">
        <v>834</v>
      </c>
      <c r="L72" s="172" t="s">
        <v>834</v>
      </c>
      <c r="M72" s="172">
        <v>101</v>
      </c>
      <c r="N72" s="172">
        <v>309</v>
      </c>
      <c r="O72" s="193"/>
      <c r="P72" s="198"/>
      <c r="Q72" s="198"/>
      <c r="R72" s="13"/>
      <c r="S72" s="13"/>
    </row>
    <row r="73" spans="1:19" ht="18" customHeight="1">
      <c r="A73" s="82" t="s">
        <v>565</v>
      </c>
      <c r="B73" s="286"/>
      <c r="C73" s="172" t="s">
        <v>834</v>
      </c>
      <c r="D73" s="172" t="s">
        <v>834</v>
      </c>
      <c r="E73" s="172" t="s">
        <v>834</v>
      </c>
      <c r="F73" s="172" t="s">
        <v>834</v>
      </c>
      <c r="G73" s="172" t="s">
        <v>834</v>
      </c>
      <c r="H73" s="172" t="s">
        <v>834</v>
      </c>
      <c r="I73" s="172" t="s">
        <v>834</v>
      </c>
      <c r="J73" s="172" t="s">
        <v>834</v>
      </c>
      <c r="K73" s="172" t="s">
        <v>834</v>
      </c>
      <c r="L73" s="172" t="s">
        <v>834</v>
      </c>
      <c r="M73" s="172" t="s">
        <v>834</v>
      </c>
      <c r="N73" s="172" t="s">
        <v>834</v>
      </c>
      <c r="O73" s="193"/>
      <c r="P73" s="198"/>
      <c r="Q73" s="198"/>
      <c r="R73" s="13"/>
      <c r="S73" s="13"/>
    </row>
    <row r="74" spans="1:19" ht="30" customHeight="1">
      <c r="A74" s="82" t="s">
        <v>566</v>
      </c>
      <c r="B74" s="286"/>
      <c r="C74" s="172" t="s">
        <v>834</v>
      </c>
      <c r="D74" s="172" t="s">
        <v>834</v>
      </c>
      <c r="E74" s="172" t="s">
        <v>834</v>
      </c>
      <c r="F74" s="172">
        <v>2</v>
      </c>
      <c r="G74" s="172">
        <v>15</v>
      </c>
      <c r="H74" s="172">
        <v>518</v>
      </c>
      <c r="I74" s="172" t="s">
        <v>834</v>
      </c>
      <c r="J74" s="172" t="s">
        <v>834</v>
      </c>
      <c r="K74" s="172" t="s">
        <v>834</v>
      </c>
      <c r="L74" s="172" t="s">
        <v>834</v>
      </c>
      <c r="M74" s="172">
        <v>15</v>
      </c>
      <c r="N74" s="172">
        <v>520</v>
      </c>
      <c r="O74" s="193"/>
      <c r="P74" s="198"/>
      <c r="Q74" s="198"/>
      <c r="R74" s="13"/>
      <c r="S74" s="13"/>
    </row>
    <row r="75" spans="1:19" ht="18" customHeight="1">
      <c r="A75" s="82" t="s">
        <v>179</v>
      </c>
      <c r="B75" s="286"/>
      <c r="C75" s="172" t="s">
        <v>834</v>
      </c>
      <c r="D75" s="172" t="s">
        <v>834</v>
      </c>
      <c r="E75" s="172" t="s">
        <v>834</v>
      </c>
      <c r="F75" s="172" t="s">
        <v>834</v>
      </c>
      <c r="G75" s="172" t="s">
        <v>834</v>
      </c>
      <c r="H75" s="172" t="s">
        <v>834</v>
      </c>
      <c r="I75" s="172" t="s">
        <v>834</v>
      </c>
      <c r="J75" s="172" t="s">
        <v>834</v>
      </c>
      <c r="K75" s="172" t="s">
        <v>834</v>
      </c>
      <c r="L75" s="172" t="s">
        <v>834</v>
      </c>
      <c r="M75" s="172" t="s">
        <v>834</v>
      </c>
      <c r="N75" s="172" t="s">
        <v>834</v>
      </c>
      <c r="O75" s="193"/>
      <c r="P75" s="198"/>
      <c r="Q75" s="198"/>
      <c r="R75" s="13"/>
      <c r="S75" s="13"/>
    </row>
    <row r="76" spans="1:19" ht="18" customHeight="1">
      <c r="A76" s="82" t="s">
        <v>108</v>
      </c>
      <c r="B76" s="80" t="s">
        <v>108</v>
      </c>
      <c r="C76" s="174"/>
      <c r="D76" s="174"/>
      <c r="E76" s="174"/>
      <c r="F76" s="174"/>
      <c r="G76" s="174"/>
      <c r="H76" s="174"/>
      <c r="I76" s="174"/>
      <c r="J76" s="174"/>
      <c r="K76" s="174"/>
      <c r="L76" s="174"/>
      <c r="M76" s="174"/>
      <c r="N76" s="174"/>
      <c r="O76" s="194"/>
      <c r="P76" s="198"/>
      <c r="Q76" s="198"/>
      <c r="S76" s="13"/>
    </row>
    <row r="77" spans="1:19" ht="18" customHeight="1">
      <c r="A77" s="83" t="s">
        <v>48</v>
      </c>
      <c r="B77" s="85" t="s">
        <v>49</v>
      </c>
      <c r="C77" s="184">
        <f>SUM(C14:C75)</f>
        <v>40046</v>
      </c>
      <c r="D77" s="184">
        <f aca="true" t="shared" si="0" ref="D77:N77">SUM(D14:D75)</f>
        <v>630020</v>
      </c>
      <c r="E77" s="184">
        <f t="shared" si="0"/>
        <v>4808</v>
      </c>
      <c r="F77" s="184">
        <f t="shared" si="0"/>
        <v>171239</v>
      </c>
      <c r="G77" s="184">
        <f t="shared" si="0"/>
        <v>2246</v>
      </c>
      <c r="H77" s="184">
        <f t="shared" si="0"/>
        <v>101083</v>
      </c>
      <c r="I77" s="184">
        <f t="shared" si="0"/>
        <v>1118</v>
      </c>
      <c r="J77" s="184">
        <f>SUM(J14:J75)</f>
        <v>28791</v>
      </c>
      <c r="K77" s="184">
        <f t="shared" si="0"/>
        <v>0</v>
      </c>
      <c r="L77" s="184">
        <f t="shared" si="0"/>
        <v>138</v>
      </c>
      <c r="M77" s="184">
        <f t="shared" si="0"/>
        <v>48218</v>
      </c>
      <c r="N77" s="184">
        <f t="shared" si="0"/>
        <v>931271</v>
      </c>
      <c r="O77" s="194"/>
      <c r="S77" s="13"/>
    </row>
    <row r="78" spans="1:112" ht="11.25" customHeight="1">
      <c r="A78" s="8"/>
      <c r="B78" s="8"/>
      <c r="C78" s="222"/>
      <c r="D78" s="8"/>
      <c r="E78" s="8"/>
      <c r="F78" s="8"/>
      <c r="G78" s="8"/>
      <c r="H78" s="8"/>
      <c r="I78" s="8"/>
      <c r="J78" s="8"/>
      <c r="K78" s="8"/>
      <c r="L78" s="8"/>
      <c r="M78" s="8"/>
      <c r="N78" s="8"/>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row>
    <row r="79" spans="1:112" ht="11.25" customHeight="1">
      <c r="A79" s="9"/>
      <c r="B79" s="8"/>
      <c r="C79" s="222"/>
      <c r="D79" s="8"/>
      <c r="E79" s="8"/>
      <c r="F79" s="8"/>
      <c r="G79" s="8"/>
      <c r="H79" s="8"/>
      <c r="I79" s="8"/>
      <c r="J79" s="8"/>
      <c r="K79" s="8"/>
      <c r="L79" s="8"/>
      <c r="M79" s="8"/>
      <c r="N79" s="10"/>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row>
    <row r="80" spans="1:112" s="11" customFormat="1" ht="27" customHeight="1">
      <c r="A80" s="206" t="s">
        <v>17</v>
      </c>
      <c r="B80" s="8"/>
      <c r="C80" s="222"/>
      <c r="D80" s="8"/>
      <c r="E80" s="8"/>
      <c r="F80" s="8"/>
      <c r="G80" s="8"/>
      <c r="H80" s="8"/>
      <c r="I80" s="8"/>
      <c r="J80" s="8"/>
      <c r="K80" s="8"/>
      <c r="L80" s="8"/>
      <c r="M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row>
    <row r="81" spans="1:112" s="11" customFormat="1" ht="27" customHeight="1">
      <c r="A81" s="367" t="s">
        <v>18</v>
      </c>
      <c r="B81" s="367"/>
      <c r="C81" s="8"/>
      <c r="D81" s="8"/>
      <c r="E81" s="8"/>
      <c r="F81" s="8"/>
      <c r="G81" s="8"/>
      <c r="H81" s="8"/>
      <c r="I81" s="8"/>
      <c r="J81" s="8"/>
      <c r="K81" s="8"/>
      <c r="L81" s="8"/>
      <c r="M81" s="8"/>
      <c r="N81" s="12"/>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row>
    <row r="82" spans="1:112" s="11" customFormat="1"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row>
    <row r="83" spans="1:112" s="11" customFormat="1"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row>
    <row r="84" spans="1:19" ht="15.75">
      <c r="A84" s="42"/>
      <c r="S84" s="13"/>
    </row>
    <row r="85" spans="1:19" ht="15.75">
      <c r="A85" s="42"/>
      <c r="S85" s="13"/>
    </row>
    <row r="86" spans="1:19" ht="15.75">
      <c r="A86" s="42"/>
      <c r="S86" s="13"/>
    </row>
    <row r="87" spans="1:19" ht="15.75">
      <c r="A87" s="42"/>
      <c r="S87" s="13"/>
    </row>
    <row r="88" spans="1:19" ht="15.75">
      <c r="A88" s="42"/>
      <c r="S88" s="13"/>
    </row>
    <row r="89" spans="1:19" ht="15.75">
      <c r="A89" s="42"/>
      <c r="S89" s="13"/>
    </row>
    <row r="90" ht="15.75">
      <c r="A90" s="42"/>
    </row>
    <row r="91" ht="15.75">
      <c r="A91" s="42"/>
    </row>
    <row r="92" ht="15.75">
      <c r="A92" s="42"/>
    </row>
    <row r="93" ht="15.75">
      <c r="A93" s="42"/>
    </row>
    <row r="94" ht="15.75">
      <c r="A94" s="42"/>
    </row>
    <row r="95" ht="15.75">
      <c r="A95" s="42"/>
    </row>
    <row r="96" ht="15.75">
      <c r="A96" s="42"/>
    </row>
    <row r="97" ht="15.75">
      <c r="A97" s="42"/>
    </row>
    <row r="98" ht="15.75">
      <c r="A98" s="42"/>
    </row>
    <row r="99" ht="15.75">
      <c r="A99" s="42"/>
    </row>
    <row r="100" ht="15.75">
      <c r="A100" s="42"/>
    </row>
    <row r="101" ht="15.75">
      <c r="A101" s="42"/>
    </row>
    <row r="102" ht="15.75">
      <c r="A102" s="42"/>
    </row>
    <row r="103" ht="15.75">
      <c r="A103" s="42"/>
    </row>
    <row r="104" ht="15.75">
      <c r="A104" s="42"/>
    </row>
    <row r="105" ht="15.75">
      <c r="A105" s="42"/>
    </row>
    <row r="106" ht="15.75">
      <c r="A106" s="42"/>
    </row>
    <row r="107" ht="15.75">
      <c r="A107" s="42"/>
    </row>
    <row r="108" ht="15.75">
      <c r="A108" s="42"/>
    </row>
    <row r="109" ht="15.75">
      <c r="A109" s="42"/>
    </row>
    <row r="110" ht="15.75">
      <c r="A110" s="42"/>
    </row>
    <row r="111" ht="15.75">
      <c r="A111" s="42"/>
    </row>
    <row r="112" ht="15.75">
      <c r="A112" s="42"/>
    </row>
    <row r="113" ht="15.75">
      <c r="A113" s="42"/>
    </row>
    <row r="114" ht="15.75">
      <c r="A114" s="42"/>
    </row>
    <row r="115" ht="15.75">
      <c r="A115" s="42"/>
    </row>
    <row r="116" ht="15.75">
      <c r="A116" s="42"/>
    </row>
    <row r="117" ht="15.75">
      <c r="A117" s="42"/>
    </row>
    <row r="118" ht="15.75">
      <c r="A118" s="42"/>
    </row>
    <row r="119" ht="15.75">
      <c r="A119" s="42"/>
    </row>
    <row r="120" ht="15.75">
      <c r="A120" s="42"/>
    </row>
    <row r="121" ht="15.75">
      <c r="A121" s="42"/>
    </row>
    <row r="122" ht="15.75">
      <c r="A122" s="42"/>
    </row>
    <row r="123" ht="15.75">
      <c r="A123" s="42"/>
    </row>
    <row r="124" ht="15.75">
      <c r="A124" s="42"/>
    </row>
    <row r="125" ht="15.75">
      <c r="A125" s="42"/>
    </row>
    <row r="126" ht="15.75">
      <c r="A126" s="42"/>
    </row>
    <row r="127" ht="15.75">
      <c r="A127" s="42"/>
    </row>
    <row r="128" ht="15.75">
      <c r="A128" s="42"/>
    </row>
    <row r="129" ht="15.75">
      <c r="A129" s="42"/>
    </row>
    <row r="130" ht="15.75">
      <c r="A130" s="42"/>
    </row>
    <row r="131" ht="15.75">
      <c r="A131" s="42"/>
    </row>
    <row r="132" ht="15.75">
      <c r="A132" s="42"/>
    </row>
    <row r="133" ht="15.75">
      <c r="A133" s="42"/>
    </row>
    <row r="134" ht="15.75">
      <c r="A134" s="42"/>
    </row>
    <row r="135" ht="15.75">
      <c r="A135" s="42"/>
    </row>
    <row r="136" ht="15.75">
      <c r="A136" s="42"/>
    </row>
    <row r="137" ht="15.75">
      <c r="A137" s="42"/>
    </row>
    <row r="138" ht="15.75">
      <c r="A138" s="42"/>
    </row>
    <row r="139" ht="15.75">
      <c r="A139" s="42"/>
    </row>
    <row r="140" ht="15.75">
      <c r="A140" s="42"/>
    </row>
    <row r="141" ht="15.75">
      <c r="A141" s="42"/>
    </row>
    <row r="142" ht="15.75">
      <c r="A142" s="42"/>
    </row>
    <row r="143" ht="15.75">
      <c r="A143" s="42"/>
    </row>
    <row r="144" ht="15.75">
      <c r="A144" s="42"/>
    </row>
    <row r="145" ht="15.75">
      <c r="A145" s="42"/>
    </row>
    <row r="146" ht="15.75">
      <c r="A146" s="42"/>
    </row>
    <row r="147" ht="15.75">
      <c r="A147" s="42"/>
    </row>
    <row r="148" ht="15.75">
      <c r="A148" s="42"/>
    </row>
    <row r="149" ht="15.75">
      <c r="A149" s="42"/>
    </row>
    <row r="150" ht="15.75">
      <c r="A150" s="42"/>
    </row>
    <row r="151" ht="15.75">
      <c r="A151" s="42"/>
    </row>
    <row r="152" ht="15.75">
      <c r="A152" s="42"/>
    </row>
    <row r="153" ht="15.75">
      <c r="A153" s="42"/>
    </row>
    <row r="154" ht="15.75">
      <c r="A154" s="42"/>
    </row>
    <row r="155" ht="15.75">
      <c r="A155" s="42"/>
    </row>
    <row r="156" ht="15.75">
      <c r="A156" s="42"/>
    </row>
    <row r="157" ht="15.75">
      <c r="A157" s="42"/>
    </row>
    <row r="158" ht="15.75">
      <c r="A158" s="42"/>
    </row>
    <row r="159" ht="15.75">
      <c r="A159" s="42"/>
    </row>
    <row r="160" ht="15.75">
      <c r="A160" s="42"/>
    </row>
    <row r="161" ht="15.75">
      <c r="A161" s="42"/>
    </row>
    <row r="162" ht="15.75">
      <c r="A162" s="42"/>
    </row>
    <row r="163" ht="15.75">
      <c r="A163" s="42"/>
    </row>
    <row r="164" ht="15.75">
      <c r="A164" s="42"/>
    </row>
    <row r="165" ht="15.75">
      <c r="A165" s="42"/>
    </row>
    <row r="166" ht="15.75">
      <c r="A166" s="42"/>
    </row>
    <row r="167" ht="15.75">
      <c r="A167" s="42"/>
    </row>
    <row r="168" ht="15.75">
      <c r="A168" s="42"/>
    </row>
    <row r="169" ht="15.75">
      <c r="A169" s="42"/>
    </row>
    <row r="170" ht="15.75">
      <c r="A170" s="42"/>
    </row>
    <row r="171" ht="15.75">
      <c r="A171" s="42"/>
    </row>
    <row r="172" ht="15.75">
      <c r="A172" s="42"/>
    </row>
    <row r="173" ht="15.75">
      <c r="A173" s="42"/>
    </row>
    <row r="174" ht="15.75">
      <c r="A174" s="42"/>
    </row>
    <row r="175" ht="15.75">
      <c r="A175" s="42"/>
    </row>
    <row r="176" ht="15.75">
      <c r="A176" s="42"/>
    </row>
    <row r="177" ht="15.75">
      <c r="A177" s="42"/>
    </row>
    <row r="178" ht="15.75">
      <c r="A178" s="42"/>
    </row>
    <row r="179" ht="15.75">
      <c r="A179" s="42"/>
    </row>
    <row r="180" ht="15.75">
      <c r="A180" s="42"/>
    </row>
    <row r="181" ht="15.75">
      <c r="A181" s="42"/>
    </row>
    <row r="182" ht="15.75">
      <c r="A182" s="42"/>
    </row>
    <row r="183" ht="15.75">
      <c r="A183" s="42"/>
    </row>
    <row r="184" ht="15.75">
      <c r="A184" s="42"/>
    </row>
    <row r="185" ht="15.75">
      <c r="A185" s="42"/>
    </row>
    <row r="186" ht="15.75">
      <c r="A186" s="42"/>
    </row>
  </sheetData>
  <sheetProtection/>
  <mergeCells count="24">
    <mergeCell ref="A1:N1"/>
    <mergeCell ref="A2:N2"/>
    <mergeCell ref="A4:B4"/>
    <mergeCell ref="A5:B5"/>
    <mergeCell ref="C7:N7"/>
    <mergeCell ref="C8:D9"/>
    <mergeCell ref="E8:F9"/>
    <mergeCell ref="G8:H9"/>
    <mergeCell ref="I8:J9"/>
    <mergeCell ref="K8:L9"/>
    <mergeCell ref="M10:N10"/>
    <mergeCell ref="M11:N11"/>
    <mergeCell ref="M8:N9"/>
    <mergeCell ref="I10:J10"/>
    <mergeCell ref="I11:J11"/>
    <mergeCell ref="K10:L10"/>
    <mergeCell ref="K11:L11"/>
    <mergeCell ref="A81:B81"/>
    <mergeCell ref="C10:D10"/>
    <mergeCell ref="C11:D11"/>
    <mergeCell ref="E10:F10"/>
    <mergeCell ref="E11:F11"/>
    <mergeCell ref="G10:H10"/>
    <mergeCell ref="G11:H11"/>
  </mergeCells>
  <dataValidations count="1">
    <dataValidation type="whole" allowBlank="1" showInputMessage="1" showErrorMessage="1" errorTitle="No Decimal" error="No Decimal is allowed" sqref="N79">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13" man="1"/>
  </rowBreaks>
</worksheet>
</file>

<file path=xl/worksheets/sheet28.xml><?xml version="1.0" encoding="utf-8"?>
<worksheet xmlns="http://schemas.openxmlformats.org/spreadsheetml/2006/main" xmlns:r="http://schemas.openxmlformats.org/officeDocument/2006/relationships">
  <dimension ref="A1:AJ77"/>
  <sheetViews>
    <sheetView tabSelected="1" zoomScale="70" zoomScaleNormal="70" zoomScaleSheetLayoutView="75" zoomScalePageLayoutView="0" workbookViewId="0" topLeftCell="A1">
      <selection activeCell="F11" sqref="F11"/>
    </sheetView>
  </sheetViews>
  <sheetFormatPr defaultColWidth="9.00390625" defaultRowHeight="16.5"/>
  <cols>
    <col min="1" max="1" width="31.25390625" style="13" bestFit="1" customWidth="1"/>
    <col min="2" max="2" width="21.625" style="13" customWidth="1"/>
    <col min="3" max="6" width="26.625" style="13" customWidth="1"/>
    <col min="7" max="16384" width="9.00390625" style="13" customWidth="1"/>
  </cols>
  <sheetData>
    <row r="1" spans="1:6" ht="45.75" customHeight="1">
      <c r="A1" s="350" t="s">
        <v>260</v>
      </c>
      <c r="B1" s="350"/>
      <c r="C1" s="351"/>
      <c r="D1" s="351"/>
      <c r="E1" s="351"/>
      <c r="F1" s="351"/>
    </row>
    <row r="2" spans="1:6" ht="44.25" customHeight="1">
      <c r="A2" s="352" t="str">
        <f>'Form HKLQ1-1'!A3:H3</f>
        <v>二零一八年一月至九月
January to September 2018</v>
      </c>
      <c r="B2" s="352"/>
      <c r="C2" s="351"/>
      <c r="D2" s="351"/>
      <c r="E2" s="351"/>
      <c r="F2" s="351"/>
    </row>
    <row r="3" spans="1:2" ht="8.25" customHeight="1">
      <c r="A3" s="14"/>
      <c r="B3" s="14"/>
    </row>
    <row r="4" spans="1:2" ht="38.25" customHeight="1">
      <c r="A4" s="102" t="s">
        <v>261</v>
      </c>
      <c r="B4" s="102"/>
    </row>
    <row r="5" spans="1:3" ht="38.25" customHeight="1">
      <c r="A5" s="353" t="s">
        <v>262</v>
      </c>
      <c r="B5" s="353"/>
      <c r="C5" s="353"/>
    </row>
    <row r="6" spans="1:36" ht="12.75" customHeight="1">
      <c r="A6" s="14"/>
      <c r="B6" s="14"/>
      <c r="O6" s="14"/>
      <c r="P6" s="14"/>
      <c r="Q6" s="14"/>
      <c r="R6" s="14"/>
      <c r="S6" s="14"/>
      <c r="T6" s="14"/>
      <c r="U6" s="14"/>
      <c r="V6" s="14"/>
      <c r="W6" s="14"/>
      <c r="X6" s="14"/>
      <c r="Y6" s="14"/>
      <c r="Z6" s="14"/>
      <c r="AA6" s="14"/>
      <c r="AB6" s="14"/>
      <c r="AC6" s="14"/>
      <c r="AD6" s="14"/>
      <c r="AE6" s="14"/>
      <c r="AF6" s="14"/>
      <c r="AG6" s="14"/>
      <c r="AH6" s="14"/>
      <c r="AI6" s="14"/>
      <c r="AJ6" s="14"/>
    </row>
    <row r="7" spans="1:6" ht="33.75" customHeight="1">
      <c r="A7" s="76"/>
      <c r="B7" s="103"/>
      <c r="C7" s="86" t="s">
        <v>263</v>
      </c>
      <c r="D7" s="86" t="s">
        <v>264</v>
      </c>
      <c r="E7" s="86" t="s">
        <v>213</v>
      </c>
      <c r="F7" s="104" t="s">
        <v>265</v>
      </c>
    </row>
    <row r="8" spans="1:6" ht="17.25" customHeight="1">
      <c r="A8" s="77"/>
      <c r="B8" s="22"/>
      <c r="C8" s="17" t="s">
        <v>104</v>
      </c>
      <c r="D8" s="17" t="s">
        <v>105</v>
      </c>
      <c r="E8" s="17" t="s">
        <v>134</v>
      </c>
      <c r="F8" s="18" t="s">
        <v>106</v>
      </c>
    </row>
    <row r="9" spans="1:6" ht="33.75" customHeight="1">
      <c r="A9" s="81" t="s">
        <v>107</v>
      </c>
      <c r="B9" s="84" t="s">
        <v>206</v>
      </c>
      <c r="C9" s="19"/>
      <c r="D9" s="19"/>
      <c r="E9" s="87" t="s">
        <v>266</v>
      </c>
      <c r="F9" s="105" t="s">
        <v>266</v>
      </c>
    </row>
    <row r="10" spans="1:6" ht="30" customHeight="1">
      <c r="A10" s="188" t="s">
        <v>112</v>
      </c>
      <c r="B10" s="285" t="s">
        <v>608</v>
      </c>
      <c r="C10" s="219" t="s">
        <v>834</v>
      </c>
      <c r="D10" s="172" t="s">
        <v>834</v>
      </c>
      <c r="E10" s="172" t="s">
        <v>834</v>
      </c>
      <c r="F10" s="172" t="s">
        <v>834</v>
      </c>
    </row>
    <row r="11" spans="1:6" ht="18" customHeight="1">
      <c r="A11" s="82" t="s">
        <v>3</v>
      </c>
      <c r="B11" s="286" t="s">
        <v>4</v>
      </c>
      <c r="C11" s="172">
        <v>512</v>
      </c>
      <c r="D11" s="172">
        <v>9816</v>
      </c>
      <c r="E11" s="172" t="s">
        <v>834</v>
      </c>
      <c r="F11" s="172">
        <v>51163</v>
      </c>
    </row>
    <row r="12" spans="1:6" ht="18" customHeight="1">
      <c r="A12" s="82" t="s">
        <v>111</v>
      </c>
      <c r="B12" s="286"/>
      <c r="C12" s="172" t="s">
        <v>834</v>
      </c>
      <c r="D12" s="172" t="s">
        <v>834</v>
      </c>
      <c r="E12" s="172" t="s">
        <v>834</v>
      </c>
      <c r="F12" s="172" t="s">
        <v>834</v>
      </c>
    </row>
    <row r="13" spans="1:6" ht="18" customHeight="1">
      <c r="A13" s="82" t="s">
        <v>113</v>
      </c>
      <c r="B13" s="286" t="s">
        <v>147</v>
      </c>
      <c r="C13" s="231">
        <v>30</v>
      </c>
      <c r="D13" s="172">
        <v>2397</v>
      </c>
      <c r="E13" s="172" t="s">
        <v>834</v>
      </c>
      <c r="F13" s="172">
        <v>2399</v>
      </c>
    </row>
    <row r="14" spans="1:6" ht="18" customHeight="1">
      <c r="A14" s="82" t="s">
        <v>747</v>
      </c>
      <c r="B14" s="286" t="s">
        <v>748</v>
      </c>
      <c r="C14" s="231">
        <v>45</v>
      </c>
      <c r="D14" s="172">
        <v>101972</v>
      </c>
      <c r="E14" s="172" t="s">
        <v>834</v>
      </c>
      <c r="F14" s="172">
        <v>28200</v>
      </c>
    </row>
    <row r="15" spans="1:6" ht="30" customHeight="1">
      <c r="A15" s="82" t="s">
        <v>551</v>
      </c>
      <c r="B15" s="286" t="s">
        <v>749</v>
      </c>
      <c r="C15" s="172" t="s">
        <v>834</v>
      </c>
      <c r="D15" s="172" t="s">
        <v>834</v>
      </c>
      <c r="E15" s="172" t="s">
        <v>834</v>
      </c>
      <c r="F15" s="172" t="s">
        <v>834</v>
      </c>
    </row>
    <row r="16" spans="1:6" ht="18" customHeight="1">
      <c r="A16" s="82" t="s">
        <v>114</v>
      </c>
      <c r="B16" s="286" t="s">
        <v>715</v>
      </c>
      <c r="C16" s="172" t="s">
        <v>834</v>
      </c>
      <c r="D16" s="172" t="s">
        <v>834</v>
      </c>
      <c r="E16" s="172" t="s">
        <v>834</v>
      </c>
      <c r="F16" s="172" t="s">
        <v>834</v>
      </c>
    </row>
    <row r="17" spans="1:6" ht="18" customHeight="1">
      <c r="A17" s="82" t="s">
        <v>115</v>
      </c>
      <c r="B17" s="286" t="s">
        <v>716</v>
      </c>
      <c r="C17" s="172">
        <v>82</v>
      </c>
      <c r="D17" s="172">
        <v>3995</v>
      </c>
      <c r="E17" s="172" t="s">
        <v>834</v>
      </c>
      <c r="F17" s="172">
        <v>6278</v>
      </c>
    </row>
    <row r="18" spans="1:6" ht="18" customHeight="1">
      <c r="A18" s="82" t="s">
        <v>116</v>
      </c>
      <c r="B18" s="286"/>
      <c r="C18" s="172" t="s">
        <v>834</v>
      </c>
      <c r="D18" s="172" t="s">
        <v>834</v>
      </c>
      <c r="E18" s="172" t="s">
        <v>834</v>
      </c>
      <c r="F18" s="172" t="s">
        <v>834</v>
      </c>
    </row>
    <row r="19" spans="1:6" ht="18" customHeight="1">
      <c r="A19" s="82" t="s">
        <v>552</v>
      </c>
      <c r="B19" s="286" t="s">
        <v>571</v>
      </c>
      <c r="C19" s="172" t="s">
        <v>834</v>
      </c>
      <c r="D19" s="172" t="s">
        <v>834</v>
      </c>
      <c r="E19" s="172" t="s">
        <v>834</v>
      </c>
      <c r="F19" s="172" t="s">
        <v>834</v>
      </c>
    </row>
    <row r="20" spans="1:6" ht="30" customHeight="1">
      <c r="A20" s="82" t="s">
        <v>553</v>
      </c>
      <c r="B20" s="286" t="s">
        <v>541</v>
      </c>
      <c r="C20" s="172">
        <v>10</v>
      </c>
      <c r="D20" s="172">
        <v>307</v>
      </c>
      <c r="E20" s="172" t="s">
        <v>834</v>
      </c>
      <c r="F20" s="172">
        <v>220</v>
      </c>
    </row>
    <row r="21" spans="1:6" ht="18" customHeight="1">
      <c r="A21" s="82" t="s">
        <v>117</v>
      </c>
      <c r="B21" s="286" t="s">
        <v>151</v>
      </c>
      <c r="C21" s="172" t="s">
        <v>834</v>
      </c>
      <c r="D21" s="172" t="s">
        <v>834</v>
      </c>
      <c r="E21" s="172" t="s">
        <v>834</v>
      </c>
      <c r="F21" s="172" t="s">
        <v>834</v>
      </c>
    </row>
    <row r="22" spans="1:6" ht="18" customHeight="1">
      <c r="A22" s="82" t="s">
        <v>750</v>
      </c>
      <c r="B22" s="286" t="s">
        <v>751</v>
      </c>
      <c r="C22" s="172">
        <v>1</v>
      </c>
      <c r="D22" s="172">
        <v>371</v>
      </c>
      <c r="E22" s="172" t="s">
        <v>834</v>
      </c>
      <c r="F22" s="172">
        <v>34</v>
      </c>
    </row>
    <row r="23" spans="1:6" ht="18" customHeight="1">
      <c r="A23" s="82" t="s">
        <v>607</v>
      </c>
      <c r="B23" s="286"/>
      <c r="C23" s="172" t="s">
        <v>834</v>
      </c>
      <c r="D23" s="172" t="s">
        <v>834</v>
      </c>
      <c r="E23" s="172" t="s">
        <v>834</v>
      </c>
      <c r="F23" s="172" t="s">
        <v>834</v>
      </c>
    </row>
    <row r="24" spans="1:6" ht="18" customHeight="1">
      <c r="A24" s="82" t="s">
        <v>118</v>
      </c>
      <c r="B24" s="286" t="s">
        <v>572</v>
      </c>
      <c r="C24" s="172">
        <v>75</v>
      </c>
      <c r="D24" s="172">
        <v>8984</v>
      </c>
      <c r="E24" s="172" t="s">
        <v>834</v>
      </c>
      <c r="F24" s="172">
        <v>21770</v>
      </c>
    </row>
    <row r="25" spans="1:6" ht="30" customHeight="1">
      <c r="A25" s="82" t="s">
        <v>717</v>
      </c>
      <c r="B25" s="286" t="s">
        <v>718</v>
      </c>
      <c r="C25" s="172">
        <v>7</v>
      </c>
      <c r="D25" s="172">
        <v>729</v>
      </c>
      <c r="E25" s="172" t="s">
        <v>834</v>
      </c>
      <c r="F25" s="172">
        <v>535</v>
      </c>
    </row>
    <row r="26" spans="1:6" ht="18" customHeight="1">
      <c r="A26" s="82" t="s">
        <v>729</v>
      </c>
      <c r="B26" s="286" t="s">
        <v>101</v>
      </c>
      <c r="C26" s="172" t="s">
        <v>834</v>
      </c>
      <c r="D26" s="172" t="s">
        <v>834</v>
      </c>
      <c r="E26" s="172" t="s">
        <v>834</v>
      </c>
      <c r="F26" s="172" t="s">
        <v>834</v>
      </c>
    </row>
    <row r="27" spans="1:6" ht="18" customHeight="1">
      <c r="A27" s="82" t="s">
        <v>554</v>
      </c>
      <c r="B27" s="286" t="s">
        <v>573</v>
      </c>
      <c r="C27" s="172">
        <v>24</v>
      </c>
      <c r="D27" s="172">
        <v>5442</v>
      </c>
      <c r="E27" s="172" t="s">
        <v>834</v>
      </c>
      <c r="F27" s="172">
        <v>48323</v>
      </c>
    </row>
    <row r="28" spans="1:6" ht="18" customHeight="1">
      <c r="A28" s="82" t="s">
        <v>555</v>
      </c>
      <c r="B28" s="286"/>
      <c r="C28" s="172" t="s">
        <v>834</v>
      </c>
      <c r="D28" s="172" t="s">
        <v>834</v>
      </c>
      <c r="E28" s="172" t="s">
        <v>834</v>
      </c>
      <c r="F28" s="172" t="s">
        <v>834</v>
      </c>
    </row>
    <row r="29" spans="1:6" ht="18" customHeight="1">
      <c r="A29" s="194" t="s">
        <v>556</v>
      </c>
      <c r="B29" s="287" t="s">
        <v>752</v>
      </c>
      <c r="C29" s="172" t="s">
        <v>834</v>
      </c>
      <c r="D29" s="172" t="s">
        <v>834</v>
      </c>
      <c r="E29" s="172" t="s">
        <v>834</v>
      </c>
      <c r="F29" s="172" t="s">
        <v>834</v>
      </c>
    </row>
    <row r="30" spans="1:6" ht="30" customHeight="1">
      <c r="A30" s="194" t="s">
        <v>733</v>
      </c>
      <c r="B30" s="287" t="s">
        <v>574</v>
      </c>
      <c r="C30" s="172" t="s">
        <v>834</v>
      </c>
      <c r="D30" s="172" t="s">
        <v>834</v>
      </c>
      <c r="E30" s="172" t="s">
        <v>834</v>
      </c>
      <c r="F30" s="172" t="s">
        <v>834</v>
      </c>
    </row>
    <row r="31" spans="1:6" ht="18" customHeight="1">
      <c r="A31" s="194" t="s">
        <v>734</v>
      </c>
      <c r="B31" s="287" t="s">
        <v>735</v>
      </c>
      <c r="C31" s="172" t="s">
        <v>834</v>
      </c>
      <c r="D31" s="172" t="s">
        <v>834</v>
      </c>
      <c r="E31" s="172" t="s">
        <v>834</v>
      </c>
      <c r="F31" s="172" t="s">
        <v>834</v>
      </c>
    </row>
    <row r="32" spans="1:13" s="42" customFormat="1" ht="18" customHeight="1">
      <c r="A32" s="82" t="s">
        <v>713</v>
      </c>
      <c r="B32" s="286" t="s">
        <v>714</v>
      </c>
      <c r="C32" s="172">
        <v>24</v>
      </c>
      <c r="D32" s="172">
        <v>3032</v>
      </c>
      <c r="E32" s="172" t="s">
        <v>834</v>
      </c>
      <c r="F32" s="172">
        <v>1922</v>
      </c>
      <c r="H32" s="13"/>
      <c r="I32" s="13"/>
      <c r="J32" s="13"/>
      <c r="M32" s="13"/>
    </row>
    <row r="33" spans="1:13" s="42" customFormat="1" ht="18" customHeight="1">
      <c r="A33" s="194" t="s">
        <v>583</v>
      </c>
      <c r="B33" s="288" t="s">
        <v>584</v>
      </c>
      <c r="C33" s="172" t="s">
        <v>834</v>
      </c>
      <c r="D33" s="172" t="s">
        <v>834</v>
      </c>
      <c r="E33" s="172" t="s">
        <v>834</v>
      </c>
      <c r="F33" s="172" t="s">
        <v>834</v>
      </c>
      <c r="H33" s="13"/>
      <c r="I33" s="13"/>
      <c r="J33" s="13"/>
      <c r="M33" s="13"/>
    </row>
    <row r="34" spans="1:13" s="42" customFormat="1" ht="18" customHeight="1">
      <c r="A34" s="234" t="s">
        <v>753</v>
      </c>
      <c r="B34" s="289" t="s">
        <v>746</v>
      </c>
      <c r="C34" s="173" t="s">
        <v>834</v>
      </c>
      <c r="D34" s="173" t="s">
        <v>834</v>
      </c>
      <c r="E34" s="173" t="s">
        <v>834</v>
      </c>
      <c r="F34" s="173" t="s">
        <v>834</v>
      </c>
      <c r="H34" s="13"/>
      <c r="I34" s="13"/>
      <c r="J34" s="13"/>
      <c r="M34" s="13"/>
    </row>
    <row r="35" spans="1:13" s="42" customFormat="1" ht="30" customHeight="1">
      <c r="A35" s="82" t="s">
        <v>719</v>
      </c>
      <c r="B35" s="286"/>
      <c r="C35" s="195" t="s">
        <v>834</v>
      </c>
      <c r="D35" s="195" t="s">
        <v>834</v>
      </c>
      <c r="E35" s="195" t="s">
        <v>834</v>
      </c>
      <c r="F35" s="195" t="s">
        <v>834</v>
      </c>
      <c r="H35" s="13"/>
      <c r="I35" s="13"/>
      <c r="J35" s="13"/>
      <c r="M35" s="13"/>
    </row>
    <row r="36" spans="1:13" s="42" customFormat="1" ht="18" customHeight="1">
      <c r="A36" s="82" t="s">
        <v>557</v>
      </c>
      <c r="B36" s="286" t="s">
        <v>537</v>
      </c>
      <c r="C36" s="172" t="s">
        <v>834</v>
      </c>
      <c r="D36" s="172" t="s">
        <v>834</v>
      </c>
      <c r="E36" s="172" t="s">
        <v>834</v>
      </c>
      <c r="F36" s="172" t="s">
        <v>834</v>
      </c>
      <c r="H36" s="13"/>
      <c r="I36" s="13"/>
      <c r="J36" s="13"/>
      <c r="M36" s="13"/>
    </row>
    <row r="37" spans="1:13" s="42" customFormat="1" ht="18" customHeight="1">
      <c r="A37" s="82" t="s">
        <v>119</v>
      </c>
      <c r="B37" s="286"/>
      <c r="C37" s="172" t="s">
        <v>834</v>
      </c>
      <c r="D37" s="172" t="s">
        <v>834</v>
      </c>
      <c r="E37" s="172" t="s">
        <v>834</v>
      </c>
      <c r="F37" s="172" t="s">
        <v>834</v>
      </c>
      <c r="H37" s="13"/>
      <c r="I37" s="13"/>
      <c r="J37" s="13"/>
      <c r="M37" s="13"/>
    </row>
    <row r="38" spans="1:13" s="42" customFormat="1" ht="18" customHeight="1">
      <c r="A38" s="82" t="s">
        <v>831</v>
      </c>
      <c r="B38" s="286" t="s">
        <v>830</v>
      </c>
      <c r="C38" s="172" t="s">
        <v>834</v>
      </c>
      <c r="D38" s="172" t="s">
        <v>834</v>
      </c>
      <c r="E38" s="172" t="s">
        <v>834</v>
      </c>
      <c r="F38" s="172" t="s">
        <v>834</v>
      </c>
      <c r="H38" s="13"/>
      <c r="I38" s="13"/>
      <c r="J38" s="13"/>
      <c r="M38" s="13"/>
    </row>
    <row r="39" spans="1:6" ht="18" customHeight="1">
      <c r="A39" s="82" t="s">
        <v>120</v>
      </c>
      <c r="B39" s="286" t="s">
        <v>155</v>
      </c>
      <c r="C39" s="172">
        <v>1</v>
      </c>
      <c r="D39" s="172">
        <v>118</v>
      </c>
      <c r="E39" s="172" t="s">
        <v>834</v>
      </c>
      <c r="F39" s="172">
        <v>79</v>
      </c>
    </row>
    <row r="40" spans="1:6" ht="30" customHeight="1">
      <c r="A40" s="82" t="s">
        <v>121</v>
      </c>
      <c r="B40" s="286" t="s">
        <v>158</v>
      </c>
      <c r="C40" s="172" t="s">
        <v>834</v>
      </c>
      <c r="D40" s="172" t="s">
        <v>834</v>
      </c>
      <c r="E40" s="172" t="s">
        <v>834</v>
      </c>
      <c r="F40" s="172" t="s">
        <v>834</v>
      </c>
    </row>
    <row r="41" spans="1:6" ht="18" customHeight="1">
      <c r="A41" s="82" t="s">
        <v>122</v>
      </c>
      <c r="B41" s="286" t="s">
        <v>160</v>
      </c>
      <c r="C41" s="172">
        <v>2</v>
      </c>
      <c r="D41" s="172">
        <v>29429</v>
      </c>
      <c r="E41" s="172" t="s">
        <v>834</v>
      </c>
      <c r="F41" s="172">
        <v>34796</v>
      </c>
    </row>
    <row r="42" spans="1:6" ht="18" customHeight="1">
      <c r="A42" s="82" t="s">
        <v>123</v>
      </c>
      <c r="B42" s="286" t="s">
        <v>162</v>
      </c>
      <c r="C42" s="172">
        <v>80</v>
      </c>
      <c r="D42" s="172">
        <v>2794</v>
      </c>
      <c r="E42" s="172" t="s">
        <v>834</v>
      </c>
      <c r="F42" s="172">
        <v>3673</v>
      </c>
    </row>
    <row r="43" spans="1:6" ht="18" customHeight="1">
      <c r="A43" s="82" t="s">
        <v>124</v>
      </c>
      <c r="B43" s="286" t="s">
        <v>585</v>
      </c>
      <c r="C43" s="172">
        <v>774</v>
      </c>
      <c r="D43" s="172">
        <v>21332</v>
      </c>
      <c r="E43" s="172" t="s">
        <v>834</v>
      </c>
      <c r="F43" s="172">
        <v>77715</v>
      </c>
    </row>
    <row r="44" spans="1:6" ht="18" customHeight="1">
      <c r="A44" s="82" t="s">
        <v>125</v>
      </c>
      <c r="B44" s="286"/>
      <c r="C44" s="172" t="s">
        <v>834</v>
      </c>
      <c r="D44" s="172" t="s">
        <v>834</v>
      </c>
      <c r="E44" s="172" t="s">
        <v>834</v>
      </c>
      <c r="F44" s="172" t="s">
        <v>834</v>
      </c>
    </row>
    <row r="45" spans="1:6" ht="30" customHeight="1">
      <c r="A45" s="82" t="s">
        <v>126</v>
      </c>
      <c r="B45" s="286" t="s">
        <v>586</v>
      </c>
      <c r="C45" s="172">
        <v>195</v>
      </c>
      <c r="D45" s="172">
        <v>4395</v>
      </c>
      <c r="E45" s="172" t="s">
        <v>834</v>
      </c>
      <c r="F45" s="172">
        <v>11200</v>
      </c>
    </row>
    <row r="46" spans="1:6" ht="18" customHeight="1">
      <c r="A46" s="82" t="s">
        <v>558</v>
      </c>
      <c r="B46" s="286" t="s">
        <v>587</v>
      </c>
      <c r="C46" s="172" t="s">
        <v>834</v>
      </c>
      <c r="D46" s="172" t="s">
        <v>834</v>
      </c>
      <c r="E46" s="172" t="s">
        <v>834</v>
      </c>
      <c r="F46" s="172" t="s">
        <v>834</v>
      </c>
    </row>
    <row r="47" spans="1:6" ht="18" customHeight="1">
      <c r="A47" s="82" t="s">
        <v>127</v>
      </c>
      <c r="B47" s="286" t="s">
        <v>166</v>
      </c>
      <c r="C47" s="172" t="s">
        <v>834</v>
      </c>
      <c r="D47" s="172" t="s">
        <v>834</v>
      </c>
      <c r="E47" s="172" t="s">
        <v>834</v>
      </c>
      <c r="F47" s="172" t="s">
        <v>834</v>
      </c>
    </row>
    <row r="48" spans="1:6" ht="18" customHeight="1">
      <c r="A48" s="194" t="s">
        <v>559</v>
      </c>
      <c r="B48" s="287"/>
      <c r="C48" s="172" t="s">
        <v>834</v>
      </c>
      <c r="D48" s="172" t="s">
        <v>834</v>
      </c>
      <c r="E48" s="172" t="s">
        <v>834</v>
      </c>
      <c r="F48" s="172" t="s">
        <v>834</v>
      </c>
    </row>
    <row r="49" spans="1:6" ht="18" customHeight="1">
      <c r="A49" s="194" t="s">
        <v>707</v>
      </c>
      <c r="B49" s="287"/>
      <c r="C49" s="172" t="s">
        <v>834</v>
      </c>
      <c r="D49" s="172" t="s">
        <v>834</v>
      </c>
      <c r="E49" s="172" t="s">
        <v>834</v>
      </c>
      <c r="F49" s="172" t="s">
        <v>834</v>
      </c>
    </row>
    <row r="50" spans="1:6" ht="30" customHeight="1">
      <c r="A50" s="194" t="s">
        <v>128</v>
      </c>
      <c r="B50" s="287"/>
      <c r="C50" s="172" t="s">
        <v>834</v>
      </c>
      <c r="D50" s="172" t="s">
        <v>834</v>
      </c>
      <c r="E50" s="172" t="s">
        <v>834</v>
      </c>
      <c r="F50" s="172" t="s">
        <v>834</v>
      </c>
    </row>
    <row r="51" spans="1:6" ht="18" customHeight="1">
      <c r="A51" s="194" t="s">
        <v>129</v>
      </c>
      <c r="B51" s="287" t="s">
        <v>170</v>
      </c>
      <c r="C51" s="172">
        <v>2</v>
      </c>
      <c r="D51" s="172">
        <v>82</v>
      </c>
      <c r="E51" s="172" t="s">
        <v>834</v>
      </c>
      <c r="F51" s="172">
        <v>426</v>
      </c>
    </row>
    <row r="52" spans="1:6" ht="18" customHeight="1">
      <c r="A52" s="82" t="s">
        <v>712</v>
      </c>
      <c r="B52" s="288" t="s">
        <v>711</v>
      </c>
      <c r="C52" s="172" t="s">
        <v>834</v>
      </c>
      <c r="D52" s="172" t="s">
        <v>834</v>
      </c>
      <c r="E52" s="172" t="s">
        <v>834</v>
      </c>
      <c r="F52" s="172" t="s">
        <v>834</v>
      </c>
    </row>
    <row r="53" spans="1:13" s="42" customFormat="1" ht="18" customHeight="1">
      <c r="A53" s="82" t="s">
        <v>560</v>
      </c>
      <c r="B53" s="286"/>
      <c r="C53" s="172" t="s">
        <v>834</v>
      </c>
      <c r="D53" s="172" t="s">
        <v>834</v>
      </c>
      <c r="E53" s="172" t="s">
        <v>834</v>
      </c>
      <c r="F53" s="172" t="s">
        <v>834</v>
      </c>
      <c r="H53" s="13"/>
      <c r="I53" s="13"/>
      <c r="J53" s="13"/>
      <c r="M53" s="13"/>
    </row>
    <row r="54" spans="1:13" s="42" customFormat="1" ht="18" customHeight="1">
      <c r="A54" s="82" t="s">
        <v>130</v>
      </c>
      <c r="B54" s="286" t="s">
        <v>173</v>
      </c>
      <c r="C54" s="172" t="s">
        <v>834</v>
      </c>
      <c r="D54" s="172" t="s">
        <v>834</v>
      </c>
      <c r="E54" s="172" t="s">
        <v>834</v>
      </c>
      <c r="F54" s="172" t="s">
        <v>834</v>
      </c>
      <c r="H54" s="13"/>
      <c r="I54" s="13"/>
      <c r="J54" s="13"/>
      <c r="M54" s="13"/>
    </row>
    <row r="55" spans="1:6" ht="30" customHeight="1">
      <c r="A55" s="194" t="s">
        <v>673</v>
      </c>
      <c r="B55" s="287" t="s">
        <v>674</v>
      </c>
      <c r="C55" s="172">
        <v>15</v>
      </c>
      <c r="D55" s="172">
        <v>311</v>
      </c>
      <c r="E55" s="172" t="s">
        <v>834</v>
      </c>
      <c r="F55" s="172">
        <v>509</v>
      </c>
    </row>
    <row r="56" spans="1:6" ht="18" customHeight="1">
      <c r="A56" s="194" t="s">
        <v>131</v>
      </c>
      <c r="B56" s="287"/>
      <c r="C56" s="172" t="s">
        <v>834</v>
      </c>
      <c r="D56" s="172" t="s">
        <v>834</v>
      </c>
      <c r="E56" s="172" t="s">
        <v>834</v>
      </c>
      <c r="F56" s="172" t="s">
        <v>834</v>
      </c>
    </row>
    <row r="57" spans="1:6" ht="18" customHeight="1">
      <c r="A57" s="194" t="s">
        <v>832</v>
      </c>
      <c r="B57" s="287"/>
      <c r="C57" s="172" t="s">
        <v>834</v>
      </c>
      <c r="D57" s="172" t="s">
        <v>834</v>
      </c>
      <c r="E57" s="172" t="s">
        <v>834</v>
      </c>
      <c r="F57" s="172" t="s">
        <v>834</v>
      </c>
    </row>
    <row r="58" spans="1:6" ht="18" customHeight="1">
      <c r="A58" s="194" t="s">
        <v>731</v>
      </c>
      <c r="B58" s="287"/>
      <c r="C58" s="172" t="s">
        <v>834</v>
      </c>
      <c r="D58" s="172" t="s">
        <v>834</v>
      </c>
      <c r="E58" s="172" t="s">
        <v>834</v>
      </c>
      <c r="F58" s="172" t="s">
        <v>834</v>
      </c>
    </row>
    <row r="59" spans="1:13" s="42" customFormat="1" ht="18" customHeight="1">
      <c r="A59" s="234" t="s">
        <v>132</v>
      </c>
      <c r="B59" s="289" t="s">
        <v>175</v>
      </c>
      <c r="C59" s="173" t="s">
        <v>834</v>
      </c>
      <c r="D59" s="173" t="s">
        <v>834</v>
      </c>
      <c r="E59" s="173" t="s">
        <v>834</v>
      </c>
      <c r="F59" s="173" t="s">
        <v>834</v>
      </c>
      <c r="H59" s="13"/>
      <c r="I59" s="13"/>
      <c r="J59" s="13"/>
      <c r="M59" s="13"/>
    </row>
    <row r="60" spans="1:13" s="42" customFormat="1" ht="30" customHeight="1">
      <c r="A60" s="82" t="s">
        <v>605</v>
      </c>
      <c r="B60" s="286" t="s">
        <v>599</v>
      </c>
      <c r="C60" s="195" t="s">
        <v>834</v>
      </c>
      <c r="D60" s="195" t="s">
        <v>834</v>
      </c>
      <c r="E60" s="195" t="s">
        <v>834</v>
      </c>
      <c r="F60" s="195" t="s">
        <v>834</v>
      </c>
      <c r="H60" s="13"/>
      <c r="I60" s="13"/>
      <c r="J60" s="13"/>
      <c r="M60" s="13"/>
    </row>
    <row r="61" spans="1:6" ht="18" customHeight="1">
      <c r="A61" s="82" t="s">
        <v>726</v>
      </c>
      <c r="B61" s="286"/>
      <c r="C61" s="172" t="s">
        <v>834</v>
      </c>
      <c r="D61" s="172" t="s">
        <v>834</v>
      </c>
      <c r="E61" s="172" t="s">
        <v>834</v>
      </c>
      <c r="F61" s="172" t="s">
        <v>834</v>
      </c>
    </row>
    <row r="62" spans="1:6" ht="18" customHeight="1">
      <c r="A62" s="82" t="s">
        <v>133</v>
      </c>
      <c r="B62" s="286" t="s">
        <v>177</v>
      </c>
      <c r="C62" s="172" t="s">
        <v>834</v>
      </c>
      <c r="D62" s="172" t="s">
        <v>834</v>
      </c>
      <c r="E62" s="172" t="s">
        <v>834</v>
      </c>
      <c r="F62" s="172" t="s">
        <v>834</v>
      </c>
    </row>
    <row r="63" spans="1:6" ht="18" customHeight="1">
      <c r="A63" s="82" t="s">
        <v>736</v>
      </c>
      <c r="B63" s="286"/>
      <c r="C63" s="172" t="s">
        <v>834</v>
      </c>
      <c r="D63" s="172" t="s">
        <v>834</v>
      </c>
      <c r="E63" s="172" t="s">
        <v>834</v>
      </c>
      <c r="F63" s="172" t="s">
        <v>834</v>
      </c>
    </row>
    <row r="64" spans="1:6" ht="18" customHeight="1">
      <c r="A64" s="82" t="s">
        <v>561</v>
      </c>
      <c r="B64" s="286" t="s">
        <v>588</v>
      </c>
      <c r="C64" s="172" t="s">
        <v>834</v>
      </c>
      <c r="D64" s="172" t="s">
        <v>834</v>
      </c>
      <c r="E64" s="172" t="s">
        <v>834</v>
      </c>
      <c r="F64" s="172" t="s">
        <v>834</v>
      </c>
    </row>
    <row r="65" spans="1:6" ht="30" customHeight="1">
      <c r="A65" s="194" t="s">
        <v>562</v>
      </c>
      <c r="B65" s="287" t="s">
        <v>473</v>
      </c>
      <c r="C65" s="172">
        <v>238</v>
      </c>
      <c r="D65" s="172">
        <v>11473</v>
      </c>
      <c r="E65" s="172" t="s">
        <v>834</v>
      </c>
      <c r="F65" s="172">
        <v>33047</v>
      </c>
    </row>
    <row r="66" spans="1:6" ht="18" customHeight="1">
      <c r="A66" s="82" t="s">
        <v>826</v>
      </c>
      <c r="B66" s="287" t="s">
        <v>827</v>
      </c>
      <c r="C66" s="172" t="s">
        <v>834</v>
      </c>
      <c r="D66" s="172" t="s">
        <v>834</v>
      </c>
      <c r="E66" s="172" t="s">
        <v>834</v>
      </c>
      <c r="F66" s="172" t="s">
        <v>834</v>
      </c>
    </row>
    <row r="67" spans="1:6" ht="18" customHeight="1">
      <c r="A67" s="82" t="s">
        <v>563</v>
      </c>
      <c r="B67" s="286" t="s">
        <v>569</v>
      </c>
      <c r="C67" s="172" t="s">
        <v>834</v>
      </c>
      <c r="D67" s="172" t="s">
        <v>834</v>
      </c>
      <c r="E67" s="172" t="s">
        <v>834</v>
      </c>
      <c r="F67" s="172" t="s">
        <v>834</v>
      </c>
    </row>
    <row r="68" spans="1:6" ht="18" customHeight="1">
      <c r="A68" s="82" t="s">
        <v>564</v>
      </c>
      <c r="B68" s="286" t="s">
        <v>589</v>
      </c>
      <c r="C68" s="172" t="s">
        <v>834</v>
      </c>
      <c r="D68" s="172" t="s">
        <v>834</v>
      </c>
      <c r="E68" s="172" t="s">
        <v>834</v>
      </c>
      <c r="F68" s="172" t="s">
        <v>834</v>
      </c>
    </row>
    <row r="69" spans="1:6" ht="18" customHeight="1">
      <c r="A69" s="82" t="s">
        <v>565</v>
      </c>
      <c r="B69" s="286"/>
      <c r="C69" s="172" t="s">
        <v>834</v>
      </c>
      <c r="D69" s="172" t="s">
        <v>834</v>
      </c>
      <c r="E69" s="172" t="s">
        <v>834</v>
      </c>
      <c r="F69" s="276" t="s">
        <v>834</v>
      </c>
    </row>
    <row r="70" spans="1:6" ht="30" customHeight="1">
      <c r="A70" s="82" t="s">
        <v>566</v>
      </c>
      <c r="B70" s="286"/>
      <c r="C70" s="172">
        <v>31</v>
      </c>
      <c r="D70" s="172">
        <v>6593</v>
      </c>
      <c r="E70" s="172" t="s">
        <v>834</v>
      </c>
      <c r="F70" s="276">
        <v>14032</v>
      </c>
    </row>
    <row r="71" spans="1:6" ht="18" customHeight="1">
      <c r="A71" s="82" t="s">
        <v>179</v>
      </c>
      <c r="B71" s="286"/>
      <c r="C71" s="172" t="s">
        <v>834</v>
      </c>
      <c r="D71" s="172" t="s">
        <v>834</v>
      </c>
      <c r="E71" s="172" t="s">
        <v>834</v>
      </c>
      <c r="F71" s="276" t="s">
        <v>834</v>
      </c>
    </row>
    <row r="72" spans="1:6" ht="18" customHeight="1">
      <c r="A72" s="82"/>
      <c r="B72" s="80"/>
      <c r="C72" s="277"/>
      <c r="D72" s="277"/>
      <c r="E72" s="277"/>
      <c r="F72" s="278"/>
    </row>
    <row r="73" spans="1:6" ht="18" customHeight="1">
      <c r="A73" s="83" t="s">
        <v>48</v>
      </c>
      <c r="B73" s="85" t="s">
        <v>49</v>
      </c>
      <c r="C73" s="275">
        <f>SUM(C10:C71)</f>
        <v>2148</v>
      </c>
      <c r="D73" s="275">
        <f>SUM(D10:D71)</f>
        <v>213572</v>
      </c>
      <c r="E73" s="184">
        <f>SUM(E10:E71)</f>
        <v>0</v>
      </c>
      <c r="F73" s="275">
        <f>SUM(F10:F71)</f>
        <v>336321</v>
      </c>
    </row>
    <row r="75" ht="15.75">
      <c r="C75" s="181"/>
    </row>
    <row r="77" ht="15.75">
      <c r="C77" s="181"/>
    </row>
  </sheetData>
  <sheetProtection/>
  <mergeCells count="3">
    <mergeCell ref="A1:F1"/>
    <mergeCell ref="A2:F2"/>
    <mergeCell ref="A5:C5"/>
  </mergeCells>
  <printOptions horizontalCentered="1"/>
  <pageMargins left="0.31496062992125984" right="0.31496062992125984" top="0.31496062992125984" bottom="0.2362204724409449" header="0.2755905511811024" footer="0.5118110236220472"/>
  <pageSetup fitToHeight="3" horizontalDpi="600" verticalDpi="600" orientation="landscape" paperSize="9" scale="74" r:id="rId1"/>
  <rowBreaks count="2" manualBreakCount="2">
    <brk id="34" max="5" man="1"/>
    <brk id="59" max="5" man="1"/>
  </rowBreaks>
</worksheet>
</file>

<file path=xl/worksheets/sheet29.xml><?xml version="1.0" encoding="utf-8"?>
<worksheet xmlns="http://schemas.openxmlformats.org/spreadsheetml/2006/main" xmlns:r="http://schemas.openxmlformats.org/officeDocument/2006/relationships">
  <dimension ref="A1:AJ79"/>
  <sheetViews>
    <sheetView tabSelected="1" zoomScale="70" zoomScaleNormal="70" workbookViewId="0" topLeftCell="A1">
      <selection activeCell="F11" sqref="F11"/>
    </sheetView>
  </sheetViews>
  <sheetFormatPr defaultColWidth="9.00390625" defaultRowHeight="16.5"/>
  <cols>
    <col min="1" max="1" width="32.25390625" style="13" bestFit="1" customWidth="1"/>
    <col min="2" max="2" width="21.625" style="13" customWidth="1"/>
    <col min="3" max="4" width="16.625" style="13" customWidth="1"/>
    <col min="5" max="6" width="18.125" style="13" customWidth="1"/>
    <col min="7" max="8" width="16.625" style="13" customWidth="1"/>
    <col min="9" max="9" width="19.875" style="13" customWidth="1"/>
    <col min="10" max="10" width="20.375" style="13" customWidth="1"/>
  </cols>
  <sheetData>
    <row r="1" spans="1:10" s="164" customFormat="1" ht="42" customHeight="1">
      <c r="A1" s="350" t="s">
        <v>489</v>
      </c>
      <c r="B1" s="351"/>
      <c r="C1" s="351"/>
      <c r="D1" s="351"/>
      <c r="E1" s="351"/>
      <c r="F1" s="351"/>
      <c r="G1" s="351"/>
      <c r="H1" s="351"/>
      <c r="I1" s="351"/>
      <c r="J1" s="351"/>
    </row>
    <row r="2" spans="1:10" s="164" customFormat="1" ht="36" customHeight="1">
      <c r="A2" s="352" t="str">
        <f>'Form HKLQ1-1'!A3:H3</f>
        <v>二零一八年一月至九月
January to September 2018</v>
      </c>
      <c r="B2" s="351"/>
      <c r="C2" s="351"/>
      <c r="D2" s="351"/>
      <c r="E2" s="351"/>
      <c r="F2" s="351"/>
      <c r="G2" s="351"/>
      <c r="H2" s="351"/>
      <c r="I2" s="351"/>
      <c r="J2" s="351"/>
    </row>
    <row r="3" ht="3" customHeight="1"/>
    <row r="4" spans="1:3" ht="3" customHeight="1">
      <c r="A4" s="14"/>
      <c r="B4" s="14"/>
      <c r="C4" s="14"/>
    </row>
    <row r="5" spans="1:3" ht="31.5" customHeight="1">
      <c r="A5" s="353" t="s">
        <v>490</v>
      </c>
      <c r="B5" s="353"/>
      <c r="C5" s="14"/>
    </row>
    <row r="6" spans="1:36" ht="33.75" customHeight="1">
      <c r="A6" s="14"/>
      <c r="B6" s="14"/>
      <c r="C6" s="14"/>
      <c r="D6" s="14"/>
      <c r="E6" s="14"/>
      <c r="F6" s="14"/>
      <c r="G6" s="14"/>
      <c r="H6" s="14"/>
      <c r="I6" s="14"/>
      <c r="J6" s="14"/>
      <c r="K6" s="14"/>
      <c r="L6" s="14"/>
      <c r="M6" s="230"/>
      <c r="N6" s="230"/>
      <c r="O6" s="230"/>
      <c r="P6" s="230"/>
      <c r="Q6" s="230"/>
      <c r="R6" s="230"/>
      <c r="S6" s="230"/>
      <c r="T6" s="230"/>
      <c r="U6" s="230"/>
      <c r="V6" s="230"/>
      <c r="W6" s="230"/>
      <c r="X6" s="230"/>
      <c r="Y6" s="230"/>
      <c r="Z6" s="230"/>
      <c r="AA6" s="230"/>
      <c r="AB6" s="230"/>
      <c r="AC6" s="230"/>
      <c r="AD6" s="230"/>
      <c r="AE6" s="230"/>
      <c r="AF6" s="230"/>
      <c r="AG6" s="230"/>
      <c r="AH6" s="230"/>
      <c r="AI6" s="230"/>
      <c r="AJ6" s="230"/>
    </row>
    <row r="7" spans="1:14" ht="8.25" customHeight="1">
      <c r="A7" s="14"/>
      <c r="B7" s="14"/>
      <c r="K7" s="13"/>
      <c r="L7" s="13"/>
      <c r="M7" s="13"/>
      <c r="N7" s="13"/>
    </row>
    <row r="8" spans="1:10" ht="31.5" customHeight="1">
      <c r="A8" s="76"/>
      <c r="B8" s="103"/>
      <c r="C8" s="374" t="s">
        <v>491</v>
      </c>
      <c r="D8" s="375"/>
      <c r="E8" s="375"/>
      <c r="F8" s="376"/>
      <c r="G8" s="377" t="s">
        <v>492</v>
      </c>
      <c r="H8" s="375"/>
      <c r="I8" s="375"/>
      <c r="J8" s="376"/>
    </row>
    <row r="9" spans="1:10" ht="31.5" customHeight="1">
      <c r="A9" s="77"/>
      <c r="B9" s="22"/>
      <c r="C9" s="86" t="s">
        <v>493</v>
      </c>
      <c r="D9" s="165" t="s">
        <v>494</v>
      </c>
      <c r="E9" s="86" t="s">
        <v>495</v>
      </c>
      <c r="F9" s="165" t="s">
        <v>496</v>
      </c>
      <c r="G9" s="86" t="s">
        <v>493</v>
      </c>
      <c r="H9" s="86" t="s">
        <v>494</v>
      </c>
      <c r="I9" s="104" t="s">
        <v>497</v>
      </c>
      <c r="J9" s="104" t="s">
        <v>496</v>
      </c>
    </row>
    <row r="10" spans="1:10" s="167" customFormat="1" ht="15.75" customHeight="1">
      <c r="A10" s="77"/>
      <c r="B10" s="22"/>
      <c r="C10" s="17" t="s">
        <v>498</v>
      </c>
      <c r="D10" s="166" t="s">
        <v>499</v>
      </c>
      <c r="E10" s="17" t="s">
        <v>500</v>
      </c>
      <c r="F10" s="18" t="s">
        <v>500</v>
      </c>
      <c r="G10" s="17" t="s">
        <v>498</v>
      </c>
      <c r="H10" s="17" t="s">
        <v>499</v>
      </c>
      <c r="I10" s="18" t="s">
        <v>500</v>
      </c>
      <c r="J10" s="17" t="s">
        <v>500</v>
      </c>
    </row>
    <row r="11" spans="1:10" ht="31.5" customHeight="1">
      <c r="A11" s="81" t="s">
        <v>501</v>
      </c>
      <c r="B11" s="84" t="s">
        <v>206</v>
      </c>
      <c r="C11" s="19"/>
      <c r="D11" s="87" t="s">
        <v>502</v>
      </c>
      <c r="E11" s="87" t="s">
        <v>502</v>
      </c>
      <c r="F11" s="105" t="s">
        <v>502</v>
      </c>
      <c r="G11" s="19"/>
      <c r="H11" s="87" t="s">
        <v>502</v>
      </c>
      <c r="I11" s="105" t="s">
        <v>502</v>
      </c>
      <c r="J11" s="87" t="s">
        <v>502</v>
      </c>
    </row>
    <row r="12" spans="1:10" ht="30" customHeight="1">
      <c r="A12" s="188" t="s">
        <v>112</v>
      </c>
      <c r="B12" s="285" t="s">
        <v>608</v>
      </c>
      <c r="C12" s="219">
        <v>164332</v>
      </c>
      <c r="D12" s="172">
        <v>451220</v>
      </c>
      <c r="E12" s="172" t="s">
        <v>834</v>
      </c>
      <c r="F12" s="172">
        <v>169554</v>
      </c>
      <c r="G12" s="172" t="s">
        <v>834</v>
      </c>
      <c r="H12" s="172" t="s">
        <v>834</v>
      </c>
      <c r="I12" s="172" t="s">
        <v>834</v>
      </c>
      <c r="J12" s="172" t="s">
        <v>834</v>
      </c>
    </row>
    <row r="13" spans="1:10" ht="18" customHeight="1">
      <c r="A13" s="82" t="s">
        <v>3</v>
      </c>
      <c r="B13" s="286" t="s">
        <v>4</v>
      </c>
      <c r="C13" s="231">
        <v>3002294</v>
      </c>
      <c r="D13" s="172">
        <v>1523945804</v>
      </c>
      <c r="E13" s="172">
        <v>12008249</v>
      </c>
      <c r="F13" s="172">
        <v>51069288</v>
      </c>
      <c r="G13" s="172">
        <v>344122</v>
      </c>
      <c r="H13" s="172">
        <v>162694017</v>
      </c>
      <c r="I13" s="172">
        <v>2365932</v>
      </c>
      <c r="J13" s="172">
        <v>2335520</v>
      </c>
    </row>
    <row r="14" spans="1:10" ht="18" customHeight="1">
      <c r="A14" s="82" t="s">
        <v>111</v>
      </c>
      <c r="B14" s="286"/>
      <c r="C14" s="231" t="s">
        <v>834</v>
      </c>
      <c r="D14" s="172" t="s">
        <v>834</v>
      </c>
      <c r="E14" s="172" t="s">
        <v>834</v>
      </c>
      <c r="F14" s="172" t="s">
        <v>834</v>
      </c>
      <c r="G14" s="172" t="s">
        <v>834</v>
      </c>
      <c r="H14" s="172" t="s">
        <v>834</v>
      </c>
      <c r="I14" s="172" t="s">
        <v>834</v>
      </c>
      <c r="J14" s="172" t="s">
        <v>834</v>
      </c>
    </row>
    <row r="15" spans="1:10" ht="18" customHeight="1">
      <c r="A15" s="82" t="s">
        <v>113</v>
      </c>
      <c r="B15" s="286" t="s">
        <v>147</v>
      </c>
      <c r="C15" s="172">
        <v>9</v>
      </c>
      <c r="D15" s="172">
        <v>6019</v>
      </c>
      <c r="E15" s="172" t="s">
        <v>834</v>
      </c>
      <c r="F15" s="172">
        <v>4</v>
      </c>
      <c r="G15" s="172" t="s">
        <v>834</v>
      </c>
      <c r="H15" s="172" t="s">
        <v>834</v>
      </c>
      <c r="I15" s="172" t="s">
        <v>834</v>
      </c>
      <c r="J15" s="172" t="s">
        <v>834</v>
      </c>
    </row>
    <row r="16" spans="1:10" ht="18" customHeight="1">
      <c r="A16" s="82" t="s">
        <v>747</v>
      </c>
      <c r="B16" s="286" t="s">
        <v>748</v>
      </c>
      <c r="C16" s="172">
        <v>2359</v>
      </c>
      <c r="D16" s="172">
        <v>13805199</v>
      </c>
      <c r="E16" s="172">
        <v>24</v>
      </c>
      <c r="F16" s="172">
        <v>16173</v>
      </c>
      <c r="G16" s="172" t="s">
        <v>834</v>
      </c>
      <c r="H16" s="172" t="s">
        <v>834</v>
      </c>
      <c r="I16" s="172" t="s">
        <v>834</v>
      </c>
      <c r="J16" s="172" t="s">
        <v>834</v>
      </c>
    </row>
    <row r="17" spans="1:10" ht="30" customHeight="1">
      <c r="A17" s="82" t="s">
        <v>551</v>
      </c>
      <c r="B17" s="286" t="s">
        <v>749</v>
      </c>
      <c r="C17" s="172">
        <v>12729</v>
      </c>
      <c r="D17" s="172">
        <v>4763017</v>
      </c>
      <c r="E17" s="172" t="s">
        <v>834</v>
      </c>
      <c r="F17" s="172">
        <v>176658</v>
      </c>
      <c r="G17" s="172">
        <v>17471</v>
      </c>
      <c r="H17" s="172">
        <v>3932754</v>
      </c>
      <c r="I17" s="172" t="s">
        <v>834</v>
      </c>
      <c r="J17" s="172">
        <v>155587</v>
      </c>
    </row>
    <row r="18" spans="1:10" ht="18" customHeight="1">
      <c r="A18" s="82" t="s">
        <v>114</v>
      </c>
      <c r="B18" s="286" t="s">
        <v>715</v>
      </c>
      <c r="C18" s="172">
        <v>794194</v>
      </c>
      <c r="D18" s="172">
        <v>457460363</v>
      </c>
      <c r="E18" s="172">
        <v>514317</v>
      </c>
      <c r="F18" s="172">
        <v>10928177</v>
      </c>
      <c r="G18" s="172">
        <v>109755</v>
      </c>
      <c r="H18" s="172">
        <v>47745174</v>
      </c>
      <c r="I18" s="172">
        <v>408031</v>
      </c>
      <c r="J18" s="172">
        <v>1015617</v>
      </c>
    </row>
    <row r="19" spans="1:10" ht="18" customHeight="1">
      <c r="A19" s="82" t="s">
        <v>115</v>
      </c>
      <c r="B19" s="286" t="s">
        <v>716</v>
      </c>
      <c r="C19" s="172">
        <v>378415</v>
      </c>
      <c r="D19" s="172">
        <v>152959184</v>
      </c>
      <c r="E19" s="172" t="s">
        <v>834</v>
      </c>
      <c r="F19" s="172">
        <v>3196023</v>
      </c>
      <c r="G19" s="172" t="s">
        <v>834</v>
      </c>
      <c r="H19" s="172" t="s">
        <v>834</v>
      </c>
      <c r="I19" s="172" t="s">
        <v>834</v>
      </c>
      <c r="J19" s="172" t="s">
        <v>834</v>
      </c>
    </row>
    <row r="20" spans="1:10" ht="18" customHeight="1">
      <c r="A20" s="82" t="s">
        <v>116</v>
      </c>
      <c r="B20" s="286"/>
      <c r="C20" s="172">
        <v>4</v>
      </c>
      <c r="D20" s="172">
        <v>810</v>
      </c>
      <c r="E20" s="172" t="s">
        <v>834</v>
      </c>
      <c r="F20" s="172" t="s">
        <v>834</v>
      </c>
      <c r="G20" s="172" t="s">
        <v>834</v>
      </c>
      <c r="H20" s="172" t="s">
        <v>834</v>
      </c>
      <c r="I20" s="172" t="s">
        <v>834</v>
      </c>
      <c r="J20" s="172" t="s">
        <v>834</v>
      </c>
    </row>
    <row r="21" spans="1:10" ht="18" customHeight="1">
      <c r="A21" s="82" t="s">
        <v>552</v>
      </c>
      <c r="B21" s="286" t="s">
        <v>571</v>
      </c>
      <c r="C21" s="172">
        <v>844</v>
      </c>
      <c r="D21" s="172">
        <v>791371</v>
      </c>
      <c r="E21" s="172" t="s">
        <v>834</v>
      </c>
      <c r="F21" s="172">
        <v>4135</v>
      </c>
      <c r="G21" s="172">
        <v>32847</v>
      </c>
      <c r="H21" s="172">
        <v>17872648</v>
      </c>
      <c r="I21" s="172">
        <v>7972</v>
      </c>
      <c r="J21" s="172">
        <v>477038</v>
      </c>
    </row>
    <row r="22" spans="1:10" ht="30" customHeight="1">
      <c r="A22" s="82" t="s">
        <v>553</v>
      </c>
      <c r="B22" s="286" t="s">
        <v>541</v>
      </c>
      <c r="C22" s="172">
        <v>41136</v>
      </c>
      <c r="D22" s="172">
        <v>14063330</v>
      </c>
      <c r="E22" s="172">
        <v>1085</v>
      </c>
      <c r="F22" s="172">
        <v>3101838</v>
      </c>
      <c r="G22" s="172">
        <v>9</v>
      </c>
      <c r="H22" s="172">
        <v>2402</v>
      </c>
      <c r="I22" s="172" t="s">
        <v>834</v>
      </c>
      <c r="J22" s="172">
        <v>248</v>
      </c>
    </row>
    <row r="23" spans="1:10" ht="18" customHeight="1">
      <c r="A23" s="82" t="s">
        <v>117</v>
      </c>
      <c r="B23" s="286" t="s">
        <v>151</v>
      </c>
      <c r="C23" s="172">
        <v>9985</v>
      </c>
      <c r="D23" s="172">
        <v>1871679</v>
      </c>
      <c r="E23" s="172" t="s">
        <v>834</v>
      </c>
      <c r="F23" s="172">
        <v>19317</v>
      </c>
      <c r="G23" s="172" t="s">
        <v>834</v>
      </c>
      <c r="H23" s="172" t="s">
        <v>834</v>
      </c>
      <c r="I23" s="172" t="s">
        <v>834</v>
      </c>
      <c r="J23" s="172" t="s">
        <v>834</v>
      </c>
    </row>
    <row r="24" spans="1:10" ht="18" customHeight="1">
      <c r="A24" s="82" t="s">
        <v>750</v>
      </c>
      <c r="B24" s="286" t="s">
        <v>751</v>
      </c>
      <c r="C24" s="172">
        <v>376077</v>
      </c>
      <c r="D24" s="172">
        <v>149376072</v>
      </c>
      <c r="E24" s="172">
        <v>915262</v>
      </c>
      <c r="F24" s="172">
        <v>14920017</v>
      </c>
      <c r="G24" s="172">
        <v>1465</v>
      </c>
      <c r="H24" s="172">
        <v>817282</v>
      </c>
      <c r="I24" s="172" t="s">
        <v>834</v>
      </c>
      <c r="J24" s="172">
        <v>11720</v>
      </c>
    </row>
    <row r="25" spans="1:10" ht="18" customHeight="1">
      <c r="A25" s="82" t="s">
        <v>607</v>
      </c>
      <c r="B25" s="286"/>
      <c r="C25" s="172">
        <v>11590</v>
      </c>
      <c r="D25" s="172">
        <v>8817291</v>
      </c>
      <c r="E25" s="172">
        <v>28675</v>
      </c>
      <c r="F25" s="172">
        <v>51941</v>
      </c>
      <c r="G25" s="172" t="s">
        <v>834</v>
      </c>
      <c r="H25" s="172" t="s">
        <v>834</v>
      </c>
      <c r="I25" s="172" t="s">
        <v>834</v>
      </c>
      <c r="J25" s="172" t="s">
        <v>834</v>
      </c>
    </row>
    <row r="26" spans="1:10" ht="18" customHeight="1">
      <c r="A26" s="82" t="s">
        <v>118</v>
      </c>
      <c r="B26" s="286" t="s">
        <v>572</v>
      </c>
      <c r="C26" s="172">
        <v>535225</v>
      </c>
      <c r="D26" s="172">
        <v>263382786</v>
      </c>
      <c r="E26" s="172">
        <v>100</v>
      </c>
      <c r="F26" s="172">
        <v>29363579</v>
      </c>
      <c r="G26" s="172">
        <v>100</v>
      </c>
      <c r="H26" s="172">
        <v>52998</v>
      </c>
      <c r="I26" s="172" t="s">
        <v>834</v>
      </c>
      <c r="J26" s="172">
        <v>560</v>
      </c>
    </row>
    <row r="27" spans="1:10" ht="30" customHeight="1">
      <c r="A27" s="82" t="s">
        <v>717</v>
      </c>
      <c r="B27" s="286" t="s">
        <v>718</v>
      </c>
      <c r="C27" s="172">
        <v>4042</v>
      </c>
      <c r="D27" s="172">
        <v>20800986</v>
      </c>
      <c r="E27" s="172" t="s">
        <v>834</v>
      </c>
      <c r="F27" s="172">
        <v>5161340</v>
      </c>
      <c r="G27" s="172" t="s">
        <v>834</v>
      </c>
      <c r="H27" s="172" t="s">
        <v>834</v>
      </c>
      <c r="I27" s="172" t="s">
        <v>834</v>
      </c>
      <c r="J27" s="172" t="s">
        <v>834</v>
      </c>
    </row>
    <row r="28" spans="1:10" ht="18" customHeight="1">
      <c r="A28" s="82" t="s">
        <v>729</v>
      </c>
      <c r="B28" s="286" t="s">
        <v>101</v>
      </c>
      <c r="C28" s="172">
        <v>159965</v>
      </c>
      <c r="D28" s="172">
        <v>75873495</v>
      </c>
      <c r="E28" s="172">
        <v>21447</v>
      </c>
      <c r="F28" s="172">
        <v>1962809</v>
      </c>
      <c r="G28" s="172">
        <v>19608</v>
      </c>
      <c r="H28" s="172">
        <v>7813871</v>
      </c>
      <c r="I28" s="172">
        <v>8964</v>
      </c>
      <c r="J28" s="172">
        <v>208187</v>
      </c>
    </row>
    <row r="29" spans="1:10" ht="18" customHeight="1">
      <c r="A29" s="82" t="s">
        <v>554</v>
      </c>
      <c r="B29" s="286" t="s">
        <v>573</v>
      </c>
      <c r="C29" s="172">
        <v>59789</v>
      </c>
      <c r="D29" s="172">
        <v>2528908</v>
      </c>
      <c r="E29" s="172">
        <v>12730</v>
      </c>
      <c r="F29" s="172">
        <v>220368</v>
      </c>
      <c r="G29" s="172">
        <v>30462</v>
      </c>
      <c r="H29" s="172">
        <v>25880187</v>
      </c>
      <c r="I29" s="172">
        <v>389</v>
      </c>
      <c r="J29" s="172">
        <v>347019</v>
      </c>
    </row>
    <row r="30" spans="1:10" ht="18" customHeight="1">
      <c r="A30" s="82" t="s">
        <v>555</v>
      </c>
      <c r="B30" s="286"/>
      <c r="C30" s="172">
        <v>2835</v>
      </c>
      <c r="D30" s="172">
        <v>1666919</v>
      </c>
      <c r="E30" s="172" t="s">
        <v>834</v>
      </c>
      <c r="F30" s="172">
        <v>16611</v>
      </c>
      <c r="G30" s="172" t="s">
        <v>834</v>
      </c>
      <c r="H30" s="172" t="s">
        <v>834</v>
      </c>
      <c r="I30" s="172" t="s">
        <v>834</v>
      </c>
      <c r="J30" s="172" t="s">
        <v>834</v>
      </c>
    </row>
    <row r="31" spans="1:10" ht="18" customHeight="1">
      <c r="A31" s="194" t="s">
        <v>556</v>
      </c>
      <c r="B31" s="287" t="s">
        <v>752</v>
      </c>
      <c r="C31" s="172">
        <v>4795</v>
      </c>
      <c r="D31" s="172">
        <v>12909151</v>
      </c>
      <c r="E31" s="172" t="s">
        <v>834</v>
      </c>
      <c r="F31" s="172">
        <v>33649</v>
      </c>
      <c r="G31" s="172">
        <v>54054</v>
      </c>
      <c r="H31" s="172">
        <v>24193582</v>
      </c>
      <c r="I31" s="172">
        <v>384111</v>
      </c>
      <c r="J31" s="172">
        <v>713993</v>
      </c>
    </row>
    <row r="32" spans="1:10" ht="30" customHeight="1">
      <c r="A32" s="194" t="s">
        <v>733</v>
      </c>
      <c r="B32" s="287" t="s">
        <v>574</v>
      </c>
      <c r="C32" s="172">
        <v>428228</v>
      </c>
      <c r="D32" s="172">
        <v>160286958</v>
      </c>
      <c r="E32" s="172">
        <v>223203</v>
      </c>
      <c r="F32" s="172">
        <v>3857664</v>
      </c>
      <c r="G32" s="172">
        <v>57494</v>
      </c>
      <c r="H32" s="172">
        <v>19507449</v>
      </c>
      <c r="I32" s="172">
        <v>38210</v>
      </c>
      <c r="J32" s="172">
        <v>856117</v>
      </c>
    </row>
    <row r="33" spans="1:10" ht="18" customHeight="1">
      <c r="A33" s="194" t="s">
        <v>734</v>
      </c>
      <c r="B33" s="287" t="s">
        <v>735</v>
      </c>
      <c r="C33" s="172">
        <v>3481</v>
      </c>
      <c r="D33" s="172">
        <v>2411525</v>
      </c>
      <c r="E33" s="172" t="s">
        <v>834</v>
      </c>
      <c r="F33" s="172">
        <v>929644</v>
      </c>
      <c r="G33" s="172" t="s">
        <v>834</v>
      </c>
      <c r="H33" s="172" t="s">
        <v>834</v>
      </c>
      <c r="I33" s="172" t="s">
        <v>834</v>
      </c>
      <c r="J33" s="172" t="s">
        <v>834</v>
      </c>
    </row>
    <row r="34" spans="1:15" s="115" customFormat="1" ht="18" customHeight="1">
      <c r="A34" s="82" t="s">
        <v>713</v>
      </c>
      <c r="B34" s="286" t="s">
        <v>714</v>
      </c>
      <c r="C34" s="172">
        <v>335975</v>
      </c>
      <c r="D34" s="172">
        <v>200953548</v>
      </c>
      <c r="E34" s="172">
        <v>2840053</v>
      </c>
      <c r="F34" s="172">
        <v>5413941</v>
      </c>
      <c r="G34" s="172">
        <v>19360</v>
      </c>
      <c r="H34" s="172">
        <v>8286347</v>
      </c>
      <c r="I34" s="172">
        <v>23389</v>
      </c>
      <c r="J34" s="172">
        <v>310410</v>
      </c>
      <c r="L34"/>
      <c r="M34"/>
      <c r="N34"/>
      <c r="O34"/>
    </row>
    <row r="35" spans="1:15" s="115" customFormat="1" ht="18" customHeight="1">
      <c r="A35" s="194" t="s">
        <v>583</v>
      </c>
      <c r="B35" s="288" t="s">
        <v>584</v>
      </c>
      <c r="C35" s="172" t="s">
        <v>834</v>
      </c>
      <c r="D35" s="172" t="s">
        <v>834</v>
      </c>
      <c r="E35" s="172" t="s">
        <v>834</v>
      </c>
      <c r="F35" s="172" t="s">
        <v>834</v>
      </c>
      <c r="G35" s="172" t="s">
        <v>834</v>
      </c>
      <c r="H35" s="172" t="s">
        <v>834</v>
      </c>
      <c r="I35" s="172" t="s">
        <v>834</v>
      </c>
      <c r="J35" s="172" t="s">
        <v>834</v>
      </c>
      <c r="L35"/>
      <c r="M35"/>
      <c r="N35"/>
      <c r="O35"/>
    </row>
    <row r="36" spans="1:15" s="115" customFormat="1" ht="18" customHeight="1">
      <c r="A36" s="234" t="s">
        <v>753</v>
      </c>
      <c r="B36" s="289" t="s">
        <v>746</v>
      </c>
      <c r="C36" s="173">
        <v>1398</v>
      </c>
      <c r="D36" s="173">
        <v>10623528</v>
      </c>
      <c r="E36" s="173">
        <v>1065271</v>
      </c>
      <c r="F36" s="173">
        <v>29331</v>
      </c>
      <c r="G36" s="173" t="s">
        <v>834</v>
      </c>
      <c r="H36" s="173" t="s">
        <v>834</v>
      </c>
      <c r="I36" s="173" t="s">
        <v>834</v>
      </c>
      <c r="J36" s="173" t="s">
        <v>834</v>
      </c>
      <c r="L36"/>
      <c r="M36"/>
      <c r="N36"/>
      <c r="O36"/>
    </row>
    <row r="37" spans="1:15" s="115" customFormat="1" ht="30" customHeight="1">
      <c r="A37" s="82" t="s">
        <v>719</v>
      </c>
      <c r="B37" s="286"/>
      <c r="C37" s="195" t="s">
        <v>834</v>
      </c>
      <c r="D37" s="195" t="s">
        <v>834</v>
      </c>
      <c r="E37" s="195" t="s">
        <v>834</v>
      </c>
      <c r="F37" s="195" t="s">
        <v>834</v>
      </c>
      <c r="G37" s="195">
        <v>23499</v>
      </c>
      <c r="H37" s="195">
        <v>11991649</v>
      </c>
      <c r="I37" s="195">
        <v>12806</v>
      </c>
      <c r="J37" s="195">
        <v>636905</v>
      </c>
      <c r="L37"/>
      <c r="M37"/>
      <c r="N37"/>
      <c r="O37"/>
    </row>
    <row r="38" spans="1:15" s="115" customFormat="1" ht="18" customHeight="1">
      <c r="A38" s="82" t="s">
        <v>557</v>
      </c>
      <c r="B38" s="286" t="s">
        <v>537</v>
      </c>
      <c r="C38" s="172">
        <v>685339</v>
      </c>
      <c r="D38" s="172">
        <v>204039589</v>
      </c>
      <c r="E38" s="172">
        <v>2418368</v>
      </c>
      <c r="F38" s="172">
        <v>10795907</v>
      </c>
      <c r="G38" s="172">
        <v>339</v>
      </c>
      <c r="H38" s="172">
        <v>117806</v>
      </c>
      <c r="I38" s="172" t="s">
        <v>834</v>
      </c>
      <c r="J38" s="172">
        <v>2506</v>
      </c>
      <c r="L38"/>
      <c r="M38"/>
      <c r="N38"/>
      <c r="O38"/>
    </row>
    <row r="39" spans="1:10" ht="18" customHeight="1">
      <c r="A39" s="82" t="s">
        <v>119</v>
      </c>
      <c r="B39" s="286"/>
      <c r="C39" s="172" t="s">
        <v>834</v>
      </c>
      <c r="D39" s="172" t="s">
        <v>834</v>
      </c>
      <c r="E39" s="172" t="s">
        <v>834</v>
      </c>
      <c r="F39" s="172" t="s">
        <v>834</v>
      </c>
      <c r="G39" s="172" t="s">
        <v>834</v>
      </c>
      <c r="H39" s="172" t="s">
        <v>834</v>
      </c>
      <c r="I39" s="172" t="s">
        <v>834</v>
      </c>
      <c r="J39" s="172" t="s">
        <v>834</v>
      </c>
    </row>
    <row r="40" spans="1:10" ht="18" customHeight="1">
      <c r="A40" s="82" t="s">
        <v>831</v>
      </c>
      <c r="B40" s="286" t="s">
        <v>830</v>
      </c>
      <c r="C40" s="172">
        <v>7</v>
      </c>
      <c r="D40" s="172">
        <v>239</v>
      </c>
      <c r="E40" s="172">
        <v>3150</v>
      </c>
      <c r="F40" s="172" t="s">
        <v>834</v>
      </c>
      <c r="G40" s="172" t="s">
        <v>834</v>
      </c>
      <c r="H40" s="172" t="s">
        <v>834</v>
      </c>
      <c r="I40" s="172" t="s">
        <v>834</v>
      </c>
      <c r="J40" s="172" t="s">
        <v>834</v>
      </c>
    </row>
    <row r="41" spans="1:10" ht="18" customHeight="1">
      <c r="A41" s="82" t="s">
        <v>120</v>
      </c>
      <c r="B41" s="286" t="s">
        <v>155</v>
      </c>
      <c r="C41" s="172">
        <v>81708</v>
      </c>
      <c r="D41" s="172">
        <v>27443263</v>
      </c>
      <c r="E41" s="172">
        <v>110357</v>
      </c>
      <c r="F41" s="172">
        <v>937696</v>
      </c>
      <c r="G41" s="172">
        <v>60</v>
      </c>
      <c r="H41" s="172">
        <v>13518</v>
      </c>
      <c r="I41" s="172" t="s">
        <v>834</v>
      </c>
      <c r="J41" s="172">
        <v>361</v>
      </c>
    </row>
    <row r="42" spans="1:10" ht="30" customHeight="1">
      <c r="A42" s="82" t="s">
        <v>121</v>
      </c>
      <c r="B42" s="286" t="s">
        <v>158</v>
      </c>
      <c r="C42" s="172">
        <v>1127</v>
      </c>
      <c r="D42" s="172">
        <v>834750</v>
      </c>
      <c r="E42" s="172" t="s">
        <v>834</v>
      </c>
      <c r="F42" s="172">
        <v>6570</v>
      </c>
      <c r="G42" s="172" t="s">
        <v>834</v>
      </c>
      <c r="H42" s="172" t="s">
        <v>834</v>
      </c>
      <c r="I42" s="172" t="s">
        <v>834</v>
      </c>
      <c r="J42" s="172" t="s">
        <v>834</v>
      </c>
    </row>
    <row r="43" spans="1:10" ht="18" customHeight="1">
      <c r="A43" s="82" t="s">
        <v>122</v>
      </c>
      <c r="B43" s="286" t="s">
        <v>160</v>
      </c>
      <c r="C43" s="172">
        <v>475713</v>
      </c>
      <c r="D43" s="172">
        <v>506984672</v>
      </c>
      <c r="E43" s="172">
        <v>2898522</v>
      </c>
      <c r="F43" s="172">
        <v>29740774</v>
      </c>
      <c r="G43" s="172">
        <v>52007</v>
      </c>
      <c r="H43" s="172">
        <v>36921636</v>
      </c>
      <c r="I43" s="172">
        <v>-514</v>
      </c>
      <c r="J43" s="172">
        <v>132380</v>
      </c>
    </row>
    <row r="44" spans="1:10" ht="18" customHeight="1">
      <c r="A44" s="82" t="s">
        <v>123</v>
      </c>
      <c r="B44" s="286" t="s">
        <v>162</v>
      </c>
      <c r="C44" s="172">
        <v>1594</v>
      </c>
      <c r="D44" s="172">
        <v>3847334</v>
      </c>
      <c r="E44" s="172">
        <v>17300</v>
      </c>
      <c r="F44" s="172">
        <v>8939</v>
      </c>
      <c r="G44" s="172" t="s">
        <v>834</v>
      </c>
      <c r="H44" s="172" t="s">
        <v>834</v>
      </c>
      <c r="I44" s="172" t="s">
        <v>834</v>
      </c>
      <c r="J44" s="172" t="s">
        <v>834</v>
      </c>
    </row>
    <row r="45" spans="1:10" ht="18" customHeight="1">
      <c r="A45" s="82" t="s">
        <v>124</v>
      </c>
      <c r="B45" s="286" t="s">
        <v>585</v>
      </c>
      <c r="C45" s="172">
        <v>1172832</v>
      </c>
      <c r="D45" s="172">
        <v>582802553</v>
      </c>
      <c r="E45" s="172">
        <v>2422345</v>
      </c>
      <c r="F45" s="172">
        <v>15949806</v>
      </c>
      <c r="G45" s="172">
        <v>184875</v>
      </c>
      <c r="H45" s="172">
        <v>60300749</v>
      </c>
      <c r="I45" s="172">
        <v>7610718</v>
      </c>
      <c r="J45" s="172">
        <v>1158410</v>
      </c>
    </row>
    <row r="46" spans="1:10" ht="18" customHeight="1">
      <c r="A46" s="82" t="s">
        <v>125</v>
      </c>
      <c r="B46" s="286"/>
      <c r="C46" s="172">
        <v>139</v>
      </c>
      <c r="D46" s="172">
        <v>171210</v>
      </c>
      <c r="E46" s="172" t="s">
        <v>834</v>
      </c>
      <c r="F46" s="172">
        <v>3847</v>
      </c>
      <c r="G46" s="172" t="s">
        <v>834</v>
      </c>
      <c r="H46" s="172" t="s">
        <v>834</v>
      </c>
      <c r="I46" s="172" t="s">
        <v>834</v>
      </c>
      <c r="J46" s="172" t="s">
        <v>834</v>
      </c>
    </row>
    <row r="47" spans="1:10" ht="30" customHeight="1">
      <c r="A47" s="82" t="s">
        <v>126</v>
      </c>
      <c r="B47" s="286" t="s">
        <v>586</v>
      </c>
      <c r="C47" s="172">
        <v>339872</v>
      </c>
      <c r="D47" s="172">
        <v>147638387</v>
      </c>
      <c r="E47" s="172">
        <v>376874</v>
      </c>
      <c r="F47" s="172">
        <v>3780605</v>
      </c>
      <c r="G47" s="172">
        <v>34043</v>
      </c>
      <c r="H47" s="172">
        <v>9331032</v>
      </c>
      <c r="I47" s="172">
        <v>12494</v>
      </c>
      <c r="J47" s="172">
        <v>332278</v>
      </c>
    </row>
    <row r="48" spans="1:10" ht="18" customHeight="1">
      <c r="A48" s="82" t="s">
        <v>558</v>
      </c>
      <c r="B48" s="286" t="s">
        <v>587</v>
      </c>
      <c r="C48" s="172">
        <v>94368</v>
      </c>
      <c r="D48" s="172">
        <v>28550812</v>
      </c>
      <c r="E48" s="172">
        <v>27995</v>
      </c>
      <c r="F48" s="172">
        <v>1871613</v>
      </c>
      <c r="G48" s="172">
        <v>1798</v>
      </c>
      <c r="H48" s="172">
        <v>1846608</v>
      </c>
      <c r="I48" s="172">
        <v>27</v>
      </c>
      <c r="J48" s="172">
        <v>31220</v>
      </c>
    </row>
    <row r="49" spans="1:10" ht="18" customHeight="1">
      <c r="A49" s="82" t="s">
        <v>127</v>
      </c>
      <c r="B49" s="286" t="s">
        <v>166</v>
      </c>
      <c r="C49" s="172">
        <v>50990</v>
      </c>
      <c r="D49" s="172">
        <v>6283051</v>
      </c>
      <c r="E49" s="172">
        <v>115</v>
      </c>
      <c r="F49" s="172">
        <v>186331</v>
      </c>
      <c r="G49" s="172" t="s">
        <v>834</v>
      </c>
      <c r="H49" s="172" t="s">
        <v>834</v>
      </c>
      <c r="I49" s="172" t="s">
        <v>834</v>
      </c>
      <c r="J49" s="172" t="s">
        <v>834</v>
      </c>
    </row>
    <row r="50" spans="1:10" ht="18" customHeight="1">
      <c r="A50" s="194" t="s">
        <v>559</v>
      </c>
      <c r="B50" s="287"/>
      <c r="C50" s="172" t="s">
        <v>834</v>
      </c>
      <c r="D50" s="172" t="s">
        <v>834</v>
      </c>
      <c r="E50" s="172" t="s">
        <v>834</v>
      </c>
      <c r="F50" s="172" t="s">
        <v>834</v>
      </c>
      <c r="G50" s="172" t="s">
        <v>834</v>
      </c>
      <c r="H50" s="172" t="s">
        <v>834</v>
      </c>
      <c r="I50" s="172" t="s">
        <v>834</v>
      </c>
      <c r="J50" s="172" t="s">
        <v>834</v>
      </c>
    </row>
    <row r="51" spans="1:10" ht="18" customHeight="1">
      <c r="A51" s="194" t="s">
        <v>707</v>
      </c>
      <c r="B51" s="287"/>
      <c r="C51" s="172" t="s">
        <v>834</v>
      </c>
      <c r="D51" s="172" t="s">
        <v>834</v>
      </c>
      <c r="E51" s="172" t="s">
        <v>834</v>
      </c>
      <c r="F51" s="172" t="s">
        <v>834</v>
      </c>
      <c r="G51" s="172">
        <v>12835</v>
      </c>
      <c r="H51" s="172">
        <v>16204715</v>
      </c>
      <c r="I51" s="172">
        <v>465901</v>
      </c>
      <c r="J51" s="172">
        <v>210513</v>
      </c>
    </row>
    <row r="52" spans="1:10" ht="30" customHeight="1">
      <c r="A52" s="194" t="s">
        <v>128</v>
      </c>
      <c r="B52" s="287"/>
      <c r="C52" s="172" t="s">
        <v>834</v>
      </c>
      <c r="D52" s="172" t="s">
        <v>834</v>
      </c>
      <c r="E52" s="172" t="s">
        <v>834</v>
      </c>
      <c r="F52" s="172" t="s">
        <v>834</v>
      </c>
      <c r="G52" s="172">
        <v>119</v>
      </c>
      <c r="H52" s="172" t="s">
        <v>834</v>
      </c>
      <c r="I52" s="172" t="s">
        <v>834</v>
      </c>
      <c r="J52" s="172">
        <v>77</v>
      </c>
    </row>
    <row r="53" spans="1:10" ht="18" customHeight="1">
      <c r="A53" s="194" t="s">
        <v>129</v>
      </c>
      <c r="B53" s="287" t="s">
        <v>170</v>
      </c>
      <c r="C53" s="172">
        <v>5926</v>
      </c>
      <c r="D53" s="172">
        <v>7648223</v>
      </c>
      <c r="E53" s="172" t="s">
        <v>834</v>
      </c>
      <c r="F53" s="172">
        <v>24570</v>
      </c>
      <c r="G53" s="172" t="s">
        <v>834</v>
      </c>
      <c r="H53" s="172" t="s">
        <v>834</v>
      </c>
      <c r="I53" s="172" t="s">
        <v>834</v>
      </c>
      <c r="J53" s="172" t="s">
        <v>834</v>
      </c>
    </row>
    <row r="54" spans="1:15" s="115" customFormat="1" ht="18" customHeight="1">
      <c r="A54" s="82" t="s">
        <v>712</v>
      </c>
      <c r="B54" s="288" t="s">
        <v>711</v>
      </c>
      <c r="C54" s="172" t="s">
        <v>834</v>
      </c>
      <c r="D54" s="172" t="s">
        <v>834</v>
      </c>
      <c r="E54" s="172" t="s">
        <v>834</v>
      </c>
      <c r="F54" s="172" t="s">
        <v>834</v>
      </c>
      <c r="G54" s="172" t="s">
        <v>834</v>
      </c>
      <c r="H54" s="172" t="s">
        <v>834</v>
      </c>
      <c r="I54" s="172" t="s">
        <v>834</v>
      </c>
      <c r="J54" s="172" t="s">
        <v>834</v>
      </c>
      <c r="L54"/>
      <c r="M54"/>
      <c r="N54"/>
      <c r="O54"/>
    </row>
    <row r="55" spans="1:15" s="115" customFormat="1" ht="18" customHeight="1">
      <c r="A55" s="82" t="s">
        <v>560</v>
      </c>
      <c r="B55" s="286"/>
      <c r="C55" s="172">
        <v>36</v>
      </c>
      <c r="D55" s="172">
        <v>24311</v>
      </c>
      <c r="E55" s="172" t="s">
        <v>834</v>
      </c>
      <c r="F55" s="172">
        <v>77</v>
      </c>
      <c r="G55" s="172" t="s">
        <v>834</v>
      </c>
      <c r="H55" s="172" t="s">
        <v>834</v>
      </c>
      <c r="I55" s="172" t="s">
        <v>834</v>
      </c>
      <c r="J55" s="172" t="s">
        <v>834</v>
      </c>
      <c r="L55"/>
      <c r="M55"/>
      <c r="N55"/>
      <c r="O55"/>
    </row>
    <row r="56" spans="1:15" s="115" customFormat="1" ht="18" customHeight="1">
      <c r="A56" s="82" t="s">
        <v>130</v>
      </c>
      <c r="B56" s="286" t="s">
        <v>173</v>
      </c>
      <c r="C56" s="172" t="s">
        <v>834</v>
      </c>
      <c r="D56" s="172" t="s">
        <v>834</v>
      </c>
      <c r="E56" s="172" t="s">
        <v>834</v>
      </c>
      <c r="F56" s="172" t="s">
        <v>834</v>
      </c>
      <c r="G56" s="172" t="s">
        <v>834</v>
      </c>
      <c r="H56" s="172" t="s">
        <v>834</v>
      </c>
      <c r="I56" s="172" t="s">
        <v>834</v>
      </c>
      <c r="J56" s="172" t="s">
        <v>834</v>
      </c>
      <c r="L56"/>
      <c r="M56"/>
      <c r="N56"/>
      <c r="O56"/>
    </row>
    <row r="57" spans="1:10" ht="30" customHeight="1">
      <c r="A57" s="194" t="s">
        <v>673</v>
      </c>
      <c r="B57" s="287" t="s">
        <v>674</v>
      </c>
      <c r="C57" s="172">
        <v>1984514</v>
      </c>
      <c r="D57" s="172">
        <v>1458791704</v>
      </c>
      <c r="E57" s="172">
        <v>2357758</v>
      </c>
      <c r="F57" s="172">
        <v>54706259</v>
      </c>
      <c r="G57" s="172">
        <v>165310</v>
      </c>
      <c r="H57" s="172">
        <v>79193734</v>
      </c>
      <c r="I57" s="172">
        <v>248009</v>
      </c>
      <c r="J57" s="172">
        <v>1502847</v>
      </c>
    </row>
    <row r="58" spans="1:10" ht="18" customHeight="1">
      <c r="A58" s="194" t="s">
        <v>131</v>
      </c>
      <c r="B58" s="287"/>
      <c r="C58" s="172" t="s">
        <v>834</v>
      </c>
      <c r="D58" s="172" t="s">
        <v>834</v>
      </c>
      <c r="E58" s="172" t="s">
        <v>834</v>
      </c>
      <c r="F58" s="172" t="s">
        <v>834</v>
      </c>
      <c r="G58" s="172" t="s">
        <v>834</v>
      </c>
      <c r="H58" s="172" t="s">
        <v>834</v>
      </c>
      <c r="I58" s="172" t="s">
        <v>834</v>
      </c>
      <c r="J58" s="172" t="s">
        <v>834</v>
      </c>
    </row>
    <row r="59" spans="1:10" ht="18" customHeight="1">
      <c r="A59" s="194" t="s">
        <v>832</v>
      </c>
      <c r="B59" s="287"/>
      <c r="C59" s="172" t="s">
        <v>834</v>
      </c>
      <c r="D59" s="172" t="s">
        <v>834</v>
      </c>
      <c r="E59" s="172" t="s">
        <v>834</v>
      </c>
      <c r="F59" s="172" t="s">
        <v>834</v>
      </c>
      <c r="G59" s="172">
        <v>772</v>
      </c>
      <c r="H59" s="172">
        <v>358473</v>
      </c>
      <c r="I59" s="172" t="s">
        <v>834</v>
      </c>
      <c r="J59" s="172">
        <v>2517</v>
      </c>
    </row>
    <row r="60" spans="1:15" s="115" customFormat="1" ht="18" customHeight="1">
      <c r="A60" s="194" t="s">
        <v>731</v>
      </c>
      <c r="B60" s="287"/>
      <c r="C60" s="172">
        <v>1</v>
      </c>
      <c r="D60" s="172">
        <v>5</v>
      </c>
      <c r="E60" s="172" t="s">
        <v>834</v>
      </c>
      <c r="F60" s="172" t="s">
        <v>834</v>
      </c>
      <c r="G60" s="172">
        <v>2085</v>
      </c>
      <c r="H60" s="172">
        <v>2120398</v>
      </c>
      <c r="I60" s="172">
        <v>76</v>
      </c>
      <c r="J60" s="172">
        <v>6604</v>
      </c>
      <c r="L60"/>
      <c r="M60"/>
      <c r="N60"/>
      <c r="O60"/>
    </row>
    <row r="61" spans="1:15" s="115" customFormat="1" ht="18" customHeight="1">
      <c r="A61" s="234" t="s">
        <v>132</v>
      </c>
      <c r="B61" s="289" t="s">
        <v>175</v>
      </c>
      <c r="C61" s="173" t="s">
        <v>834</v>
      </c>
      <c r="D61" s="173" t="s">
        <v>834</v>
      </c>
      <c r="E61" s="173" t="s">
        <v>834</v>
      </c>
      <c r="F61" s="173" t="s">
        <v>834</v>
      </c>
      <c r="G61" s="173" t="s">
        <v>834</v>
      </c>
      <c r="H61" s="173" t="s">
        <v>834</v>
      </c>
      <c r="I61" s="173" t="s">
        <v>834</v>
      </c>
      <c r="J61" s="173" t="s">
        <v>834</v>
      </c>
      <c r="L61"/>
      <c r="M61"/>
      <c r="N61"/>
      <c r="O61"/>
    </row>
    <row r="62" spans="1:15" s="115" customFormat="1" ht="30" customHeight="1">
      <c r="A62" s="82" t="s">
        <v>605</v>
      </c>
      <c r="B62" s="286" t="s">
        <v>599</v>
      </c>
      <c r="C62" s="195" t="s">
        <v>834</v>
      </c>
      <c r="D62" s="195" t="s">
        <v>834</v>
      </c>
      <c r="E62" s="195" t="s">
        <v>834</v>
      </c>
      <c r="F62" s="195" t="s">
        <v>834</v>
      </c>
      <c r="G62" s="195" t="s">
        <v>834</v>
      </c>
      <c r="H62" s="195" t="s">
        <v>834</v>
      </c>
      <c r="I62" s="195" t="s">
        <v>834</v>
      </c>
      <c r="J62" s="195" t="s">
        <v>834</v>
      </c>
      <c r="L62"/>
      <c r="M62"/>
      <c r="N62"/>
      <c r="O62"/>
    </row>
    <row r="63" spans="1:10" ht="18" customHeight="1">
      <c r="A63" s="82" t="s">
        <v>726</v>
      </c>
      <c r="B63" s="286"/>
      <c r="C63" s="172">
        <v>194</v>
      </c>
      <c r="D63" s="172">
        <v>79328</v>
      </c>
      <c r="E63" s="172" t="s">
        <v>834</v>
      </c>
      <c r="F63" s="172">
        <v>1249</v>
      </c>
      <c r="G63" s="172">
        <v>283</v>
      </c>
      <c r="H63" s="172">
        <v>73020</v>
      </c>
      <c r="I63" s="172" t="s">
        <v>834</v>
      </c>
      <c r="J63" s="172" t="s">
        <v>834</v>
      </c>
    </row>
    <row r="64" spans="1:10" ht="18" customHeight="1">
      <c r="A64" s="82" t="s">
        <v>133</v>
      </c>
      <c r="B64" s="286" t="s">
        <v>177</v>
      </c>
      <c r="C64" s="172">
        <v>30</v>
      </c>
      <c r="D64" s="172">
        <v>105</v>
      </c>
      <c r="E64" s="172" t="s">
        <v>834</v>
      </c>
      <c r="F64" s="172" t="s">
        <v>834</v>
      </c>
      <c r="G64" s="172" t="s">
        <v>834</v>
      </c>
      <c r="H64" s="172" t="s">
        <v>834</v>
      </c>
      <c r="I64" s="172" t="s">
        <v>834</v>
      </c>
      <c r="J64" s="172" t="s">
        <v>834</v>
      </c>
    </row>
    <row r="65" spans="1:10" ht="18" customHeight="1">
      <c r="A65" s="82" t="s">
        <v>736</v>
      </c>
      <c r="B65" s="286"/>
      <c r="C65" s="172" t="s">
        <v>834</v>
      </c>
      <c r="D65" s="172" t="s">
        <v>834</v>
      </c>
      <c r="E65" s="172" t="s">
        <v>834</v>
      </c>
      <c r="F65" s="172" t="s">
        <v>834</v>
      </c>
      <c r="G65" s="172">
        <v>435</v>
      </c>
      <c r="H65" s="172">
        <v>663379</v>
      </c>
      <c r="I65" s="172">
        <v>337953</v>
      </c>
      <c r="J65" s="172" t="s">
        <v>834</v>
      </c>
    </row>
    <row r="66" spans="1:10" ht="18" customHeight="1">
      <c r="A66" s="82" t="s">
        <v>561</v>
      </c>
      <c r="B66" s="286" t="s">
        <v>588</v>
      </c>
      <c r="C66" s="172">
        <v>2063</v>
      </c>
      <c r="D66" s="172">
        <v>2123947</v>
      </c>
      <c r="E66" s="172" t="s">
        <v>834</v>
      </c>
      <c r="F66" s="172">
        <v>6988</v>
      </c>
      <c r="G66" s="172">
        <v>43374</v>
      </c>
      <c r="H66" s="172">
        <v>11574353</v>
      </c>
      <c r="I66" s="172">
        <v>34170</v>
      </c>
      <c r="J66" s="172">
        <v>551414</v>
      </c>
    </row>
    <row r="67" spans="1:10" ht="30" customHeight="1">
      <c r="A67" s="194" t="s">
        <v>562</v>
      </c>
      <c r="B67" s="287" t="s">
        <v>473</v>
      </c>
      <c r="C67" s="172">
        <v>354222</v>
      </c>
      <c r="D67" s="172">
        <v>175670466</v>
      </c>
      <c r="E67" s="172">
        <v>925360</v>
      </c>
      <c r="F67" s="172">
        <v>3034603</v>
      </c>
      <c r="G67" s="172">
        <v>60475</v>
      </c>
      <c r="H67" s="172">
        <v>16800743</v>
      </c>
      <c r="I67" s="172">
        <v>971685</v>
      </c>
      <c r="J67" s="172">
        <v>507846</v>
      </c>
    </row>
    <row r="68" spans="1:10" ht="18" customHeight="1">
      <c r="A68" s="82" t="s">
        <v>826</v>
      </c>
      <c r="B68" s="287" t="s">
        <v>827</v>
      </c>
      <c r="C68" s="172">
        <v>114529</v>
      </c>
      <c r="D68" s="172">
        <v>29256163</v>
      </c>
      <c r="E68" s="172">
        <v>62</v>
      </c>
      <c r="F68" s="172">
        <v>2146894</v>
      </c>
      <c r="G68" s="172">
        <v>570</v>
      </c>
      <c r="H68" s="172">
        <v>475179</v>
      </c>
      <c r="I68" s="172">
        <v>516</v>
      </c>
      <c r="J68" s="172">
        <v>4961</v>
      </c>
    </row>
    <row r="69" spans="1:10" ht="18" customHeight="1">
      <c r="A69" s="82" t="s">
        <v>563</v>
      </c>
      <c r="B69" s="286" t="s">
        <v>569</v>
      </c>
      <c r="C69" s="172" t="s">
        <v>834</v>
      </c>
      <c r="D69" s="172" t="s">
        <v>834</v>
      </c>
      <c r="E69" s="172" t="s">
        <v>834</v>
      </c>
      <c r="F69" s="172" t="s">
        <v>834</v>
      </c>
      <c r="G69" s="172" t="s">
        <v>834</v>
      </c>
      <c r="H69" s="172" t="s">
        <v>834</v>
      </c>
      <c r="I69" s="172" t="s">
        <v>834</v>
      </c>
      <c r="J69" s="172" t="s">
        <v>834</v>
      </c>
    </row>
    <row r="70" spans="1:10" ht="18" customHeight="1">
      <c r="A70" s="82" t="s">
        <v>564</v>
      </c>
      <c r="B70" s="286" t="s">
        <v>589</v>
      </c>
      <c r="C70" s="172">
        <v>30832</v>
      </c>
      <c r="D70" s="172">
        <v>201551851</v>
      </c>
      <c r="E70" s="172">
        <v>2368916</v>
      </c>
      <c r="F70" s="172">
        <v>536567</v>
      </c>
      <c r="G70" s="172">
        <v>44</v>
      </c>
      <c r="H70" s="172">
        <v>55751</v>
      </c>
      <c r="I70" s="172" t="s">
        <v>834</v>
      </c>
      <c r="J70" s="172">
        <v>268</v>
      </c>
    </row>
    <row r="71" spans="1:10" ht="18" customHeight="1">
      <c r="A71" s="82" t="s">
        <v>565</v>
      </c>
      <c r="B71" s="286"/>
      <c r="C71" s="220">
        <v>42381</v>
      </c>
      <c r="D71" s="220">
        <v>23158140</v>
      </c>
      <c r="E71" s="220" t="s">
        <v>834</v>
      </c>
      <c r="F71" s="220">
        <v>199964</v>
      </c>
      <c r="G71" s="220">
        <v>1547</v>
      </c>
      <c r="H71" s="220">
        <v>619438</v>
      </c>
      <c r="I71" s="220" t="s">
        <v>834</v>
      </c>
      <c r="J71" s="172">
        <v>8129</v>
      </c>
    </row>
    <row r="72" spans="1:10" ht="30" customHeight="1">
      <c r="A72" s="82" t="s">
        <v>566</v>
      </c>
      <c r="B72" s="286"/>
      <c r="C72" s="220">
        <v>5446</v>
      </c>
      <c r="D72" s="220">
        <v>19429087</v>
      </c>
      <c r="E72" s="220" t="s">
        <v>834</v>
      </c>
      <c r="F72" s="220">
        <v>43398</v>
      </c>
      <c r="G72" s="220">
        <v>60232</v>
      </c>
      <c r="H72" s="220">
        <v>30786284</v>
      </c>
      <c r="I72" s="220">
        <v>10266</v>
      </c>
      <c r="J72" s="172">
        <v>1183392</v>
      </c>
    </row>
    <row r="73" spans="1:10" ht="18" customHeight="1">
      <c r="A73" s="82" t="s">
        <v>179</v>
      </c>
      <c r="B73" s="286"/>
      <c r="C73" s="220">
        <v>28491</v>
      </c>
      <c r="D73" s="220">
        <v>9080822</v>
      </c>
      <c r="E73" s="220" t="s">
        <v>834</v>
      </c>
      <c r="F73" s="220">
        <v>159559</v>
      </c>
      <c r="G73" s="220">
        <v>16283</v>
      </c>
      <c r="H73" s="220">
        <v>5062648</v>
      </c>
      <c r="I73" s="220" t="s">
        <v>834</v>
      </c>
      <c r="J73" s="172">
        <v>100816</v>
      </c>
    </row>
    <row r="74" spans="1:14" s="115" customFormat="1" ht="18" customHeight="1">
      <c r="A74" s="82"/>
      <c r="B74" s="80"/>
      <c r="C74" s="190"/>
      <c r="D74" s="190"/>
      <c r="E74" s="190"/>
      <c r="F74" s="190"/>
      <c r="G74" s="190"/>
      <c r="H74" s="190"/>
      <c r="I74" s="190"/>
      <c r="J74" s="191"/>
      <c r="L74"/>
      <c r="M74"/>
      <c r="N74"/>
    </row>
    <row r="75" spans="1:10" ht="18" customHeight="1">
      <c r="A75" s="83" t="s">
        <v>720</v>
      </c>
      <c r="B75" s="85" t="s">
        <v>721</v>
      </c>
      <c r="C75" s="279">
        <f aca="true" t="shared" si="0" ref="C75:J75">SUM(C12:C73)</f>
        <v>11802055</v>
      </c>
      <c r="D75" s="279">
        <f t="shared" si="0"/>
        <v>6515159175</v>
      </c>
      <c r="E75" s="279">
        <f t="shared" si="0"/>
        <v>31557538</v>
      </c>
      <c r="F75" s="279">
        <f t="shared" si="0"/>
        <v>254784277</v>
      </c>
      <c r="G75" s="279">
        <f t="shared" si="0"/>
        <v>1347732</v>
      </c>
      <c r="H75" s="279">
        <f t="shared" si="0"/>
        <v>603309824</v>
      </c>
      <c r="I75" s="279">
        <f t="shared" si="0"/>
        <v>12941105</v>
      </c>
      <c r="J75" s="279">
        <f t="shared" si="0"/>
        <v>12805460</v>
      </c>
    </row>
    <row r="76" spans="3:10" ht="13.5" customHeight="1">
      <c r="C76" s="168"/>
      <c r="D76" s="168"/>
      <c r="E76" s="168"/>
      <c r="F76" s="168"/>
      <c r="G76" s="168"/>
      <c r="H76" s="168"/>
      <c r="I76" s="168"/>
      <c r="J76" s="168"/>
    </row>
    <row r="77" spans="3:10" ht="13.5" customHeight="1">
      <c r="C77" s="223"/>
      <c r="D77" s="168"/>
      <c r="E77" s="168"/>
      <c r="F77" s="168"/>
      <c r="G77" s="168"/>
      <c r="H77" s="168"/>
      <c r="I77" s="168"/>
      <c r="J77" s="168"/>
    </row>
    <row r="78" spans="3:10" ht="13.5" customHeight="1">
      <c r="C78" s="223"/>
      <c r="D78" s="168"/>
      <c r="E78" s="168"/>
      <c r="F78" s="168"/>
      <c r="G78" s="168"/>
      <c r="H78" s="168"/>
      <c r="I78" s="168"/>
      <c r="J78" s="168"/>
    </row>
    <row r="79" spans="3:10" ht="13.5" customHeight="1">
      <c r="C79" s="181"/>
      <c r="D79" s="181"/>
      <c r="E79" s="181"/>
      <c r="F79" s="181"/>
      <c r="G79" s="181"/>
      <c r="H79" s="181"/>
      <c r="I79" s="181"/>
      <c r="J79" s="181"/>
    </row>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sheetData>
  <sheetProtection/>
  <mergeCells count="5">
    <mergeCell ref="A1:J1"/>
    <mergeCell ref="A2:J2"/>
    <mergeCell ref="C8:F8"/>
    <mergeCell ref="G8:J8"/>
    <mergeCell ref="A5:B5"/>
  </mergeCells>
  <printOptions/>
  <pageMargins left="0.31496062992125984" right="0.31496062992125984" top="0.31496062992125984" bottom="0.2362204724409449" header="0.2755905511811024" footer="0.5118110236220472"/>
  <pageSetup fitToHeight="3" horizontalDpi="600" verticalDpi="600" orientation="landscape" paperSize="9" scale="71" r:id="rId1"/>
  <rowBreaks count="2" manualBreakCount="2">
    <brk id="36" max="255" man="1"/>
    <brk id="61" max="255" man="1"/>
  </rowBreaks>
</worksheet>
</file>

<file path=xl/worksheets/sheet3.xml><?xml version="1.0" encoding="utf-8"?>
<worksheet xmlns="http://schemas.openxmlformats.org/spreadsheetml/2006/main" xmlns:r="http://schemas.openxmlformats.org/officeDocument/2006/relationships">
  <dimension ref="A1:R38"/>
  <sheetViews>
    <sheetView tabSelected="1" zoomScaleSheetLayoutView="75" zoomScalePageLayoutView="0" workbookViewId="0" topLeftCell="A1">
      <selection activeCell="F11" sqref="F1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5" customFormat="1" ht="6" customHeight="1" thickBot="1">
      <c r="H1" s="75"/>
    </row>
    <row r="2" spans="1:8" s="8" customFormat="1" ht="31.5" customHeight="1" thickBot="1">
      <c r="A2" s="297" t="s">
        <v>57</v>
      </c>
      <c r="B2" s="297"/>
      <c r="C2" s="297"/>
      <c r="D2" s="297"/>
      <c r="E2" s="297"/>
      <c r="F2" s="297"/>
      <c r="G2" s="297"/>
      <c r="H2" s="106" t="s">
        <v>758</v>
      </c>
    </row>
    <row r="3" spans="1:8" s="8" customFormat="1" ht="25.5" customHeight="1">
      <c r="A3" s="304" t="str">
        <f>'Form HKLQ1-1'!A3:H3</f>
        <v>二零一八年一月至九月
January to September 2018</v>
      </c>
      <c r="B3" s="304"/>
      <c r="C3" s="304"/>
      <c r="D3" s="304"/>
      <c r="E3" s="304"/>
      <c r="F3" s="304"/>
      <c r="G3" s="304"/>
      <c r="H3" s="95"/>
    </row>
    <row r="4" spans="1:8" ht="3" customHeight="1">
      <c r="A4" s="2"/>
      <c r="B4" s="2"/>
      <c r="C4" s="2"/>
      <c r="D4" s="3"/>
      <c r="E4" s="3"/>
      <c r="F4" s="3"/>
      <c r="G4" s="1"/>
      <c r="H4" s="1"/>
    </row>
    <row r="5" spans="1:8" ht="3" customHeight="1">
      <c r="A5" s="1"/>
      <c r="B5" s="1"/>
      <c r="C5" s="5"/>
      <c r="D5" s="5"/>
      <c r="E5" s="5"/>
      <c r="F5" s="5"/>
      <c r="G5" s="1"/>
      <c r="H5" s="1"/>
    </row>
    <row r="6" spans="1:8" s="43" customFormat="1" ht="3" customHeight="1">
      <c r="A6" s="303"/>
      <c r="B6" s="303"/>
      <c r="C6" s="72"/>
      <c r="D6" s="72"/>
      <c r="E6" s="72"/>
      <c r="F6" s="72"/>
      <c r="G6" s="74"/>
      <c r="H6" s="74"/>
    </row>
    <row r="7" spans="1:8" s="43" customFormat="1" ht="27.75" customHeight="1">
      <c r="A7" s="303" t="s">
        <v>58</v>
      </c>
      <c r="B7" s="303"/>
      <c r="C7" s="303"/>
      <c r="D7" s="303"/>
      <c r="E7" s="303"/>
      <c r="F7" s="303"/>
      <c r="G7" s="74"/>
      <c r="H7" s="74"/>
    </row>
    <row r="8" spans="1:8" ht="6" customHeight="1">
      <c r="A8" s="7"/>
      <c r="B8" s="1"/>
      <c r="C8" s="5"/>
      <c r="D8" s="5"/>
      <c r="E8" s="5"/>
      <c r="F8" s="5"/>
      <c r="G8" s="1"/>
      <c r="H8" s="1"/>
    </row>
    <row r="9" spans="1:8" s="45" customFormat="1" ht="21" customHeight="1">
      <c r="A9" s="44"/>
      <c r="B9" s="44"/>
      <c r="C9" s="298" t="s">
        <v>759</v>
      </c>
      <c r="D9" s="299"/>
      <c r="E9" s="299"/>
      <c r="F9" s="299"/>
      <c r="G9" s="299"/>
      <c r="H9" s="300"/>
    </row>
    <row r="10" spans="1:8" s="45" customFormat="1" ht="21" customHeight="1">
      <c r="A10" s="46"/>
      <c r="B10" s="47"/>
      <c r="C10" s="305" t="s">
        <v>760</v>
      </c>
      <c r="D10" s="302"/>
      <c r="E10" s="307" t="s">
        <v>761</v>
      </c>
      <c r="F10" s="309"/>
      <c r="G10" s="301" t="s">
        <v>762</v>
      </c>
      <c r="H10" s="306"/>
    </row>
    <row r="11" spans="1:8" s="45" customFormat="1" ht="54" customHeight="1">
      <c r="A11" s="49" t="s">
        <v>59</v>
      </c>
      <c r="B11" s="50" t="s">
        <v>60</v>
      </c>
      <c r="C11" s="50" t="s">
        <v>61</v>
      </c>
      <c r="D11" s="50" t="s">
        <v>62</v>
      </c>
      <c r="E11" s="50" t="s">
        <v>61</v>
      </c>
      <c r="F11" s="50" t="s">
        <v>62</v>
      </c>
      <c r="G11" s="50" t="s">
        <v>61</v>
      </c>
      <c r="H11" s="50" t="s">
        <v>62</v>
      </c>
    </row>
    <row r="12" spans="1:8" s="45" customFormat="1" ht="21" customHeight="1">
      <c r="A12" s="53" t="s">
        <v>63</v>
      </c>
      <c r="B12" s="54" t="s">
        <v>64</v>
      </c>
      <c r="C12" s="57" t="s">
        <v>65</v>
      </c>
      <c r="D12" s="57" t="s">
        <v>65</v>
      </c>
      <c r="E12" s="57" t="s">
        <v>65</v>
      </c>
      <c r="F12" s="57" t="s">
        <v>65</v>
      </c>
      <c r="G12" s="57" t="s">
        <v>65</v>
      </c>
      <c r="H12" s="57" t="s">
        <v>65</v>
      </c>
    </row>
    <row r="13" spans="1:18" s="45" customFormat="1" ht="21" customHeight="1">
      <c r="A13" s="58"/>
      <c r="B13" s="59" t="s">
        <v>66</v>
      </c>
      <c r="C13" s="175">
        <v>16421551</v>
      </c>
      <c r="D13" s="175">
        <v>36842877</v>
      </c>
      <c r="E13" s="175">
        <v>14161381</v>
      </c>
      <c r="F13" s="175">
        <v>32133198</v>
      </c>
      <c r="G13" s="175">
        <v>30582932</v>
      </c>
      <c r="H13" s="227">
        <v>68976075</v>
      </c>
      <c r="I13" s="207"/>
      <c r="J13" s="207"/>
      <c r="K13" s="207"/>
      <c r="M13" s="207"/>
      <c r="N13" s="207"/>
      <c r="O13" s="207"/>
      <c r="P13" s="207"/>
      <c r="Q13" s="207"/>
      <c r="R13" s="207"/>
    </row>
    <row r="14" spans="1:18" s="45" customFormat="1" ht="43.5" customHeight="1">
      <c r="A14" s="58"/>
      <c r="B14" s="61" t="s">
        <v>67</v>
      </c>
      <c r="C14" s="175">
        <v>0</v>
      </c>
      <c r="D14" s="175">
        <v>401209</v>
      </c>
      <c r="E14" s="175">
        <v>0</v>
      </c>
      <c r="F14" s="175">
        <v>170949</v>
      </c>
      <c r="G14" s="175">
        <v>0</v>
      </c>
      <c r="H14" s="175">
        <v>572158</v>
      </c>
      <c r="I14" s="207"/>
      <c r="J14" s="207"/>
      <c r="K14" s="207"/>
      <c r="M14" s="207"/>
      <c r="N14" s="207"/>
      <c r="O14" s="207"/>
      <c r="P14" s="207"/>
      <c r="Q14" s="207"/>
      <c r="R14" s="207"/>
    </row>
    <row r="15" spans="1:18" s="45" customFormat="1" ht="21" customHeight="1">
      <c r="A15" s="58"/>
      <c r="B15" s="61" t="s">
        <v>68</v>
      </c>
      <c r="C15" s="175">
        <v>117</v>
      </c>
      <c r="D15" s="175">
        <v>147149</v>
      </c>
      <c r="E15" s="175">
        <v>0</v>
      </c>
      <c r="F15" s="175">
        <v>64968</v>
      </c>
      <c r="G15" s="175">
        <v>117</v>
      </c>
      <c r="H15" s="227">
        <v>212117</v>
      </c>
      <c r="I15" s="207"/>
      <c r="J15" s="207"/>
      <c r="K15" s="207"/>
      <c r="M15" s="207"/>
      <c r="N15" s="207"/>
      <c r="O15" s="207"/>
      <c r="P15" s="207"/>
      <c r="Q15" s="207"/>
      <c r="R15" s="207"/>
    </row>
    <row r="16" spans="1:18" s="45" customFormat="1" ht="21" customHeight="1">
      <c r="A16" s="58"/>
      <c r="B16" s="61" t="s">
        <v>69</v>
      </c>
      <c r="C16" s="175">
        <v>8524</v>
      </c>
      <c r="D16" s="175">
        <v>128147</v>
      </c>
      <c r="E16" s="175">
        <v>424</v>
      </c>
      <c r="F16" s="175">
        <v>21102</v>
      </c>
      <c r="G16" s="175">
        <v>8948</v>
      </c>
      <c r="H16" s="227">
        <v>149249</v>
      </c>
      <c r="I16" s="207"/>
      <c r="J16" s="207"/>
      <c r="K16" s="207"/>
      <c r="M16" s="207"/>
      <c r="N16" s="207"/>
      <c r="O16" s="207"/>
      <c r="P16" s="207"/>
      <c r="Q16" s="207"/>
      <c r="R16" s="207"/>
    </row>
    <row r="17" spans="1:18" s="45" customFormat="1" ht="21" customHeight="1">
      <c r="A17" s="58"/>
      <c r="B17" s="64" t="s">
        <v>70</v>
      </c>
      <c r="C17" s="175">
        <v>373722</v>
      </c>
      <c r="D17" s="175">
        <v>5582532</v>
      </c>
      <c r="E17" s="175">
        <v>37933</v>
      </c>
      <c r="F17" s="175">
        <v>860720</v>
      </c>
      <c r="G17" s="175">
        <v>411655</v>
      </c>
      <c r="H17" s="175">
        <v>6443252</v>
      </c>
      <c r="I17" s="207"/>
      <c r="J17" s="207"/>
      <c r="K17" s="207"/>
      <c r="M17" s="207"/>
      <c r="N17" s="207"/>
      <c r="O17" s="207"/>
      <c r="P17" s="207"/>
      <c r="Q17" s="207"/>
      <c r="R17" s="207"/>
    </row>
    <row r="18" spans="1:18" s="45" customFormat="1" ht="21" customHeight="1">
      <c r="A18" s="65"/>
      <c r="B18" s="66" t="s">
        <v>71</v>
      </c>
      <c r="C18" s="175">
        <v>16803914</v>
      </c>
      <c r="D18" s="175">
        <v>43101914</v>
      </c>
      <c r="E18" s="175">
        <v>14199738</v>
      </c>
      <c r="F18" s="175">
        <v>33250937</v>
      </c>
      <c r="G18" s="175">
        <v>31003652</v>
      </c>
      <c r="H18" s="175">
        <v>76352851</v>
      </c>
      <c r="I18" s="207"/>
      <c r="J18" s="207"/>
      <c r="K18" s="207"/>
      <c r="M18" s="207"/>
      <c r="N18" s="207"/>
      <c r="O18" s="207"/>
      <c r="P18" s="207"/>
      <c r="Q18" s="207"/>
      <c r="R18" s="207"/>
    </row>
    <row r="19" spans="1:18" s="45" customFormat="1" ht="21" customHeight="1">
      <c r="A19" s="68" t="s">
        <v>72</v>
      </c>
      <c r="B19" s="69" t="s">
        <v>73</v>
      </c>
      <c r="C19" s="175">
        <v>0</v>
      </c>
      <c r="D19" s="175">
        <v>0</v>
      </c>
      <c r="E19" s="175">
        <v>0</v>
      </c>
      <c r="F19" s="175">
        <v>0</v>
      </c>
      <c r="G19" s="175">
        <v>0</v>
      </c>
      <c r="H19" s="175">
        <v>0</v>
      </c>
      <c r="I19" s="207"/>
      <c r="J19" s="207"/>
      <c r="K19" s="207"/>
      <c r="M19" s="207"/>
      <c r="N19" s="207"/>
      <c r="O19" s="207"/>
      <c r="P19" s="207"/>
      <c r="Q19" s="207"/>
      <c r="R19" s="207"/>
    </row>
    <row r="20" spans="1:18" s="45" customFormat="1" ht="43.5" customHeight="1">
      <c r="A20" s="70" t="s">
        <v>74</v>
      </c>
      <c r="B20" s="69" t="s">
        <v>75</v>
      </c>
      <c r="C20" s="175">
        <v>11221085</v>
      </c>
      <c r="D20" s="175">
        <v>403788</v>
      </c>
      <c r="E20" s="175">
        <v>1409724</v>
      </c>
      <c r="F20" s="175">
        <v>141767</v>
      </c>
      <c r="G20" s="175">
        <v>12630809</v>
      </c>
      <c r="H20" s="175">
        <v>545555</v>
      </c>
      <c r="I20" s="207"/>
      <c r="J20" s="207"/>
      <c r="K20" s="207"/>
      <c r="M20" s="207"/>
      <c r="N20" s="207"/>
      <c r="O20" s="207"/>
      <c r="P20" s="207"/>
      <c r="Q20" s="207"/>
      <c r="R20" s="207"/>
    </row>
    <row r="21" spans="1:18" s="45" customFormat="1" ht="43.5" customHeight="1">
      <c r="A21" s="58"/>
      <c r="B21" s="61" t="s">
        <v>76</v>
      </c>
      <c r="C21" s="175">
        <v>0</v>
      </c>
      <c r="D21" s="175">
        <v>1672</v>
      </c>
      <c r="E21" s="175">
        <v>0</v>
      </c>
      <c r="F21" s="175">
        <v>97</v>
      </c>
      <c r="G21" s="175">
        <v>0</v>
      </c>
      <c r="H21" s="175">
        <v>1769</v>
      </c>
      <c r="I21" s="207"/>
      <c r="J21" s="207"/>
      <c r="K21" s="207"/>
      <c r="M21" s="207"/>
      <c r="N21" s="207"/>
      <c r="O21" s="207"/>
      <c r="P21" s="207"/>
      <c r="Q21" s="207"/>
      <c r="R21" s="207"/>
    </row>
    <row r="22" spans="1:18" s="45" customFormat="1" ht="21" customHeight="1">
      <c r="A22" s="58"/>
      <c r="B22" s="61" t="s">
        <v>68</v>
      </c>
      <c r="C22" s="175">
        <v>0</v>
      </c>
      <c r="D22" s="175">
        <v>1251</v>
      </c>
      <c r="E22" s="175">
        <v>0</v>
      </c>
      <c r="F22" s="175">
        <v>39</v>
      </c>
      <c r="G22" s="175">
        <v>0</v>
      </c>
      <c r="H22" s="175">
        <v>1290</v>
      </c>
      <c r="I22" s="207"/>
      <c r="J22" s="207"/>
      <c r="K22" s="207"/>
      <c r="M22" s="207"/>
      <c r="N22" s="207"/>
      <c r="O22" s="207"/>
      <c r="P22" s="207"/>
      <c r="Q22" s="207"/>
      <c r="R22" s="207"/>
    </row>
    <row r="23" spans="1:18" s="45" customFormat="1" ht="21" customHeight="1">
      <c r="A23" s="58"/>
      <c r="B23" s="61" t="s">
        <v>69</v>
      </c>
      <c r="C23" s="175">
        <v>0</v>
      </c>
      <c r="D23" s="175">
        <v>2088</v>
      </c>
      <c r="E23" s="175">
        <v>0</v>
      </c>
      <c r="F23" s="175">
        <v>12</v>
      </c>
      <c r="G23" s="175">
        <v>0</v>
      </c>
      <c r="H23" s="175">
        <v>2100</v>
      </c>
      <c r="I23" s="207"/>
      <c r="J23" s="207"/>
      <c r="K23" s="207"/>
      <c r="M23" s="207"/>
      <c r="N23" s="207"/>
      <c r="O23" s="207"/>
      <c r="P23" s="207"/>
      <c r="Q23" s="207"/>
      <c r="R23" s="207"/>
    </row>
    <row r="24" spans="1:18" s="45" customFormat="1" ht="21" customHeight="1">
      <c r="A24" s="65"/>
      <c r="B24" s="66" t="s">
        <v>77</v>
      </c>
      <c r="C24" s="175">
        <v>11221085</v>
      </c>
      <c r="D24" s="175">
        <v>408799</v>
      </c>
      <c r="E24" s="175">
        <v>1409724</v>
      </c>
      <c r="F24" s="175">
        <v>141915</v>
      </c>
      <c r="G24" s="175">
        <v>12630809</v>
      </c>
      <c r="H24" s="175">
        <v>550714</v>
      </c>
      <c r="I24" s="207"/>
      <c r="J24" s="207"/>
      <c r="K24" s="207"/>
      <c r="M24" s="207"/>
      <c r="N24" s="207"/>
      <c r="O24" s="207"/>
      <c r="P24" s="207"/>
      <c r="Q24" s="207"/>
      <c r="R24" s="207"/>
    </row>
    <row r="25" spans="1:18" s="45" customFormat="1" ht="21" customHeight="1">
      <c r="A25" s="68" t="s">
        <v>78</v>
      </c>
      <c r="B25" s="69" t="s">
        <v>79</v>
      </c>
      <c r="C25" s="175">
        <v>0</v>
      </c>
      <c r="D25" s="175">
        <v>178915</v>
      </c>
      <c r="E25" s="175">
        <v>0</v>
      </c>
      <c r="F25" s="175">
        <v>29591</v>
      </c>
      <c r="G25" s="175">
        <v>0</v>
      </c>
      <c r="H25" s="175">
        <v>208506</v>
      </c>
      <c r="I25" s="207"/>
      <c r="J25" s="207"/>
      <c r="K25" s="207"/>
      <c r="M25" s="207"/>
      <c r="N25" s="207"/>
      <c r="O25" s="207"/>
      <c r="P25" s="207"/>
      <c r="Q25" s="207"/>
      <c r="R25" s="207"/>
    </row>
    <row r="26" spans="1:18" s="45" customFormat="1" ht="21" customHeight="1">
      <c r="A26" s="68" t="s">
        <v>80</v>
      </c>
      <c r="B26" s="69" t="s">
        <v>81</v>
      </c>
      <c r="C26" s="175">
        <v>0</v>
      </c>
      <c r="D26" s="175">
        <v>0</v>
      </c>
      <c r="E26" s="175">
        <v>0</v>
      </c>
      <c r="F26" s="175">
        <v>0</v>
      </c>
      <c r="G26" s="175">
        <v>0</v>
      </c>
      <c r="H26" s="175">
        <v>0</v>
      </c>
      <c r="I26" s="207"/>
      <c r="J26" s="207"/>
      <c r="K26" s="207"/>
      <c r="M26" s="207"/>
      <c r="N26" s="207"/>
      <c r="O26" s="207"/>
      <c r="P26" s="207"/>
      <c r="Q26" s="207"/>
      <c r="R26" s="207"/>
    </row>
    <row r="27" spans="1:18" s="45" customFormat="1" ht="21" customHeight="1">
      <c r="A27" s="68" t="s">
        <v>82</v>
      </c>
      <c r="B27" s="69" t="s">
        <v>83</v>
      </c>
      <c r="C27" s="175">
        <v>0</v>
      </c>
      <c r="D27" s="175">
        <v>0</v>
      </c>
      <c r="E27" s="175">
        <v>0</v>
      </c>
      <c r="F27" s="175">
        <v>0</v>
      </c>
      <c r="G27" s="175">
        <v>0</v>
      </c>
      <c r="H27" s="175">
        <v>0</v>
      </c>
      <c r="I27" s="207"/>
      <c r="J27" s="207"/>
      <c r="K27" s="207"/>
      <c r="M27" s="207"/>
      <c r="N27" s="207"/>
      <c r="O27" s="207"/>
      <c r="P27" s="207"/>
      <c r="Q27" s="207"/>
      <c r="R27" s="207"/>
    </row>
    <row r="28" spans="1:18" s="45" customFormat="1" ht="21" customHeight="1">
      <c r="A28" s="71"/>
      <c r="B28" s="66" t="s">
        <v>84</v>
      </c>
      <c r="C28" s="67">
        <f aca="true" t="shared" si="0" ref="C28:H28">C18+C19+C24+C25+C26+C27</f>
        <v>28024999</v>
      </c>
      <c r="D28" s="67">
        <f t="shared" si="0"/>
        <v>43689628</v>
      </c>
      <c r="E28" s="67">
        <f t="shared" si="0"/>
        <v>15609462</v>
      </c>
      <c r="F28" s="67">
        <f t="shared" si="0"/>
        <v>33422443</v>
      </c>
      <c r="G28" s="67">
        <f t="shared" si="0"/>
        <v>43634461</v>
      </c>
      <c r="H28" s="67">
        <f t="shared" si="0"/>
        <v>77112071</v>
      </c>
      <c r="I28" s="207"/>
      <c r="J28" s="207"/>
      <c r="K28" s="207"/>
      <c r="M28" s="207"/>
      <c r="N28" s="207"/>
      <c r="O28" s="207"/>
      <c r="P28" s="207"/>
      <c r="Q28" s="207"/>
      <c r="R28" s="207"/>
    </row>
    <row r="29" spans="9:11" ht="11.25" customHeight="1">
      <c r="I29" s="207"/>
      <c r="J29" s="207"/>
      <c r="K29" s="207"/>
    </row>
    <row r="30" spans="1:8" ht="11.25" customHeight="1">
      <c r="A30" s="9"/>
      <c r="C30" s="228"/>
      <c r="H30" s="10"/>
    </row>
    <row r="31" spans="1:8" ht="22.5">
      <c r="A31" s="203" t="s">
        <v>763</v>
      </c>
      <c r="H31" s="11"/>
    </row>
    <row r="32" spans="1:8" ht="22.5" customHeight="1">
      <c r="A32" s="312" t="s">
        <v>764</v>
      </c>
      <c r="B32" s="313"/>
      <c r="H32" s="12"/>
    </row>
    <row r="33" ht="11.25" customHeight="1"/>
    <row r="34" spans="1:2" ht="22.5" customHeight="1">
      <c r="A34" s="310" t="s">
        <v>765</v>
      </c>
      <c r="B34" s="310"/>
    </row>
    <row r="35" spans="1:3" ht="22.5" customHeight="1">
      <c r="A35" s="311" t="s">
        <v>766</v>
      </c>
      <c r="B35" s="311"/>
      <c r="C35" s="311"/>
    </row>
    <row r="36" ht="11.25" customHeight="1"/>
    <row r="37" spans="1:2" ht="22.5" customHeight="1">
      <c r="A37" s="310" t="s">
        <v>767</v>
      </c>
      <c r="B37" s="310"/>
    </row>
    <row r="38" spans="1:4" ht="22.5" customHeight="1">
      <c r="A38" s="311" t="s">
        <v>768</v>
      </c>
      <c r="B38" s="311"/>
      <c r="C38" s="311"/>
      <c r="D38" s="311"/>
    </row>
  </sheetData>
  <sheetProtection/>
  <mergeCells count="13">
    <mergeCell ref="A34:B34"/>
    <mergeCell ref="A35:C35"/>
    <mergeCell ref="A37:B37"/>
    <mergeCell ref="A38:D38"/>
    <mergeCell ref="A32:B32"/>
    <mergeCell ref="A2:G2"/>
    <mergeCell ref="A3:G3"/>
    <mergeCell ref="A6:B6"/>
    <mergeCell ref="A7:F7"/>
    <mergeCell ref="C9:H9"/>
    <mergeCell ref="C10:D10"/>
    <mergeCell ref="E10:F10"/>
    <mergeCell ref="G10:H10"/>
  </mergeCells>
  <dataValidations count="2">
    <dataValidation type="whole" allowBlank="1" showInputMessage="1" showErrorMessage="1" errorTitle="No Decimal" error="No Decimal is allowed" sqref="H30">
      <formula1>-999999999999</formula1>
      <formula2>999999999999</formula2>
    </dataValidation>
    <dataValidation allowBlank="1" sqref="C14:H27"/>
  </dataValidations>
  <printOptions/>
  <pageMargins left="0.5511811023622047" right="0.5511811023622047" top="0" bottom="0" header="0.5118110236220472" footer="0.5118110236220472"/>
  <pageSetup horizontalDpi="600" verticalDpi="600" orientation="landscape" paperSize="9" scale="73" r:id="rId1"/>
</worksheet>
</file>

<file path=xl/worksheets/sheet30.xml><?xml version="1.0" encoding="utf-8"?>
<worksheet xmlns="http://schemas.openxmlformats.org/spreadsheetml/2006/main" xmlns:r="http://schemas.openxmlformats.org/officeDocument/2006/relationships">
  <dimension ref="A1:AJ192"/>
  <sheetViews>
    <sheetView tabSelected="1" zoomScale="70" zoomScaleNormal="70" zoomScalePageLayoutView="0" workbookViewId="0" topLeftCell="A1">
      <selection activeCell="F11" sqref="F11"/>
    </sheetView>
  </sheetViews>
  <sheetFormatPr defaultColWidth="9.00390625" defaultRowHeight="16.5"/>
  <cols>
    <col min="1" max="1" width="32.25390625" style="13" bestFit="1" customWidth="1"/>
    <col min="2" max="2" width="21.625" style="13" customWidth="1"/>
    <col min="3" max="9" width="18.125" style="13" customWidth="1"/>
  </cols>
  <sheetData>
    <row r="1" spans="1:9" s="164" customFormat="1" ht="42" customHeight="1">
      <c r="A1" s="350" t="s">
        <v>503</v>
      </c>
      <c r="B1" s="350"/>
      <c r="C1" s="350"/>
      <c r="D1" s="350"/>
      <c r="E1" s="350"/>
      <c r="F1" s="350"/>
      <c r="G1" s="350"/>
      <c r="H1" s="350"/>
      <c r="I1" s="350"/>
    </row>
    <row r="2" spans="1:9" s="164" customFormat="1" ht="36" customHeight="1">
      <c r="A2" s="352" t="str">
        <f>'Form HKLQ1-1'!A3:H3</f>
        <v>二零一八年一月至九月
January to September 2018</v>
      </c>
      <c r="B2" s="352"/>
      <c r="C2" s="352"/>
      <c r="D2" s="352"/>
      <c r="E2" s="352"/>
      <c r="F2" s="352"/>
      <c r="G2" s="352"/>
      <c r="H2" s="352"/>
      <c r="I2" s="352"/>
    </row>
    <row r="3" ht="3" customHeight="1"/>
    <row r="4" spans="1:5" ht="3" customHeight="1">
      <c r="A4" s="14"/>
      <c r="B4" s="14"/>
      <c r="C4" s="14"/>
      <c r="D4" s="14"/>
      <c r="E4" s="14"/>
    </row>
    <row r="5" spans="1:5" ht="31.5" customHeight="1">
      <c r="A5" s="353" t="s">
        <v>504</v>
      </c>
      <c r="B5" s="353"/>
      <c r="C5" s="353"/>
      <c r="D5" s="353"/>
      <c r="E5" s="14"/>
    </row>
    <row r="6" spans="1:36" ht="33.75" customHeight="1">
      <c r="A6" s="14"/>
      <c r="B6" s="14"/>
      <c r="C6" s="14"/>
      <c r="D6" s="14"/>
      <c r="E6" s="14"/>
      <c r="F6" s="14"/>
      <c r="G6" s="14"/>
      <c r="H6" s="14"/>
      <c r="I6" s="14"/>
      <c r="J6" s="14"/>
      <c r="K6" s="14"/>
      <c r="L6" s="14"/>
      <c r="M6" s="230"/>
      <c r="N6" s="230"/>
      <c r="O6" s="230"/>
      <c r="P6" s="230"/>
      <c r="Q6" s="230"/>
      <c r="R6" s="230"/>
      <c r="S6" s="230"/>
      <c r="T6" s="230"/>
      <c r="U6" s="230"/>
      <c r="V6" s="230"/>
      <c r="W6" s="230"/>
      <c r="X6" s="230"/>
      <c r="Y6" s="230"/>
      <c r="Z6" s="230"/>
      <c r="AA6" s="230"/>
      <c r="AB6" s="230"/>
      <c r="AC6" s="230"/>
      <c r="AD6" s="230"/>
      <c r="AE6" s="230"/>
      <c r="AF6" s="230"/>
      <c r="AG6" s="230"/>
      <c r="AH6" s="230"/>
      <c r="AI6" s="230"/>
      <c r="AJ6" s="230"/>
    </row>
    <row r="7" spans="10:14" ht="3" customHeight="1">
      <c r="J7" s="13"/>
      <c r="K7" s="13"/>
      <c r="L7" s="13"/>
      <c r="M7" s="13"/>
      <c r="N7" s="13"/>
    </row>
    <row r="8" spans="1:9" ht="31.5" customHeight="1">
      <c r="A8" s="76"/>
      <c r="B8" s="103"/>
      <c r="C8" s="377" t="s">
        <v>505</v>
      </c>
      <c r="D8" s="374"/>
      <c r="E8" s="378"/>
      <c r="F8" s="379" t="s">
        <v>506</v>
      </c>
      <c r="G8" s="380"/>
      <c r="H8" s="380"/>
      <c r="I8" s="381"/>
    </row>
    <row r="9" spans="1:9" ht="31.5" customHeight="1">
      <c r="A9" s="77"/>
      <c r="B9" s="22"/>
      <c r="C9" s="90" t="s">
        <v>507</v>
      </c>
      <c r="D9" s="90" t="s">
        <v>508</v>
      </c>
      <c r="E9" s="90" t="s">
        <v>509</v>
      </c>
      <c r="F9" s="90" t="s">
        <v>507</v>
      </c>
      <c r="G9" s="90" t="s">
        <v>510</v>
      </c>
      <c r="H9" s="90" t="s">
        <v>508</v>
      </c>
      <c r="I9" s="90" t="s">
        <v>509</v>
      </c>
    </row>
    <row r="10" spans="1:9" s="167" customFormat="1" ht="15.75" customHeight="1">
      <c r="A10" s="169"/>
      <c r="B10" s="22"/>
      <c r="C10" s="170" t="s">
        <v>511</v>
      </c>
      <c r="D10" s="170" t="s">
        <v>512</v>
      </c>
      <c r="E10" s="170" t="s">
        <v>512</v>
      </c>
      <c r="F10" s="170" t="s">
        <v>511</v>
      </c>
      <c r="G10" s="170" t="s">
        <v>513</v>
      </c>
      <c r="H10" s="170" t="s">
        <v>512</v>
      </c>
      <c r="I10" s="170" t="s">
        <v>512</v>
      </c>
    </row>
    <row r="11" spans="1:9" ht="31.5" customHeight="1">
      <c r="A11" s="81" t="s">
        <v>514</v>
      </c>
      <c r="B11" s="84" t="s">
        <v>206</v>
      </c>
      <c r="C11" s="19"/>
      <c r="D11" s="87" t="s">
        <v>515</v>
      </c>
      <c r="E11" s="87" t="s">
        <v>515</v>
      </c>
      <c r="F11" s="19"/>
      <c r="G11" s="87" t="s">
        <v>515</v>
      </c>
      <c r="H11" s="87" t="s">
        <v>515</v>
      </c>
      <c r="I11" s="87" t="s">
        <v>515</v>
      </c>
    </row>
    <row r="12" spans="1:9" ht="30" customHeight="1">
      <c r="A12" s="188" t="s">
        <v>112</v>
      </c>
      <c r="B12" s="285" t="s">
        <v>608</v>
      </c>
      <c r="C12" s="219">
        <v>2670</v>
      </c>
      <c r="D12" s="172" t="s">
        <v>834</v>
      </c>
      <c r="E12" s="172">
        <v>2736</v>
      </c>
      <c r="F12" s="172">
        <v>167002</v>
      </c>
      <c r="G12" s="172">
        <v>451220</v>
      </c>
      <c r="H12" s="172" t="s">
        <v>834</v>
      </c>
      <c r="I12" s="172">
        <v>172290</v>
      </c>
    </row>
    <row r="13" spans="1:9" ht="18" customHeight="1">
      <c r="A13" s="82" t="s">
        <v>3</v>
      </c>
      <c r="B13" s="286" t="s">
        <v>4</v>
      </c>
      <c r="C13" s="231">
        <v>17188</v>
      </c>
      <c r="D13" s="172" t="s">
        <v>834</v>
      </c>
      <c r="E13" s="172">
        <v>117942</v>
      </c>
      <c r="F13" s="172">
        <v>3363604</v>
      </c>
      <c r="G13" s="172">
        <v>1686639821</v>
      </c>
      <c r="H13" s="172">
        <v>14374181</v>
      </c>
      <c r="I13" s="172">
        <v>53522750</v>
      </c>
    </row>
    <row r="14" spans="1:9" ht="18" customHeight="1">
      <c r="A14" s="82" t="s">
        <v>111</v>
      </c>
      <c r="B14" s="286"/>
      <c r="C14" s="172">
        <v>758</v>
      </c>
      <c r="D14" s="172" t="s">
        <v>834</v>
      </c>
      <c r="E14" s="172">
        <v>370</v>
      </c>
      <c r="F14" s="172">
        <v>758</v>
      </c>
      <c r="G14" s="172" t="s">
        <v>834</v>
      </c>
      <c r="H14" s="172" t="s">
        <v>834</v>
      </c>
      <c r="I14" s="172">
        <v>370</v>
      </c>
    </row>
    <row r="15" spans="1:9" ht="18" customHeight="1">
      <c r="A15" s="82" t="s">
        <v>113</v>
      </c>
      <c r="B15" s="286" t="s">
        <v>147</v>
      </c>
      <c r="C15" s="172" t="s">
        <v>834</v>
      </c>
      <c r="D15" s="172" t="s">
        <v>834</v>
      </c>
      <c r="E15" s="172" t="s">
        <v>834</v>
      </c>
      <c r="F15" s="172">
        <v>9</v>
      </c>
      <c r="G15" s="172">
        <v>6019</v>
      </c>
      <c r="H15" s="172" t="s">
        <v>834</v>
      </c>
      <c r="I15" s="172">
        <v>4</v>
      </c>
    </row>
    <row r="16" spans="1:9" ht="18" customHeight="1">
      <c r="A16" s="82" t="s">
        <v>747</v>
      </c>
      <c r="B16" s="286" t="s">
        <v>748</v>
      </c>
      <c r="C16" s="172" t="s">
        <v>834</v>
      </c>
      <c r="D16" s="172" t="s">
        <v>834</v>
      </c>
      <c r="E16" s="172" t="s">
        <v>834</v>
      </c>
      <c r="F16" s="172">
        <v>2359</v>
      </c>
      <c r="G16" s="172">
        <v>13805199</v>
      </c>
      <c r="H16" s="172">
        <v>24</v>
      </c>
      <c r="I16" s="172">
        <v>16173</v>
      </c>
    </row>
    <row r="17" spans="1:9" ht="30" customHeight="1">
      <c r="A17" s="82" t="s">
        <v>551</v>
      </c>
      <c r="B17" s="286" t="s">
        <v>749</v>
      </c>
      <c r="C17" s="172" t="s">
        <v>834</v>
      </c>
      <c r="D17" s="172" t="s">
        <v>834</v>
      </c>
      <c r="E17" s="172" t="s">
        <v>834</v>
      </c>
      <c r="F17" s="172">
        <v>30200</v>
      </c>
      <c r="G17" s="172">
        <v>8695771</v>
      </c>
      <c r="H17" s="172" t="s">
        <v>834</v>
      </c>
      <c r="I17" s="172">
        <v>332245</v>
      </c>
    </row>
    <row r="18" spans="1:9" ht="18" customHeight="1">
      <c r="A18" s="82" t="s">
        <v>114</v>
      </c>
      <c r="B18" s="286" t="s">
        <v>715</v>
      </c>
      <c r="C18" s="172" t="s">
        <v>834</v>
      </c>
      <c r="D18" s="172" t="s">
        <v>834</v>
      </c>
      <c r="E18" s="172" t="s">
        <v>834</v>
      </c>
      <c r="F18" s="172">
        <v>903949</v>
      </c>
      <c r="G18" s="172">
        <v>505205537</v>
      </c>
      <c r="H18" s="172">
        <v>922348</v>
      </c>
      <c r="I18" s="172">
        <v>11943794</v>
      </c>
    </row>
    <row r="19" spans="1:9" ht="18" customHeight="1">
      <c r="A19" s="82" t="s">
        <v>115</v>
      </c>
      <c r="B19" s="286" t="s">
        <v>716</v>
      </c>
      <c r="C19" s="172" t="s">
        <v>834</v>
      </c>
      <c r="D19" s="172" t="s">
        <v>834</v>
      </c>
      <c r="E19" s="172" t="s">
        <v>834</v>
      </c>
      <c r="F19" s="172">
        <v>378415</v>
      </c>
      <c r="G19" s="172">
        <v>152959184</v>
      </c>
      <c r="H19" s="172" t="s">
        <v>834</v>
      </c>
      <c r="I19" s="172">
        <v>3196023</v>
      </c>
    </row>
    <row r="20" spans="1:9" ht="18" customHeight="1">
      <c r="A20" s="82" t="s">
        <v>116</v>
      </c>
      <c r="B20" s="286"/>
      <c r="C20" s="172" t="s">
        <v>834</v>
      </c>
      <c r="D20" s="172" t="s">
        <v>834</v>
      </c>
      <c r="E20" s="172" t="s">
        <v>834</v>
      </c>
      <c r="F20" s="172">
        <v>4</v>
      </c>
      <c r="G20" s="172">
        <v>810</v>
      </c>
      <c r="H20" s="172" t="s">
        <v>834</v>
      </c>
      <c r="I20" s="172" t="s">
        <v>834</v>
      </c>
    </row>
    <row r="21" spans="1:9" ht="18" customHeight="1">
      <c r="A21" s="82" t="s">
        <v>552</v>
      </c>
      <c r="B21" s="286" t="s">
        <v>571</v>
      </c>
      <c r="C21" s="172" t="s">
        <v>834</v>
      </c>
      <c r="D21" s="172" t="s">
        <v>834</v>
      </c>
      <c r="E21" s="172" t="s">
        <v>834</v>
      </c>
      <c r="F21" s="172">
        <v>33691</v>
      </c>
      <c r="G21" s="172">
        <v>18664019</v>
      </c>
      <c r="H21" s="172">
        <v>7972</v>
      </c>
      <c r="I21" s="172">
        <v>481173</v>
      </c>
    </row>
    <row r="22" spans="1:9" ht="30" customHeight="1">
      <c r="A22" s="82" t="s">
        <v>553</v>
      </c>
      <c r="B22" s="286" t="s">
        <v>541</v>
      </c>
      <c r="C22" s="172">
        <v>3484</v>
      </c>
      <c r="D22" s="172" t="s">
        <v>834</v>
      </c>
      <c r="E22" s="172">
        <v>24599</v>
      </c>
      <c r="F22" s="172">
        <v>44629</v>
      </c>
      <c r="G22" s="172">
        <v>14065732</v>
      </c>
      <c r="H22" s="172">
        <v>1085</v>
      </c>
      <c r="I22" s="172">
        <v>3126685</v>
      </c>
    </row>
    <row r="23" spans="1:9" ht="18" customHeight="1">
      <c r="A23" s="82" t="s">
        <v>117</v>
      </c>
      <c r="B23" s="286" t="s">
        <v>151</v>
      </c>
      <c r="C23" s="172">
        <v>1</v>
      </c>
      <c r="D23" s="172" t="s">
        <v>834</v>
      </c>
      <c r="E23" s="172" t="s">
        <v>834</v>
      </c>
      <c r="F23" s="172">
        <v>9986</v>
      </c>
      <c r="G23" s="172">
        <v>1871679</v>
      </c>
      <c r="H23" s="172" t="s">
        <v>834</v>
      </c>
      <c r="I23" s="172">
        <v>19317</v>
      </c>
    </row>
    <row r="24" spans="1:9" ht="18" customHeight="1">
      <c r="A24" s="82" t="s">
        <v>750</v>
      </c>
      <c r="B24" s="286" t="s">
        <v>751</v>
      </c>
      <c r="C24" s="172">
        <v>23895</v>
      </c>
      <c r="D24" s="172" t="s">
        <v>834</v>
      </c>
      <c r="E24" s="172">
        <v>167623</v>
      </c>
      <c r="F24" s="172">
        <v>401437</v>
      </c>
      <c r="G24" s="172">
        <v>150193354</v>
      </c>
      <c r="H24" s="172">
        <v>915262</v>
      </c>
      <c r="I24" s="172">
        <v>15099360</v>
      </c>
    </row>
    <row r="25" spans="1:9" ht="18" customHeight="1">
      <c r="A25" s="82" t="s">
        <v>607</v>
      </c>
      <c r="B25" s="286"/>
      <c r="C25" s="172" t="s">
        <v>834</v>
      </c>
      <c r="D25" s="172" t="s">
        <v>834</v>
      </c>
      <c r="E25" s="172" t="s">
        <v>834</v>
      </c>
      <c r="F25" s="172">
        <v>11590</v>
      </c>
      <c r="G25" s="172">
        <v>8817291</v>
      </c>
      <c r="H25" s="172">
        <v>28675</v>
      </c>
      <c r="I25" s="172">
        <v>51941</v>
      </c>
    </row>
    <row r="26" spans="1:9" ht="18" customHeight="1">
      <c r="A26" s="82" t="s">
        <v>118</v>
      </c>
      <c r="B26" s="286" t="s">
        <v>572</v>
      </c>
      <c r="C26" s="172" t="s">
        <v>834</v>
      </c>
      <c r="D26" s="172" t="s">
        <v>834</v>
      </c>
      <c r="E26" s="172" t="s">
        <v>834</v>
      </c>
      <c r="F26" s="172">
        <v>535325</v>
      </c>
      <c r="G26" s="172">
        <v>263435784</v>
      </c>
      <c r="H26" s="172">
        <v>100</v>
      </c>
      <c r="I26" s="172">
        <v>29364139</v>
      </c>
    </row>
    <row r="27" spans="1:9" ht="30" customHeight="1">
      <c r="A27" s="82" t="s">
        <v>717</v>
      </c>
      <c r="B27" s="286" t="s">
        <v>718</v>
      </c>
      <c r="C27" s="172" t="s">
        <v>834</v>
      </c>
      <c r="D27" s="172" t="s">
        <v>834</v>
      </c>
      <c r="E27" s="172" t="s">
        <v>834</v>
      </c>
      <c r="F27" s="172">
        <v>4042</v>
      </c>
      <c r="G27" s="172">
        <v>20800986</v>
      </c>
      <c r="H27" s="172" t="s">
        <v>834</v>
      </c>
      <c r="I27" s="172">
        <v>5161340</v>
      </c>
    </row>
    <row r="28" spans="1:9" ht="18" customHeight="1">
      <c r="A28" s="82" t="s">
        <v>729</v>
      </c>
      <c r="B28" s="286" t="s">
        <v>101</v>
      </c>
      <c r="C28" s="172">
        <v>397</v>
      </c>
      <c r="D28" s="172" t="s">
        <v>834</v>
      </c>
      <c r="E28" s="172">
        <v>1316</v>
      </c>
      <c r="F28" s="172">
        <v>179970</v>
      </c>
      <c r="G28" s="172">
        <v>83687366</v>
      </c>
      <c r="H28" s="172">
        <v>30411</v>
      </c>
      <c r="I28" s="172">
        <v>2172312</v>
      </c>
    </row>
    <row r="29" spans="1:9" ht="18" customHeight="1">
      <c r="A29" s="82" t="s">
        <v>554</v>
      </c>
      <c r="B29" s="286" t="s">
        <v>573</v>
      </c>
      <c r="C29" s="172">
        <v>7554</v>
      </c>
      <c r="D29" s="172" t="s">
        <v>834</v>
      </c>
      <c r="E29" s="172">
        <v>26222</v>
      </c>
      <c r="F29" s="172">
        <v>97805</v>
      </c>
      <c r="G29" s="172">
        <v>28409095</v>
      </c>
      <c r="H29" s="172">
        <v>13119</v>
      </c>
      <c r="I29" s="172">
        <v>593609</v>
      </c>
    </row>
    <row r="30" spans="1:9" ht="18" customHeight="1">
      <c r="A30" s="82" t="s">
        <v>555</v>
      </c>
      <c r="B30" s="286"/>
      <c r="C30" s="172" t="s">
        <v>834</v>
      </c>
      <c r="D30" s="172" t="s">
        <v>834</v>
      </c>
      <c r="E30" s="172" t="s">
        <v>834</v>
      </c>
      <c r="F30" s="172">
        <v>2835</v>
      </c>
      <c r="G30" s="172">
        <v>1666919</v>
      </c>
      <c r="H30" s="172" t="s">
        <v>834</v>
      </c>
      <c r="I30" s="172">
        <v>16611</v>
      </c>
    </row>
    <row r="31" spans="1:9" ht="18" customHeight="1">
      <c r="A31" s="194" t="s">
        <v>556</v>
      </c>
      <c r="B31" s="287" t="s">
        <v>752</v>
      </c>
      <c r="C31" s="172" t="s">
        <v>834</v>
      </c>
      <c r="D31" s="172" t="s">
        <v>834</v>
      </c>
      <c r="E31" s="172" t="s">
        <v>834</v>
      </c>
      <c r="F31" s="172">
        <v>58849</v>
      </c>
      <c r="G31" s="172">
        <v>37102733</v>
      </c>
      <c r="H31" s="172">
        <v>384111</v>
      </c>
      <c r="I31" s="172">
        <v>747642</v>
      </c>
    </row>
    <row r="32" spans="1:9" ht="30" customHeight="1">
      <c r="A32" s="194" t="s">
        <v>733</v>
      </c>
      <c r="B32" s="287" t="s">
        <v>574</v>
      </c>
      <c r="C32" s="172" t="s">
        <v>834</v>
      </c>
      <c r="D32" s="172" t="s">
        <v>834</v>
      </c>
      <c r="E32" s="172" t="s">
        <v>834</v>
      </c>
      <c r="F32" s="172">
        <v>485722</v>
      </c>
      <c r="G32" s="172">
        <v>179794407</v>
      </c>
      <c r="H32" s="172">
        <v>261413</v>
      </c>
      <c r="I32" s="172">
        <v>4713781</v>
      </c>
    </row>
    <row r="33" spans="1:9" ht="18" customHeight="1">
      <c r="A33" s="194" t="s">
        <v>734</v>
      </c>
      <c r="B33" s="287" t="s">
        <v>735</v>
      </c>
      <c r="C33" s="172">
        <v>1</v>
      </c>
      <c r="D33" s="172" t="s">
        <v>834</v>
      </c>
      <c r="E33" s="172">
        <v>4</v>
      </c>
      <c r="F33" s="172">
        <v>3482</v>
      </c>
      <c r="G33" s="172">
        <v>2411525</v>
      </c>
      <c r="H33" s="172" t="s">
        <v>834</v>
      </c>
      <c r="I33" s="172">
        <v>929648</v>
      </c>
    </row>
    <row r="34" spans="1:15" s="115" customFormat="1" ht="18" customHeight="1">
      <c r="A34" s="82" t="s">
        <v>713</v>
      </c>
      <c r="B34" s="286" t="s">
        <v>714</v>
      </c>
      <c r="C34" s="172">
        <v>2855</v>
      </c>
      <c r="D34" s="172" t="s">
        <v>834</v>
      </c>
      <c r="E34" s="172">
        <v>14215</v>
      </c>
      <c r="F34" s="172">
        <v>358190</v>
      </c>
      <c r="G34" s="172">
        <v>209239895</v>
      </c>
      <c r="H34" s="172">
        <v>2863442</v>
      </c>
      <c r="I34" s="172">
        <v>5738566</v>
      </c>
      <c r="K34"/>
      <c r="L34"/>
      <c r="M34"/>
      <c r="O34"/>
    </row>
    <row r="35" spans="1:15" s="115" customFormat="1" ht="18" customHeight="1">
      <c r="A35" s="194" t="s">
        <v>583</v>
      </c>
      <c r="B35" s="288" t="s">
        <v>584</v>
      </c>
      <c r="C35" s="172" t="s">
        <v>834</v>
      </c>
      <c r="D35" s="172" t="s">
        <v>834</v>
      </c>
      <c r="E35" s="172" t="s">
        <v>834</v>
      </c>
      <c r="F35" s="172" t="s">
        <v>834</v>
      </c>
      <c r="G35" s="172" t="s">
        <v>834</v>
      </c>
      <c r="H35" s="172" t="s">
        <v>834</v>
      </c>
      <c r="I35" s="172" t="s">
        <v>834</v>
      </c>
      <c r="K35"/>
      <c r="L35"/>
      <c r="M35"/>
      <c r="O35"/>
    </row>
    <row r="36" spans="1:15" s="115" customFormat="1" ht="18" customHeight="1">
      <c r="A36" s="234" t="s">
        <v>753</v>
      </c>
      <c r="B36" s="289" t="s">
        <v>746</v>
      </c>
      <c r="C36" s="173" t="s">
        <v>834</v>
      </c>
      <c r="D36" s="173" t="s">
        <v>834</v>
      </c>
      <c r="E36" s="173" t="s">
        <v>834</v>
      </c>
      <c r="F36" s="173">
        <v>1398</v>
      </c>
      <c r="G36" s="173">
        <v>10623528</v>
      </c>
      <c r="H36" s="173">
        <v>1065271</v>
      </c>
      <c r="I36" s="173">
        <v>29331</v>
      </c>
      <c r="K36"/>
      <c r="L36"/>
      <c r="M36"/>
      <c r="O36"/>
    </row>
    <row r="37" spans="1:15" s="115" customFormat="1" ht="30" customHeight="1">
      <c r="A37" s="82" t="s">
        <v>719</v>
      </c>
      <c r="B37" s="286"/>
      <c r="C37" s="195" t="s">
        <v>834</v>
      </c>
      <c r="D37" s="195" t="s">
        <v>834</v>
      </c>
      <c r="E37" s="195" t="s">
        <v>834</v>
      </c>
      <c r="F37" s="195">
        <v>23499</v>
      </c>
      <c r="G37" s="195">
        <v>11991649</v>
      </c>
      <c r="H37" s="195">
        <v>12806</v>
      </c>
      <c r="I37" s="195">
        <v>636905</v>
      </c>
      <c r="K37"/>
      <c r="L37"/>
      <c r="M37"/>
      <c r="O37"/>
    </row>
    <row r="38" spans="1:15" s="115" customFormat="1" ht="18" customHeight="1">
      <c r="A38" s="82" t="s">
        <v>557</v>
      </c>
      <c r="B38" s="286" t="s">
        <v>537</v>
      </c>
      <c r="C38" s="172" t="s">
        <v>834</v>
      </c>
      <c r="D38" s="172" t="s">
        <v>834</v>
      </c>
      <c r="E38" s="172" t="s">
        <v>834</v>
      </c>
      <c r="F38" s="172">
        <v>685678</v>
      </c>
      <c r="G38" s="172">
        <v>204157395</v>
      </c>
      <c r="H38" s="172">
        <v>2418368</v>
      </c>
      <c r="I38" s="172">
        <v>10798413</v>
      </c>
      <c r="K38"/>
      <c r="L38"/>
      <c r="M38"/>
      <c r="O38"/>
    </row>
    <row r="39" spans="1:15" s="115" customFormat="1" ht="18" customHeight="1">
      <c r="A39" s="82" t="s">
        <v>119</v>
      </c>
      <c r="B39" s="286"/>
      <c r="C39" s="172" t="s">
        <v>834</v>
      </c>
      <c r="D39" s="172" t="s">
        <v>834</v>
      </c>
      <c r="E39" s="172" t="s">
        <v>834</v>
      </c>
      <c r="F39" s="172" t="s">
        <v>834</v>
      </c>
      <c r="G39" s="172" t="s">
        <v>834</v>
      </c>
      <c r="H39" s="172" t="s">
        <v>834</v>
      </c>
      <c r="I39" s="172" t="s">
        <v>834</v>
      </c>
      <c r="K39"/>
      <c r="L39"/>
      <c r="M39"/>
      <c r="O39"/>
    </row>
    <row r="40" spans="1:15" s="115" customFormat="1" ht="18" customHeight="1">
      <c r="A40" s="82" t="s">
        <v>831</v>
      </c>
      <c r="B40" s="286" t="s">
        <v>830</v>
      </c>
      <c r="C40" s="172" t="s">
        <v>834</v>
      </c>
      <c r="D40" s="172" t="s">
        <v>834</v>
      </c>
      <c r="E40" s="172" t="s">
        <v>834</v>
      </c>
      <c r="F40" s="172">
        <v>7</v>
      </c>
      <c r="G40" s="172">
        <v>239</v>
      </c>
      <c r="H40" s="172">
        <v>3150</v>
      </c>
      <c r="I40" s="172" t="s">
        <v>834</v>
      </c>
      <c r="K40"/>
      <c r="L40"/>
      <c r="M40"/>
      <c r="O40"/>
    </row>
    <row r="41" spans="1:9" ht="18" customHeight="1">
      <c r="A41" s="82" t="s">
        <v>120</v>
      </c>
      <c r="B41" s="286" t="s">
        <v>155</v>
      </c>
      <c r="C41" s="172" t="s">
        <v>834</v>
      </c>
      <c r="D41" s="172" t="s">
        <v>834</v>
      </c>
      <c r="E41" s="172" t="s">
        <v>834</v>
      </c>
      <c r="F41" s="172">
        <v>81768</v>
      </c>
      <c r="G41" s="172">
        <v>27456781</v>
      </c>
      <c r="H41" s="172">
        <v>110357</v>
      </c>
      <c r="I41" s="172">
        <v>938057</v>
      </c>
    </row>
    <row r="42" spans="1:9" ht="30" customHeight="1">
      <c r="A42" s="82" t="s">
        <v>121</v>
      </c>
      <c r="B42" s="286" t="s">
        <v>158</v>
      </c>
      <c r="C42" s="172" t="s">
        <v>834</v>
      </c>
      <c r="D42" s="172" t="s">
        <v>834</v>
      </c>
      <c r="E42" s="172" t="s">
        <v>834</v>
      </c>
      <c r="F42" s="172">
        <v>1127</v>
      </c>
      <c r="G42" s="172">
        <v>834750</v>
      </c>
      <c r="H42" s="172" t="s">
        <v>834</v>
      </c>
      <c r="I42" s="172">
        <v>6570</v>
      </c>
    </row>
    <row r="43" spans="1:9" ht="18" customHeight="1">
      <c r="A43" s="82" t="s">
        <v>122</v>
      </c>
      <c r="B43" s="286" t="s">
        <v>160</v>
      </c>
      <c r="C43" s="172" t="s">
        <v>834</v>
      </c>
      <c r="D43" s="172" t="s">
        <v>834</v>
      </c>
      <c r="E43" s="172" t="s">
        <v>834</v>
      </c>
      <c r="F43" s="172">
        <v>527720</v>
      </c>
      <c r="G43" s="172">
        <v>543906308</v>
      </c>
      <c r="H43" s="172">
        <v>2898008</v>
      </c>
      <c r="I43" s="172">
        <v>29873154</v>
      </c>
    </row>
    <row r="44" spans="1:9" ht="18" customHeight="1">
      <c r="A44" s="82" t="s">
        <v>123</v>
      </c>
      <c r="B44" s="286" t="s">
        <v>162</v>
      </c>
      <c r="C44" s="172" t="s">
        <v>834</v>
      </c>
      <c r="D44" s="172" t="s">
        <v>834</v>
      </c>
      <c r="E44" s="172" t="s">
        <v>834</v>
      </c>
      <c r="F44" s="172">
        <v>1594</v>
      </c>
      <c r="G44" s="172">
        <v>3847334</v>
      </c>
      <c r="H44" s="172">
        <v>17300</v>
      </c>
      <c r="I44" s="172">
        <v>8939</v>
      </c>
    </row>
    <row r="45" spans="1:9" ht="18" customHeight="1">
      <c r="A45" s="82" t="s">
        <v>124</v>
      </c>
      <c r="B45" s="286" t="s">
        <v>585</v>
      </c>
      <c r="C45" s="172">
        <v>405</v>
      </c>
      <c r="D45" s="172" t="s">
        <v>834</v>
      </c>
      <c r="E45" s="172">
        <v>4705</v>
      </c>
      <c r="F45" s="172">
        <v>1358112</v>
      </c>
      <c r="G45" s="172">
        <v>643103302</v>
      </c>
      <c r="H45" s="172">
        <v>10033063</v>
      </c>
      <c r="I45" s="172">
        <v>17112921</v>
      </c>
    </row>
    <row r="46" spans="1:9" ht="18" customHeight="1">
      <c r="A46" s="82" t="s">
        <v>125</v>
      </c>
      <c r="B46" s="286"/>
      <c r="C46" s="172" t="s">
        <v>834</v>
      </c>
      <c r="D46" s="172" t="s">
        <v>834</v>
      </c>
      <c r="E46" s="172" t="s">
        <v>834</v>
      </c>
      <c r="F46" s="172">
        <v>139</v>
      </c>
      <c r="G46" s="172">
        <v>171210</v>
      </c>
      <c r="H46" s="172" t="s">
        <v>834</v>
      </c>
      <c r="I46" s="172">
        <v>3847</v>
      </c>
    </row>
    <row r="47" spans="1:9" ht="30" customHeight="1">
      <c r="A47" s="82" t="s">
        <v>126</v>
      </c>
      <c r="B47" s="286" t="s">
        <v>586</v>
      </c>
      <c r="C47" s="172">
        <v>7424</v>
      </c>
      <c r="D47" s="172" t="s">
        <v>834</v>
      </c>
      <c r="E47" s="172">
        <v>9828</v>
      </c>
      <c r="F47" s="172">
        <v>381339</v>
      </c>
      <c r="G47" s="172">
        <v>156969419</v>
      </c>
      <c r="H47" s="172">
        <v>389368</v>
      </c>
      <c r="I47" s="172">
        <v>4122711</v>
      </c>
    </row>
    <row r="48" spans="1:9" ht="18" customHeight="1">
      <c r="A48" s="82" t="s">
        <v>558</v>
      </c>
      <c r="B48" s="286" t="s">
        <v>587</v>
      </c>
      <c r="C48" s="172">
        <v>22936</v>
      </c>
      <c r="D48" s="172" t="s">
        <v>834</v>
      </c>
      <c r="E48" s="172">
        <v>158554</v>
      </c>
      <c r="F48" s="172">
        <v>119102</v>
      </c>
      <c r="G48" s="172">
        <v>30397420</v>
      </c>
      <c r="H48" s="172">
        <v>28022</v>
      </c>
      <c r="I48" s="172">
        <v>2061387</v>
      </c>
    </row>
    <row r="49" spans="1:9" ht="18" customHeight="1">
      <c r="A49" s="82" t="s">
        <v>127</v>
      </c>
      <c r="B49" s="286" t="s">
        <v>166</v>
      </c>
      <c r="C49" s="172" t="s">
        <v>834</v>
      </c>
      <c r="D49" s="172" t="s">
        <v>834</v>
      </c>
      <c r="E49" s="172" t="s">
        <v>834</v>
      </c>
      <c r="F49" s="172">
        <v>50990</v>
      </c>
      <c r="G49" s="172">
        <v>6283051</v>
      </c>
      <c r="H49" s="172">
        <v>115</v>
      </c>
      <c r="I49" s="172">
        <v>186331</v>
      </c>
    </row>
    <row r="50" spans="1:9" ht="18" customHeight="1">
      <c r="A50" s="194" t="s">
        <v>559</v>
      </c>
      <c r="B50" s="287"/>
      <c r="C50" s="172" t="s">
        <v>834</v>
      </c>
      <c r="D50" s="172" t="s">
        <v>834</v>
      </c>
      <c r="E50" s="172" t="s">
        <v>834</v>
      </c>
      <c r="F50" s="172" t="s">
        <v>834</v>
      </c>
      <c r="G50" s="172" t="s">
        <v>834</v>
      </c>
      <c r="H50" s="172" t="s">
        <v>834</v>
      </c>
      <c r="I50" s="172" t="s">
        <v>834</v>
      </c>
    </row>
    <row r="51" spans="1:9" ht="18" customHeight="1">
      <c r="A51" s="194" t="s">
        <v>707</v>
      </c>
      <c r="B51" s="287"/>
      <c r="C51" s="172">
        <v>1</v>
      </c>
      <c r="D51" s="172" t="s">
        <v>834</v>
      </c>
      <c r="E51" s="172">
        <v>1</v>
      </c>
      <c r="F51" s="172">
        <v>12836</v>
      </c>
      <c r="G51" s="172">
        <v>16204715</v>
      </c>
      <c r="H51" s="172">
        <v>465901</v>
      </c>
      <c r="I51" s="172">
        <v>210514</v>
      </c>
    </row>
    <row r="52" spans="1:9" ht="30" customHeight="1">
      <c r="A52" s="194" t="s">
        <v>128</v>
      </c>
      <c r="B52" s="287"/>
      <c r="C52" s="172" t="s">
        <v>834</v>
      </c>
      <c r="D52" s="172" t="s">
        <v>834</v>
      </c>
      <c r="E52" s="172" t="s">
        <v>834</v>
      </c>
      <c r="F52" s="172">
        <v>119</v>
      </c>
      <c r="G52" s="172" t="s">
        <v>834</v>
      </c>
      <c r="H52" s="172" t="s">
        <v>834</v>
      </c>
      <c r="I52" s="172">
        <v>77</v>
      </c>
    </row>
    <row r="53" spans="1:9" ht="18" customHeight="1">
      <c r="A53" s="194" t="s">
        <v>129</v>
      </c>
      <c r="B53" s="287" t="s">
        <v>170</v>
      </c>
      <c r="C53" s="172" t="s">
        <v>834</v>
      </c>
      <c r="D53" s="172" t="s">
        <v>834</v>
      </c>
      <c r="E53" s="172" t="s">
        <v>834</v>
      </c>
      <c r="F53" s="172">
        <v>5926</v>
      </c>
      <c r="G53" s="172">
        <v>7648223</v>
      </c>
      <c r="H53" s="172" t="s">
        <v>834</v>
      </c>
      <c r="I53" s="172">
        <v>24570</v>
      </c>
    </row>
    <row r="54" spans="1:9" ht="18" customHeight="1">
      <c r="A54" s="82" t="s">
        <v>712</v>
      </c>
      <c r="B54" s="288" t="s">
        <v>711</v>
      </c>
      <c r="C54" s="172" t="s">
        <v>834</v>
      </c>
      <c r="D54" s="172" t="s">
        <v>834</v>
      </c>
      <c r="E54" s="172" t="s">
        <v>834</v>
      </c>
      <c r="F54" s="172" t="s">
        <v>834</v>
      </c>
      <c r="G54" s="172" t="s">
        <v>834</v>
      </c>
      <c r="H54" s="172" t="s">
        <v>834</v>
      </c>
      <c r="I54" s="172" t="s">
        <v>834</v>
      </c>
    </row>
    <row r="55" spans="1:15" s="115" customFormat="1" ht="18" customHeight="1">
      <c r="A55" s="82" t="s">
        <v>560</v>
      </c>
      <c r="B55" s="286"/>
      <c r="C55" s="172" t="s">
        <v>834</v>
      </c>
      <c r="D55" s="172" t="s">
        <v>834</v>
      </c>
      <c r="E55" s="172" t="s">
        <v>834</v>
      </c>
      <c r="F55" s="172">
        <v>36</v>
      </c>
      <c r="G55" s="172">
        <v>24311</v>
      </c>
      <c r="H55" s="172" t="s">
        <v>834</v>
      </c>
      <c r="I55" s="172">
        <v>77</v>
      </c>
      <c r="K55"/>
      <c r="L55"/>
      <c r="M55"/>
      <c r="O55"/>
    </row>
    <row r="56" spans="1:15" s="115" customFormat="1" ht="18" customHeight="1">
      <c r="A56" s="82" t="s">
        <v>130</v>
      </c>
      <c r="B56" s="286" t="s">
        <v>173</v>
      </c>
      <c r="C56" s="172" t="s">
        <v>834</v>
      </c>
      <c r="D56" s="172" t="s">
        <v>834</v>
      </c>
      <c r="E56" s="172" t="s">
        <v>834</v>
      </c>
      <c r="F56" s="172" t="s">
        <v>834</v>
      </c>
      <c r="G56" s="172" t="s">
        <v>834</v>
      </c>
      <c r="H56" s="172" t="s">
        <v>834</v>
      </c>
      <c r="I56" s="172" t="s">
        <v>834</v>
      </c>
      <c r="K56"/>
      <c r="L56"/>
      <c r="M56"/>
      <c r="O56"/>
    </row>
    <row r="57" spans="1:9" ht="30" customHeight="1">
      <c r="A57" s="194" t="s">
        <v>673</v>
      </c>
      <c r="B57" s="287" t="s">
        <v>674</v>
      </c>
      <c r="C57" s="172">
        <v>113275</v>
      </c>
      <c r="D57" s="172" t="s">
        <v>834</v>
      </c>
      <c r="E57" s="172">
        <v>589523</v>
      </c>
      <c r="F57" s="172">
        <v>2263099</v>
      </c>
      <c r="G57" s="172">
        <v>1537985438</v>
      </c>
      <c r="H57" s="172">
        <v>2605767</v>
      </c>
      <c r="I57" s="172">
        <v>56798629</v>
      </c>
    </row>
    <row r="58" spans="1:9" ht="18" customHeight="1">
      <c r="A58" s="194" t="s">
        <v>131</v>
      </c>
      <c r="B58" s="287"/>
      <c r="C58" s="172" t="s">
        <v>834</v>
      </c>
      <c r="D58" s="172" t="s">
        <v>834</v>
      </c>
      <c r="E58" s="172" t="s">
        <v>834</v>
      </c>
      <c r="F58" s="172" t="s">
        <v>834</v>
      </c>
      <c r="G58" s="172" t="s">
        <v>834</v>
      </c>
      <c r="H58" s="172" t="s">
        <v>834</v>
      </c>
      <c r="I58" s="172" t="s">
        <v>834</v>
      </c>
    </row>
    <row r="59" spans="1:9" ht="18" customHeight="1">
      <c r="A59" s="194" t="s">
        <v>832</v>
      </c>
      <c r="B59" s="287"/>
      <c r="C59" s="172" t="s">
        <v>834</v>
      </c>
      <c r="D59" s="172" t="s">
        <v>834</v>
      </c>
      <c r="E59" s="172" t="s">
        <v>834</v>
      </c>
      <c r="F59" s="172">
        <v>772</v>
      </c>
      <c r="G59" s="172">
        <v>358473</v>
      </c>
      <c r="H59" s="172" t="s">
        <v>834</v>
      </c>
      <c r="I59" s="172">
        <v>2517</v>
      </c>
    </row>
    <row r="60" spans="1:9" ht="18" customHeight="1">
      <c r="A60" s="194" t="s">
        <v>731</v>
      </c>
      <c r="B60" s="287"/>
      <c r="C60" s="172" t="s">
        <v>834</v>
      </c>
      <c r="D60" s="172" t="s">
        <v>834</v>
      </c>
      <c r="E60" s="172" t="s">
        <v>834</v>
      </c>
      <c r="F60" s="172">
        <v>2086</v>
      </c>
      <c r="G60" s="172">
        <v>2120403</v>
      </c>
      <c r="H60" s="172">
        <v>76</v>
      </c>
      <c r="I60" s="172">
        <v>6604</v>
      </c>
    </row>
    <row r="61" spans="1:15" s="115" customFormat="1" ht="18" customHeight="1">
      <c r="A61" s="234" t="s">
        <v>132</v>
      </c>
      <c r="B61" s="289" t="s">
        <v>175</v>
      </c>
      <c r="C61" s="173" t="s">
        <v>834</v>
      </c>
      <c r="D61" s="173" t="s">
        <v>834</v>
      </c>
      <c r="E61" s="173" t="s">
        <v>834</v>
      </c>
      <c r="F61" s="173" t="s">
        <v>834</v>
      </c>
      <c r="G61" s="173" t="s">
        <v>834</v>
      </c>
      <c r="H61" s="173" t="s">
        <v>834</v>
      </c>
      <c r="I61" s="173" t="s">
        <v>834</v>
      </c>
      <c r="K61"/>
      <c r="L61"/>
      <c r="M61"/>
      <c r="O61"/>
    </row>
    <row r="62" spans="1:15" s="115" customFormat="1" ht="30" customHeight="1">
      <c r="A62" s="82" t="s">
        <v>605</v>
      </c>
      <c r="B62" s="286" t="s">
        <v>599</v>
      </c>
      <c r="C62" s="195" t="s">
        <v>834</v>
      </c>
      <c r="D62" s="195" t="s">
        <v>834</v>
      </c>
      <c r="E62" s="195" t="s">
        <v>834</v>
      </c>
      <c r="F62" s="195" t="s">
        <v>834</v>
      </c>
      <c r="G62" s="195" t="s">
        <v>834</v>
      </c>
      <c r="H62" s="195" t="s">
        <v>834</v>
      </c>
      <c r="I62" s="195" t="s">
        <v>834</v>
      </c>
      <c r="K62"/>
      <c r="L62"/>
      <c r="M62"/>
      <c r="O62"/>
    </row>
    <row r="63" spans="1:9" ht="18" customHeight="1">
      <c r="A63" s="82" t="s">
        <v>726</v>
      </c>
      <c r="B63" s="286"/>
      <c r="C63" s="172">
        <v>1</v>
      </c>
      <c r="D63" s="172" t="s">
        <v>834</v>
      </c>
      <c r="E63" s="172">
        <v>3</v>
      </c>
      <c r="F63" s="172">
        <v>478</v>
      </c>
      <c r="G63" s="172">
        <v>152348</v>
      </c>
      <c r="H63" s="172" t="s">
        <v>834</v>
      </c>
      <c r="I63" s="172">
        <v>1252</v>
      </c>
    </row>
    <row r="64" spans="1:9" ht="18" customHeight="1">
      <c r="A64" s="82" t="s">
        <v>133</v>
      </c>
      <c r="B64" s="286" t="s">
        <v>177</v>
      </c>
      <c r="C64" s="172" t="s">
        <v>834</v>
      </c>
      <c r="D64" s="172" t="s">
        <v>834</v>
      </c>
      <c r="E64" s="172" t="s">
        <v>834</v>
      </c>
      <c r="F64" s="172">
        <v>30</v>
      </c>
      <c r="G64" s="172">
        <v>105</v>
      </c>
      <c r="H64" s="172" t="s">
        <v>834</v>
      </c>
      <c r="I64" s="172" t="s">
        <v>834</v>
      </c>
    </row>
    <row r="65" spans="1:9" ht="18" customHeight="1">
      <c r="A65" s="82" t="s">
        <v>736</v>
      </c>
      <c r="B65" s="286"/>
      <c r="C65" s="172" t="s">
        <v>834</v>
      </c>
      <c r="D65" s="172" t="s">
        <v>834</v>
      </c>
      <c r="E65" s="172" t="s">
        <v>834</v>
      </c>
      <c r="F65" s="172">
        <v>435</v>
      </c>
      <c r="G65" s="172">
        <v>663379</v>
      </c>
      <c r="H65" s="172">
        <v>337953</v>
      </c>
      <c r="I65" s="172" t="s">
        <v>834</v>
      </c>
    </row>
    <row r="66" spans="1:9" ht="18" customHeight="1">
      <c r="A66" s="82" t="s">
        <v>561</v>
      </c>
      <c r="B66" s="286" t="s">
        <v>588</v>
      </c>
      <c r="C66" s="172" t="s">
        <v>834</v>
      </c>
      <c r="D66" s="172" t="s">
        <v>834</v>
      </c>
      <c r="E66" s="172" t="s">
        <v>834</v>
      </c>
      <c r="F66" s="172">
        <v>45437</v>
      </c>
      <c r="G66" s="172">
        <v>13698300</v>
      </c>
      <c r="H66" s="172">
        <v>34170</v>
      </c>
      <c r="I66" s="172">
        <v>558402</v>
      </c>
    </row>
    <row r="67" spans="1:9" ht="30" customHeight="1">
      <c r="A67" s="194" t="s">
        <v>562</v>
      </c>
      <c r="B67" s="287" t="s">
        <v>473</v>
      </c>
      <c r="C67" s="172" t="s">
        <v>834</v>
      </c>
      <c r="D67" s="172" t="s">
        <v>834</v>
      </c>
      <c r="E67" s="172" t="s">
        <v>834</v>
      </c>
      <c r="F67" s="172">
        <v>414697</v>
      </c>
      <c r="G67" s="172">
        <v>192471209</v>
      </c>
      <c r="H67" s="172">
        <v>1897045</v>
      </c>
      <c r="I67" s="172">
        <v>3542449</v>
      </c>
    </row>
    <row r="68" spans="1:9" ht="18" customHeight="1">
      <c r="A68" s="82" t="s">
        <v>826</v>
      </c>
      <c r="B68" s="287" t="s">
        <v>827</v>
      </c>
      <c r="C68" s="172" t="s">
        <v>834</v>
      </c>
      <c r="D68" s="172" t="s">
        <v>834</v>
      </c>
      <c r="E68" s="172" t="s">
        <v>834</v>
      </c>
      <c r="F68" s="172">
        <v>115099</v>
      </c>
      <c r="G68" s="172">
        <v>29731342</v>
      </c>
      <c r="H68" s="172">
        <v>578</v>
      </c>
      <c r="I68" s="172">
        <v>2151855</v>
      </c>
    </row>
    <row r="69" spans="1:9" ht="18" customHeight="1">
      <c r="A69" s="82" t="s">
        <v>563</v>
      </c>
      <c r="B69" s="286" t="s">
        <v>569</v>
      </c>
      <c r="C69" s="172" t="s">
        <v>834</v>
      </c>
      <c r="D69" s="172" t="s">
        <v>834</v>
      </c>
      <c r="E69" s="172" t="s">
        <v>834</v>
      </c>
      <c r="F69" s="172" t="s">
        <v>834</v>
      </c>
      <c r="G69" s="172" t="s">
        <v>834</v>
      </c>
      <c r="H69" s="172" t="s">
        <v>834</v>
      </c>
      <c r="I69" s="172" t="s">
        <v>834</v>
      </c>
    </row>
    <row r="70" spans="1:9" ht="18" customHeight="1">
      <c r="A70" s="82" t="s">
        <v>564</v>
      </c>
      <c r="B70" s="286" t="s">
        <v>589</v>
      </c>
      <c r="C70" s="172" t="s">
        <v>834</v>
      </c>
      <c r="D70" s="172" t="s">
        <v>834</v>
      </c>
      <c r="E70" s="172" t="s">
        <v>834</v>
      </c>
      <c r="F70" s="172">
        <v>30876</v>
      </c>
      <c r="G70" s="172">
        <v>201607602</v>
      </c>
      <c r="H70" s="172">
        <v>2368916</v>
      </c>
      <c r="I70" s="172">
        <v>536835</v>
      </c>
    </row>
    <row r="71" spans="1:9" ht="18" customHeight="1">
      <c r="A71" s="82" t="s">
        <v>565</v>
      </c>
      <c r="B71" s="286"/>
      <c r="C71" s="172" t="s">
        <v>834</v>
      </c>
      <c r="D71" s="172" t="s">
        <v>834</v>
      </c>
      <c r="E71" s="172" t="s">
        <v>834</v>
      </c>
      <c r="F71" s="172">
        <v>43928</v>
      </c>
      <c r="G71" s="172">
        <v>23777578</v>
      </c>
      <c r="H71" s="172" t="s">
        <v>834</v>
      </c>
      <c r="I71" s="172">
        <v>208093</v>
      </c>
    </row>
    <row r="72" spans="1:9" ht="30" customHeight="1">
      <c r="A72" s="82" t="s">
        <v>566</v>
      </c>
      <c r="B72" s="286"/>
      <c r="C72" s="172" t="s">
        <v>834</v>
      </c>
      <c r="D72" s="172" t="s">
        <v>834</v>
      </c>
      <c r="E72" s="172" t="s">
        <v>834</v>
      </c>
      <c r="F72" s="172">
        <v>65678</v>
      </c>
      <c r="G72" s="172">
        <v>50215371</v>
      </c>
      <c r="H72" s="172">
        <v>10266</v>
      </c>
      <c r="I72" s="172">
        <v>1226790</v>
      </c>
    </row>
    <row r="73" spans="1:9" ht="18" customHeight="1">
      <c r="A73" s="82" t="s">
        <v>179</v>
      </c>
      <c r="B73" s="286"/>
      <c r="C73" s="172" t="s">
        <v>834</v>
      </c>
      <c r="D73" s="172" t="s">
        <v>834</v>
      </c>
      <c r="E73" s="172" t="s">
        <v>834</v>
      </c>
      <c r="F73" s="172">
        <v>44774</v>
      </c>
      <c r="G73" s="172">
        <v>14143470</v>
      </c>
      <c r="H73" s="172" t="s">
        <v>834</v>
      </c>
      <c r="I73" s="172">
        <v>260375</v>
      </c>
    </row>
    <row r="74" spans="1:12" s="115" customFormat="1" ht="18" customHeight="1">
      <c r="A74" s="82"/>
      <c r="B74" s="80"/>
      <c r="C74" s="192"/>
      <c r="D74" s="192"/>
      <c r="E74" s="192"/>
      <c r="F74" s="192"/>
      <c r="G74" s="192"/>
      <c r="H74" s="192"/>
      <c r="I74" s="192"/>
      <c r="K74"/>
      <c r="L74"/>
    </row>
    <row r="75" spans="1:10" ht="15.75" customHeight="1">
      <c r="A75" s="83" t="s">
        <v>720</v>
      </c>
      <c r="B75" s="85" t="s">
        <v>721</v>
      </c>
      <c r="C75" s="275">
        <f>SUM(C12:C73)</f>
        <v>202845</v>
      </c>
      <c r="D75" s="184">
        <f aca="true" t="shared" si="0" ref="D75:I75">SUM(D12:D73)</f>
        <v>0</v>
      </c>
      <c r="E75" s="275">
        <f t="shared" si="0"/>
        <v>1117641</v>
      </c>
      <c r="F75" s="275">
        <f t="shared" si="0"/>
        <v>13352632</v>
      </c>
      <c r="G75" s="275">
        <f t="shared" si="0"/>
        <v>7118468999</v>
      </c>
      <c r="H75" s="275">
        <f t="shared" si="0"/>
        <v>44498643</v>
      </c>
      <c r="I75" s="275">
        <f t="shared" si="0"/>
        <v>268707378</v>
      </c>
      <c r="J75" s="233"/>
    </row>
    <row r="76" ht="15.75" customHeight="1">
      <c r="A76" s="42"/>
    </row>
    <row r="77" spans="1:3" ht="15.75" customHeight="1">
      <c r="A77" s="42"/>
      <c r="C77" s="181"/>
    </row>
    <row r="78" spans="1:3" ht="15.75" customHeight="1">
      <c r="A78" s="42"/>
      <c r="C78" s="181"/>
    </row>
    <row r="79" spans="1:9" ht="15.75" customHeight="1">
      <c r="A79" s="42"/>
      <c r="C79" s="223"/>
      <c r="D79" s="168"/>
      <c r="E79" s="168"/>
      <c r="F79" s="168"/>
      <c r="G79" s="168"/>
      <c r="H79" s="168"/>
      <c r="I79" s="168"/>
    </row>
    <row r="80" spans="1:9" ht="15.75" customHeight="1">
      <c r="A80" s="42"/>
      <c r="C80" s="168"/>
      <c r="D80" s="168"/>
      <c r="E80" s="168"/>
      <c r="F80" s="168"/>
      <c r="G80" s="168"/>
      <c r="H80" s="168"/>
      <c r="I80" s="168"/>
    </row>
    <row r="81" spans="1:9" ht="15.75" customHeight="1">
      <c r="A81" s="42"/>
      <c r="C81" s="168"/>
      <c r="D81" s="168"/>
      <c r="E81" s="168"/>
      <c r="F81" s="168"/>
      <c r="G81" s="168"/>
      <c r="H81" s="168"/>
      <c r="I81" s="168"/>
    </row>
    <row r="82" spans="1:9" ht="15.75" customHeight="1">
      <c r="A82" s="42"/>
      <c r="C82" s="168"/>
      <c r="D82" s="168"/>
      <c r="E82" s="168"/>
      <c r="F82" s="168"/>
      <c r="G82" s="168"/>
      <c r="H82" s="168"/>
      <c r="I82" s="168"/>
    </row>
    <row r="83" ht="15.75" customHeight="1">
      <c r="A83" s="42"/>
    </row>
    <row r="84" ht="15.75" customHeight="1">
      <c r="A84" s="42"/>
    </row>
    <row r="85" ht="15.75" customHeight="1">
      <c r="A85" s="42"/>
    </row>
    <row r="86" ht="15.75" customHeight="1">
      <c r="A86" s="42"/>
    </row>
    <row r="87" ht="15.75" customHeight="1">
      <c r="A87" s="42"/>
    </row>
    <row r="88" ht="15.75" customHeight="1">
      <c r="A88" s="42"/>
    </row>
    <row r="89" ht="15.75" customHeight="1">
      <c r="A89" s="42"/>
    </row>
    <row r="90" ht="15.75" customHeight="1">
      <c r="A90" s="42"/>
    </row>
    <row r="91" ht="15.75" customHeight="1">
      <c r="A91" s="42"/>
    </row>
    <row r="92" ht="15.75" customHeight="1">
      <c r="A92" s="42"/>
    </row>
    <row r="93" ht="15.75" customHeight="1">
      <c r="A93" s="42"/>
    </row>
    <row r="94" ht="15.75" customHeight="1">
      <c r="A94" s="42"/>
    </row>
    <row r="95" ht="15.75" customHeight="1">
      <c r="A95" s="42"/>
    </row>
    <row r="96" ht="15.75" customHeight="1">
      <c r="A96" s="42"/>
    </row>
    <row r="97" ht="15.75" customHeight="1">
      <c r="A97" s="42"/>
    </row>
    <row r="98" ht="15.75" customHeight="1">
      <c r="A98" s="42"/>
    </row>
    <row r="99" ht="15.75" customHeight="1">
      <c r="A99" s="42"/>
    </row>
    <row r="100" ht="15.75" customHeight="1">
      <c r="A100" s="42"/>
    </row>
    <row r="101" ht="15.75" customHeight="1">
      <c r="A101" s="42"/>
    </row>
    <row r="102" ht="15.75" customHeight="1">
      <c r="A102" s="42"/>
    </row>
    <row r="103" ht="15.75" customHeight="1">
      <c r="A103" s="42"/>
    </row>
    <row r="104" ht="15.75" customHeight="1">
      <c r="A104" s="42"/>
    </row>
    <row r="105" ht="15.75" customHeight="1">
      <c r="A105" s="42"/>
    </row>
    <row r="106" ht="15.75" customHeight="1">
      <c r="A106" s="42"/>
    </row>
    <row r="107" ht="15.75" customHeight="1">
      <c r="A107" s="42"/>
    </row>
    <row r="108" ht="15.75" customHeight="1">
      <c r="A108" s="42"/>
    </row>
    <row r="109" ht="15.75" customHeight="1">
      <c r="A109" s="42"/>
    </row>
    <row r="110" ht="15.75" customHeight="1">
      <c r="A110" s="42"/>
    </row>
    <row r="111" ht="15.75" customHeight="1">
      <c r="A111" s="42"/>
    </row>
    <row r="112" ht="15.75" customHeight="1">
      <c r="A112" s="42"/>
    </row>
    <row r="113" ht="15.75" customHeight="1">
      <c r="A113" s="42"/>
    </row>
    <row r="114" ht="15.75" customHeight="1">
      <c r="A114" s="42"/>
    </row>
    <row r="115" ht="15.75" customHeight="1">
      <c r="A115" s="42"/>
    </row>
    <row r="116" ht="15.75" customHeight="1">
      <c r="A116" s="42"/>
    </row>
    <row r="117" ht="15.75" customHeight="1">
      <c r="A117" s="42"/>
    </row>
    <row r="118" ht="15.75" customHeight="1">
      <c r="A118" s="42"/>
    </row>
    <row r="119" ht="15.75" customHeight="1">
      <c r="A119" s="42"/>
    </row>
    <row r="120" ht="15.75" customHeight="1">
      <c r="A120" s="42"/>
    </row>
    <row r="121" ht="15.75" customHeight="1">
      <c r="A121" s="42"/>
    </row>
    <row r="122" ht="15.75" customHeight="1">
      <c r="A122" s="42"/>
    </row>
    <row r="123" ht="15.75" customHeight="1">
      <c r="A123" s="42"/>
    </row>
    <row r="124" ht="15.75" customHeight="1">
      <c r="A124" s="42"/>
    </row>
    <row r="125" ht="15.75" customHeight="1">
      <c r="A125" s="42"/>
    </row>
    <row r="126" ht="15.75" customHeight="1">
      <c r="A126" s="42"/>
    </row>
    <row r="127" ht="15.75" customHeight="1">
      <c r="A127" s="42"/>
    </row>
    <row r="128" ht="15.75" customHeight="1">
      <c r="A128" s="42"/>
    </row>
    <row r="129" ht="15.75" customHeight="1">
      <c r="A129" s="42"/>
    </row>
    <row r="130" ht="15.75" customHeight="1">
      <c r="A130" s="42"/>
    </row>
    <row r="131" ht="15.75" customHeight="1">
      <c r="A131" s="42"/>
    </row>
    <row r="132" ht="15.75" customHeight="1">
      <c r="A132" s="42"/>
    </row>
    <row r="133" ht="15.75" customHeight="1">
      <c r="A133" s="42"/>
    </row>
    <row r="134" ht="15.75" customHeight="1">
      <c r="A134" s="42"/>
    </row>
    <row r="135" ht="15.75" customHeight="1">
      <c r="A135" s="42"/>
    </row>
    <row r="136" ht="15.75" customHeight="1">
      <c r="A136" s="42"/>
    </row>
    <row r="137" ht="15.75" customHeight="1">
      <c r="A137" s="42"/>
    </row>
    <row r="138" ht="15.75" customHeight="1">
      <c r="A138" s="42"/>
    </row>
    <row r="139" ht="15.75" customHeight="1">
      <c r="A139" s="42"/>
    </row>
    <row r="140" ht="15.75" customHeight="1">
      <c r="A140" s="42"/>
    </row>
    <row r="141" ht="15.75" customHeight="1">
      <c r="A141" s="42"/>
    </row>
    <row r="142" ht="15.75" customHeight="1">
      <c r="A142" s="42"/>
    </row>
    <row r="143" ht="15.75" customHeight="1">
      <c r="A143" s="42"/>
    </row>
    <row r="144" ht="15.75" customHeight="1">
      <c r="A144" s="42"/>
    </row>
    <row r="145" ht="15.75" customHeight="1">
      <c r="A145" s="42"/>
    </row>
    <row r="146" ht="15.75" customHeight="1">
      <c r="A146" s="42"/>
    </row>
    <row r="147" ht="15.75" customHeight="1">
      <c r="A147" s="42"/>
    </row>
    <row r="148" ht="15.75" customHeight="1">
      <c r="A148" s="42"/>
    </row>
    <row r="149" ht="15.75" customHeight="1">
      <c r="A149" s="42"/>
    </row>
    <row r="150" ht="15.75" customHeight="1">
      <c r="A150" s="42"/>
    </row>
    <row r="151" ht="15.75" customHeight="1">
      <c r="A151" s="42"/>
    </row>
    <row r="152" ht="15.75" customHeight="1">
      <c r="A152" s="42"/>
    </row>
    <row r="153" ht="15.75" customHeight="1">
      <c r="A153" s="42"/>
    </row>
    <row r="154" ht="15.75" customHeight="1">
      <c r="A154" s="42"/>
    </row>
    <row r="155" ht="15.75" customHeight="1">
      <c r="A155" s="42"/>
    </row>
    <row r="156" ht="15.75" customHeight="1">
      <c r="A156" s="42"/>
    </row>
    <row r="157" ht="15.75" customHeight="1">
      <c r="A157" s="42"/>
    </row>
    <row r="158" ht="15.75" customHeight="1">
      <c r="A158" s="42"/>
    </row>
    <row r="159" ht="15.75" customHeight="1">
      <c r="A159" s="42"/>
    </row>
    <row r="160" ht="15.75" customHeight="1">
      <c r="A160" s="42"/>
    </row>
    <row r="161" ht="15.75" customHeight="1">
      <c r="A161" s="42"/>
    </row>
    <row r="162" ht="15.75" customHeight="1">
      <c r="A162" s="42"/>
    </row>
    <row r="163" ht="15.75" customHeight="1">
      <c r="A163" s="42"/>
    </row>
    <row r="164" ht="15.75" customHeight="1">
      <c r="A164" s="42"/>
    </row>
    <row r="165" ht="15.75" customHeight="1">
      <c r="A165" s="42"/>
    </row>
    <row r="166" ht="15.75" customHeight="1">
      <c r="A166" s="42"/>
    </row>
    <row r="167" ht="15.75" customHeight="1">
      <c r="A167" s="42"/>
    </row>
    <row r="168" ht="15.75" customHeight="1">
      <c r="A168" s="42"/>
    </row>
    <row r="169" ht="15.75" customHeight="1">
      <c r="A169" s="42"/>
    </row>
    <row r="170" ht="15.75" customHeight="1">
      <c r="A170" s="42"/>
    </row>
    <row r="171" ht="15.75" customHeight="1">
      <c r="A171" s="42"/>
    </row>
    <row r="172" ht="15.75" customHeight="1">
      <c r="A172" s="42"/>
    </row>
    <row r="173" ht="15.75" customHeight="1">
      <c r="A173" s="42"/>
    </row>
    <row r="174" ht="15.75" customHeight="1">
      <c r="A174" s="42"/>
    </row>
    <row r="175" ht="15.75" customHeight="1">
      <c r="A175" s="42"/>
    </row>
    <row r="176" ht="15.75" customHeight="1">
      <c r="A176" s="42"/>
    </row>
    <row r="177" ht="15.75" customHeight="1">
      <c r="A177" s="42"/>
    </row>
    <row r="178" ht="15.75" customHeight="1">
      <c r="A178" s="42"/>
    </row>
    <row r="179" ht="15.75" customHeight="1">
      <c r="A179" s="42"/>
    </row>
    <row r="180" ht="15.75" customHeight="1">
      <c r="A180" s="42"/>
    </row>
    <row r="181" ht="15.75" customHeight="1">
      <c r="A181" s="42"/>
    </row>
    <row r="182" ht="15.75" customHeight="1">
      <c r="A182" s="42"/>
    </row>
    <row r="183" ht="15.75" customHeight="1">
      <c r="A183" s="42"/>
    </row>
    <row r="184" ht="15.75" customHeight="1">
      <c r="A184" s="42"/>
    </row>
    <row r="185" ht="15.75" customHeight="1">
      <c r="A185" s="42"/>
    </row>
    <row r="186" ht="15.75" customHeight="1">
      <c r="A186" s="42"/>
    </row>
    <row r="187" ht="15.75" customHeight="1">
      <c r="A187" s="42"/>
    </row>
    <row r="188" ht="15.75" customHeight="1">
      <c r="A188" s="42"/>
    </row>
    <row r="189" ht="15.75" customHeight="1">
      <c r="A189" s="42"/>
    </row>
    <row r="190" ht="15.75" customHeight="1">
      <c r="A190" s="42"/>
    </row>
    <row r="191" ht="15.75" customHeight="1">
      <c r="A191" s="42"/>
    </row>
    <row r="192" ht="15.75" customHeight="1">
      <c r="A192" s="42"/>
    </row>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sheetData>
  <sheetProtection/>
  <mergeCells count="5">
    <mergeCell ref="A1:I1"/>
    <mergeCell ref="A2:I2"/>
    <mergeCell ref="C8:E8"/>
    <mergeCell ref="F8:I8"/>
    <mergeCell ref="A5:D5"/>
  </mergeCells>
  <printOptions/>
  <pageMargins left="0.31496062992125984" right="0.31496062992125984" top="0.31496062992125984" bottom="0.2362204724409449" header="0.15748031496062992" footer="0.1968503937007874"/>
  <pageSetup horizontalDpi="600" verticalDpi="600" orientation="landscape" paperSize="9" scale="75" r:id="rId1"/>
</worksheet>
</file>

<file path=xl/worksheets/sheet31.xml><?xml version="1.0" encoding="utf-8"?>
<worksheet xmlns="http://schemas.openxmlformats.org/spreadsheetml/2006/main" xmlns:r="http://schemas.openxmlformats.org/officeDocument/2006/relationships">
  <dimension ref="A1:AJ80"/>
  <sheetViews>
    <sheetView tabSelected="1" zoomScale="70" zoomScaleNormal="70" zoomScalePageLayoutView="0" workbookViewId="0" topLeftCell="A1">
      <selection activeCell="F11" sqref="F11"/>
    </sheetView>
  </sheetViews>
  <sheetFormatPr defaultColWidth="9.00390625" defaultRowHeight="16.5"/>
  <cols>
    <col min="1" max="1" width="33.00390625" style="13" bestFit="1" customWidth="1"/>
    <col min="2" max="2" width="21.625" style="13" customWidth="1"/>
    <col min="3" max="10" width="18.125" style="13" customWidth="1"/>
    <col min="11" max="11" width="10.00390625" style="0" bestFit="1" customWidth="1"/>
  </cols>
  <sheetData>
    <row r="1" spans="1:10" s="164" customFormat="1" ht="42" customHeight="1">
      <c r="A1" s="350" t="s">
        <v>516</v>
      </c>
      <c r="B1" s="350"/>
      <c r="C1" s="351"/>
      <c r="D1" s="351"/>
      <c r="E1" s="351"/>
      <c r="F1" s="351"/>
      <c r="G1" s="351"/>
      <c r="H1" s="351"/>
      <c r="I1" s="351"/>
      <c r="J1" s="351"/>
    </row>
    <row r="2" spans="1:10" s="164" customFormat="1" ht="36" customHeight="1">
      <c r="A2" s="352" t="str">
        <f>'Form HKLQ1-1'!A3:H3</f>
        <v>二零一八年一月至九月
January to September 2018</v>
      </c>
      <c r="B2" s="352"/>
      <c r="C2" s="351"/>
      <c r="D2" s="351"/>
      <c r="E2" s="351"/>
      <c r="F2" s="351"/>
      <c r="G2" s="351"/>
      <c r="H2" s="351"/>
      <c r="I2" s="351"/>
      <c r="J2" s="351"/>
    </row>
    <row r="3" ht="3" customHeight="1"/>
    <row r="4" spans="1:3" ht="3" customHeight="1">
      <c r="A4" s="14"/>
      <c r="B4" s="14"/>
      <c r="C4" s="14"/>
    </row>
    <row r="5" spans="1:3" ht="32.25" customHeight="1">
      <c r="A5" s="353" t="s">
        <v>606</v>
      </c>
      <c r="B5" s="353"/>
      <c r="C5" s="353"/>
    </row>
    <row r="6" spans="1:36" ht="33.75" customHeight="1">
      <c r="A6" s="14"/>
      <c r="B6" s="14"/>
      <c r="C6" s="14"/>
      <c r="D6" s="14"/>
      <c r="E6" s="14"/>
      <c r="F6" s="14"/>
      <c r="G6" s="14"/>
      <c r="H6" s="14"/>
      <c r="I6" s="14"/>
      <c r="J6" s="14"/>
      <c r="K6" s="14"/>
      <c r="L6" s="14"/>
      <c r="M6" s="230"/>
      <c r="N6" s="230"/>
      <c r="O6" s="230"/>
      <c r="P6" s="230"/>
      <c r="Q6" s="230"/>
      <c r="R6" s="230"/>
      <c r="S6" s="230"/>
      <c r="T6" s="230"/>
      <c r="U6" s="230"/>
      <c r="V6" s="230"/>
      <c r="W6" s="230"/>
      <c r="X6" s="230"/>
      <c r="Y6" s="230"/>
      <c r="Z6" s="230"/>
      <c r="AA6" s="230"/>
      <c r="AB6" s="230"/>
      <c r="AC6" s="230"/>
      <c r="AD6" s="230"/>
      <c r="AE6" s="230"/>
      <c r="AF6" s="230"/>
      <c r="AG6" s="230"/>
      <c r="AH6" s="230"/>
      <c r="AI6" s="230"/>
      <c r="AJ6" s="230"/>
    </row>
    <row r="7" spans="11:14" ht="3" customHeight="1">
      <c r="K7" s="13"/>
      <c r="L7" s="13"/>
      <c r="M7" s="13"/>
      <c r="N7" s="13"/>
    </row>
    <row r="8" spans="1:10" ht="32.25" customHeight="1">
      <c r="A8" s="76"/>
      <c r="B8" s="103"/>
      <c r="C8" s="379" t="s">
        <v>517</v>
      </c>
      <c r="D8" s="375"/>
      <c r="E8" s="375"/>
      <c r="F8" s="376"/>
      <c r="G8" s="379" t="s">
        <v>518</v>
      </c>
      <c r="H8" s="375"/>
      <c r="I8" s="375"/>
      <c r="J8" s="376"/>
    </row>
    <row r="9" spans="1:10" ht="32.25" customHeight="1">
      <c r="A9" s="77"/>
      <c r="B9" s="22"/>
      <c r="C9" s="86" t="s">
        <v>507</v>
      </c>
      <c r="D9" s="86" t="s">
        <v>519</v>
      </c>
      <c r="E9" s="86" t="s">
        <v>520</v>
      </c>
      <c r="F9" s="86" t="s">
        <v>509</v>
      </c>
      <c r="G9" s="86" t="s">
        <v>521</v>
      </c>
      <c r="H9" s="86" t="s">
        <v>522</v>
      </c>
      <c r="I9" s="86" t="s">
        <v>523</v>
      </c>
      <c r="J9" s="86" t="s">
        <v>524</v>
      </c>
    </row>
    <row r="10" spans="1:10" s="167" customFormat="1" ht="15.75" customHeight="1">
      <c r="A10" s="169"/>
      <c r="B10" s="22"/>
      <c r="C10" s="170" t="s">
        <v>511</v>
      </c>
      <c r="D10" s="170" t="s">
        <v>525</v>
      </c>
      <c r="E10" s="170" t="s">
        <v>526</v>
      </c>
      <c r="F10" s="170" t="s">
        <v>527</v>
      </c>
      <c r="G10" s="170" t="s">
        <v>528</v>
      </c>
      <c r="H10" s="170" t="s">
        <v>529</v>
      </c>
      <c r="I10" s="170" t="s">
        <v>530</v>
      </c>
      <c r="J10" s="170" t="s">
        <v>527</v>
      </c>
    </row>
    <row r="11" spans="1:10" s="167" customFormat="1" ht="15.75" customHeight="1">
      <c r="A11" s="169"/>
      <c r="B11" s="22"/>
      <c r="C11" s="170"/>
      <c r="D11" s="170"/>
      <c r="E11" s="170"/>
      <c r="F11" s="170" t="s">
        <v>531</v>
      </c>
      <c r="G11" s="170"/>
      <c r="H11" s="170"/>
      <c r="I11" s="170"/>
      <c r="J11" s="170" t="s">
        <v>532</v>
      </c>
    </row>
    <row r="12" spans="1:10" ht="32.25" customHeight="1">
      <c r="A12" s="81" t="s">
        <v>514</v>
      </c>
      <c r="B12" s="84" t="s">
        <v>206</v>
      </c>
      <c r="C12" s="19"/>
      <c r="D12" s="19"/>
      <c r="E12" s="87" t="s">
        <v>515</v>
      </c>
      <c r="F12" s="87" t="s">
        <v>515</v>
      </c>
      <c r="G12" s="19"/>
      <c r="H12" s="87" t="s">
        <v>533</v>
      </c>
      <c r="I12" s="87" t="s">
        <v>515</v>
      </c>
      <c r="J12" s="87" t="s">
        <v>515</v>
      </c>
    </row>
    <row r="13" spans="1:11" ht="30" customHeight="1">
      <c r="A13" s="188" t="s">
        <v>112</v>
      </c>
      <c r="B13" s="285" t="s">
        <v>608</v>
      </c>
      <c r="C13" s="219">
        <v>4</v>
      </c>
      <c r="D13" s="172">
        <v>7</v>
      </c>
      <c r="E13" s="172" t="s">
        <v>834</v>
      </c>
      <c r="F13" s="172">
        <v>15</v>
      </c>
      <c r="G13" s="172">
        <v>80</v>
      </c>
      <c r="H13" s="172">
        <v>10622885</v>
      </c>
      <c r="I13" s="172">
        <v>1512523</v>
      </c>
      <c r="J13" s="172">
        <v>759658</v>
      </c>
      <c r="K13" s="233"/>
    </row>
    <row r="14" spans="1:10" ht="18" customHeight="1">
      <c r="A14" s="82" t="s">
        <v>3</v>
      </c>
      <c r="B14" s="286" t="s">
        <v>4</v>
      </c>
      <c r="C14" s="231">
        <v>5320</v>
      </c>
      <c r="D14" s="172">
        <v>333522</v>
      </c>
      <c r="E14" s="172" t="s">
        <v>834</v>
      </c>
      <c r="F14" s="172">
        <v>1260957</v>
      </c>
      <c r="G14" s="172">
        <v>3</v>
      </c>
      <c r="H14" s="172">
        <v>23665</v>
      </c>
      <c r="I14" s="172" t="s">
        <v>834</v>
      </c>
      <c r="J14" s="172">
        <v>18872</v>
      </c>
    </row>
    <row r="15" spans="1:10" ht="18" customHeight="1">
      <c r="A15" s="82" t="s">
        <v>111</v>
      </c>
      <c r="B15" s="286"/>
      <c r="C15" s="172" t="s">
        <v>834</v>
      </c>
      <c r="D15" s="172" t="s">
        <v>834</v>
      </c>
      <c r="E15" s="172" t="s">
        <v>834</v>
      </c>
      <c r="F15" s="172" t="s">
        <v>834</v>
      </c>
      <c r="G15" s="172" t="s">
        <v>834</v>
      </c>
      <c r="H15" s="172" t="s">
        <v>834</v>
      </c>
      <c r="I15" s="172" t="s">
        <v>834</v>
      </c>
      <c r="J15" s="172" t="s">
        <v>834</v>
      </c>
    </row>
    <row r="16" spans="1:10" ht="18" customHeight="1">
      <c r="A16" s="82" t="s">
        <v>113</v>
      </c>
      <c r="B16" s="286" t="s">
        <v>147</v>
      </c>
      <c r="C16" s="172">
        <v>372</v>
      </c>
      <c r="D16" s="172">
        <v>42483</v>
      </c>
      <c r="E16" s="172" t="s">
        <v>834</v>
      </c>
      <c r="F16" s="172">
        <v>40618</v>
      </c>
      <c r="G16" s="172" t="s">
        <v>834</v>
      </c>
      <c r="H16" s="172" t="s">
        <v>834</v>
      </c>
      <c r="I16" s="172" t="s">
        <v>834</v>
      </c>
      <c r="J16" s="172" t="s">
        <v>834</v>
      </c>
    </row>
    <row r="17" spans="1:10" ht="18" customHeight="1">
      <c r="A17" s="82" t="s">
        <v>747</v>
      </c>
      <c r="B17" s="286" t="s">
        <v>748</v>
      </c>
      <c r="C17" s="172">
        <v>397</v>
      </c>
      <c r="D17" s="172">
        <v>270844</v>
      </c>
      <c r="E17" s="172" t="s">
        <v>834</v>
      </c>
      <c r="F17" s="172">
        <v>152123</v>
      </c>
      <c r="G17" s="172" t="s">
        <v>834</v>
      </c>
      <c r="H17" s="172" t="s">
        <v>834</v>
      </c>
      <c r="I17" s="172" t="s">
        <v>834</v>
      </c>
      <c r="J17" s="172" t="s">
        <v>834</v>
      </c>
    </row>
    <row r="18" spans="1:10" ht="30" customHeight="1">
      <c r="A18" s="82" t="s">
        <v>551</v>
      </c>
      <c r="B18" s="286" t="s">
        <v>749</v>
      </c>
      <c r="C18" s="172" t="s">
        <v>834</v>
      </c>
      <c r="D18" s="172" t="s">
        <v>834</v>
      </c>
      <c r="E18" s="172" t="s">
        <v>834</v>
      </c>
      <c r="F18" s="172" t="s">
        <v>834</v>
      </c>
      <c r="G18" s="172" t="s">
        <v>834</v>
      </c>
      <c r="H18" s="172" t="s">
        <v>834</v>
      </c>
      <c r="I18" s="172" t="s">
        <v>834</v>
      </c>
      <c r="J18" s="172" t="s">
        <v>834</v>
      </c>
    </row>
    <row r="19" spans="1:10" ht="18" customHeight="1">
      <c r="A19" s="82" t="s">
        <v>114</v>
      </c>
      <c r="B19" s="286" t="s">
        <v>715</v>
      </c>
      <c r="C19" s="172" t="s">
        <v>834</v>
      </c>
      <c r="D19" s="172" t="s">
        <v>834</v>
      </c>
      <c r="E19" s="172" t="s">
        <v>834</v>
      </c>
      <c r="F19" s="172" t="s">
        <v>834</v>
      </c>
      <c r="G19" s="172" t="s">
        <v>834</v>
      </c>
      <c r="H19" s="172" t="s">
        <v>834</v>
      </c>
      <c r="I19" s="172" t="s">
        <v>834</v>
      </c>
      <c r="J19" s="172" t="s">
        <v>834</v>
      </c>
    </row>
    <row r="20" spans="1:10" ht="18" customHeight="1">
      <c r="A20" s="82" t="s">
        <v>115</v>
      </c>
      <c r="B20" s="286" t="s">
        <v>716</v>
      </c>
      <c r="C20" s="172">
        <v>853</v>
      </c>
      <c r="D20" s="172">
        <v>80650</v>
      </c>
      <c r="E20" s="172" t="s">
        <v>834</v>
      </c>
      <c r="F20" s="172">
        <v>129280</v>
      </c>
      <c r="G20" s="172" t="s">
        <v>834</v>
      </c>
      <c r="H20" s="172" t="s">
        <v>834</v>
      </c>
      <c r="I20" s="172" t="s">
        <v>834</v>
      </c>
      <c r="J20" s="172" t="s">
        <v>834</v>
      </c>
    </row>
    <row r="21" spans="1:10" ht="18" customHeight="1">
      <c r="A21" s="82" t="s">
        <v>116</v>
      </c>
      <c r="B21" s="286"/>
      <c r="C21" s="172">
        <v>1</v>
      </c>
      <c r="D21" s="172">
        <v>4</v>
      </c>
      <c r="E21" s="172" t="s">
        <v>834</v>
      </c>
      <c r="F21" s="172" t="s">
        <v>834</v>
      </c>
      <c r="G21" s="172" t="s">
        <v>834</v>
      </c>
      <c r="H21" s="172" t="s">
        <v>834</v>
      </c>
      <c r="I21" s="172" t="s">
        <v>834</v>
      </c>
      <c r="J21" s="172" t="s">
        <v>834</v>
      </c>
    </row>
    <row r="22" spans="1:10" ht="18" customHeight="1">
      <c r="A22" s="82" t="s">
        <v>552</v>
      </c>
      <c r="B22" s="286" t="s">
        <v>571</v>
      </c>
      <c r="C22" s="172" t="s">
        <v>834</v>
      </c>
      <c r="D22" s="172" t="s">
        <v>834</v>
      </c>
      <c r="E22" s="172" t="s">
        <v>834</v>
      </c>
      <c r="F22" s="172" t="s">
        <v>834</v>
      </c>
      <c r="G22" s="172" t="s">
        <v>834</v>
      </c>
      <c r="H22" s="172" t="s">
        <v>834</v>
      </c>
      <c r="I22" s="172" t="s">
        <v>834</v>
      </c>
      <c r="J22" s="172" t="s">
        <v>834</v>
      </c>
    </row>
    <row r="23" spans="1:10" ht="30" customHeight="1">
      <c r="A23" s="82" t="s">
        <v>553</v>
      </c>
      <c r="B23" s="286" t="s">
        <v>541</v>
      </c>
      <c r="C23" s="172">
        <v>69</v>
      </c>
      <c r="D23" s="172">
        <v>9369</v>
      </c>
      <c r="E23" s="172" t="s">
        <v>834</v>
      </c>
      <c r="F23" s="172">
        <v>12255</v>
      </c>
      <c r="G23" s="172" t="s">
        <v>834</v>
      </c>
      <c r="H23" s="172" t="s">
        <v>834</v>
      </c>
      <c r="I23" s="172" t="s">
        <v>834</v>
      </c>
      <c r="J23" s="172" t="s">
        <v>834</v>
      </c>
    </row>
    <row r="24" spans="1:10" ht="18" customHeight="1">
      <c r="A24" s="82" t="s">
        <v>117</v>
      </c>
      <c r="B24" s="286" t="s">
        <v>151</v>
      </c>
      <c r="C24" s="172" t="s">
        <v>834</v>
      </c>
      <c r="D24" s="172" t="s">
        <v>834</v>
      </c>
      <c r="E24" s="172" t="s">
        <v>834</v>
      </c>
      <c r="F24" s="172" t="s">
        <v>834</v>
      </c>
      <c r="G24" s="172" t="s">
        <v>834</v>
      </c>
      <c r="H24" s="172" t="s">
        <v>834</v>
      </c>
      <c r="I24" s="172" t="s">
        <v>834</v>
      </c>
      <c r="J24" s="172" t="s">
        <v>834</v>
      </c>
    </row>
    <row r="25" spans="1:10" ht="18" customHeight="1">
      <c r="A25" s="82" t="s">
        <v>750</v>
      </c>
      <c r="B25" s="286" t="s">
        <v>751</v>
      </c>
      <c r="C25" s="172">
        <v>41</v>
      </c>
      <c r="D25" s="172">
        <v>16779</v>
      </c>
      <c r="E25" s="172" t="s">
        <v>834</v>
      </c>
      <c r="F25" s="172">
        <v>28371</v>
      </c>
      <c r="G25" s="172">
        <v>1</v>
      </c>
      <c r="H25" s="172">
        <v>80185</v>
      </c>
      <c r="I25" s="172">
        <v>38133</v>
      </c>
      <c r="J25" s="172">
        <v>4193</v>
      </c>
    </row>
    <row r="26" spans="1:10" ht="18" customHeight="1">
      <c r="A26" s="82" t="s">
        <v>607</v>
      </c>
      <c r="B26" s="286"/>
      <c r="C26" s="172" t="s">
        <v>834</v>
      </c>
      <c r="D26" s="172" t="s">
        <v>834</v>
      </c>
      <c r="E26" s="172" t="s">
        <v>834</v>
      </c>
      <c r="F26" s="172" t="s">
        <v>834</v>
      </c>
      <c r="G26" s="172" t="s">
        <v>834</v>
      </c>
      <c r="H26" s="172" t="s">
        <v>834</v>
      </c>
      <c r="I26" s="172" t="s">
        <v>834</v>
      </c>
      <c r="J26" s="172" t="s">
        <v>834</v>
      </c>
    </row>
    <row r="27" spans="1:10" ht="18" customHeight="1">
      <c r="A27" s="82" t="s">
        <v>118</v>
      </c>
      <c r="B27" s="286" t="s">
        <v>572</v>
      </c>
      <c r="C27" s="172">
        <v>76</v>
      </c>
      <c r="D27" s="172">
        <v>6657</v>
      </c>
      <c r="E27" s="172" t="s">
        <v>834</v>
      </c>
      <c r="F27" s="172">
        <v>21770</v>
      </c>
      <c r="G27" s="172">
        <v>5409</v>
      </c>
      <c r="H27" s="172">
        <v>8925558</v>
      </c>
      <c r="I27" s="172">
        <v>810933</v>
      </c>
      <c r="J27" s="172">
        <v>911400</v>
      </c>
    </row>
    <row r="28" spans="1:10" ht="30" customHeight="1">
      <c r="A28" s="82" t="s">
        <v>717</v>
      </c>
      <c r="B28" s="286" t="s">
        <v>718</v>
      </c>
      <c r="C28" s="172">
        <v>10</v>
      </c>
      <c r="D28" s="172">
        <v>1164</v>
      </c>
      <c r="E28" s="172" t="s">
        <v>834</v>
      </c>
      <c r="F28" s="172">
        <v>1699</v>
      </c>
      <c r="G28" s="172" t="s">
        <v>834</v>
      </c>
      <c r="H28" s="172" t="s">
        <v>834</v>
      </c>
      <c r="I28" s="172" t="s">
        <v>834</v>
      </c>
      <c r="J28" s="172" t="s">
        <v>834</v>
      </c>
    </row>
    <row r="29" spans="1:10" ht="18" customHeight="1">
      <c r="A29" s="82" t="s">
        <v>729</v>
      </c>
      <c r="B29" s="286" t="s">
        <v>101</v>
      </c>
      <c r="C29" s="172" t="s">
        <v>834</v>
      </c>
      <c r="D29" s="172" t="s">
        <v>834</v>
      </c>
      <c r="E29" s="172" t="s">
        <v>834</v>
      </c>
      <c r="F29" s="172" t="s">
        <v>834</v>
      </c>
      <c r="G29" s="172" t="s">
        <v>834</v>
      </c>
      <c r="H29" s="172" t="s">
        <v>834</v>
      </c>
      <c r="I29" s="172" t="s">
        <v>834</v>
      </c>
      <c r="J29" s="172" t="s">
        <v>834</v>
      </c>
    </row>
    <row r="30" spans="1:10" ht="18" customHeight="1">
      <c r="A30" s="82" t="s">
        <v>554</v>
      </c>
      <c r="B30" s="286" t="s">
        <v>573</v>
      </c>
      <c r="C30" s="172">
        <v>65</v>
      </c>
      <c r="D30" s="172">
        <v>15196</v>
      </c>
      <c r="E30" s="172" t="s">
        <v>834</v>
      </c>
      <c r="F30" s="172">
        <v>44763</v>
      </c>
      <c r="G30" s="172" t="s">
        <v>834</v>
      </c>
      <c r="H30" s="172" t="s">
        <v>834</v>
      </c>
      <c r="I30" s="172" t="s">
        <v>834</v>
      </c>
      <c r="J30" s="172" t="s">
        <v>834</v>
      </c>
    </row>
    <row r="31" spans="1:10" ht="18" customHeight="1">
      <c r="A31" s="82" t="s">
        <v>555</v>
      </c>
      <c r="B31" s="286"/>
      <c r="C31" s="172" t="s">
        <v>834</v>
      </c>
      <c r="D31" s="172" t="s">
        <v>834</v>
      </c>
      <c r="E31" s="172" t="s">
        <v>834</v>
      </c>
      <c r="F31" s="172" t="s">
        <v>834</v>
      </c>
      <c r="G31" s="172" t="s">
        <v>834</v>
      </c>
      <c r="H31" s="172" t="s">
        <v>834</v>
      </c>
      <c r="I31" s="172" t="s">
        <v>834</v>
      </c>
      <c r="J31" s="172" t="s">
        <v>834</v>
      </c>
    </row>
    <row r="32" spans="1:10" ht="18" customHeight="1">
      <c r="A32" s="194" t="s">
        <v>556</v>
      </c>
      <c r="B32" s="287" t="s">
        <v>752</v>
      </c>
      <c r="C32" s="172" t="s">
        <v>834</v>
      </c>
      <c r="D32" s="172" t="s">
        <v>834</v>
      </c>
      <c r="E32" s="172" t="s">
        <v>834</v>
      </c>
      <c r="F32" s="172" t="s">
        <v>834</v>
      </c>
      <c r="G32" s="172" t="s">
        <v>834</v>
      </c>
      <c r="H32" s="172" t="s">
        <v>834</v>
      </c>
      <c r="I32" s="172" t="s">
        <v>834</v>
      </c>
      <c r="J32" s="172" t="s">
        <v>834</v>
      </c>
    </row>
    <row r="33" spans="1:10" ht="30" customHeight="1">
      <c r="A33" s="194" t="s">
        <v>733</v>
      </c>
      <c r="B33" s="287" t="s">
        <v>574</v>
      </c>
      <c r="C33" s="172">
        <v>35</v>
      </c>
      <c r="D33" s="172">
        <v>1395</v>
      </c>
      <c r="E33" s="172" t="s">
        <v>834</v>
      </c>
      <c r="F33" s="172">
        <v>2462</v>
      </c>
      <c r="G33" s="172" t="s">
        <v>834</v>
      </c>
      <c r="H33" s="172" t="s">
        <v>834</v>
      </c>
      <c r="I33" s="172" t="s">
        <v>834</v>
      </c>
      <c r="J33" s="172" t="s">
        <v>834</v>
      </c>
    </row>
    <row r="34" spans="1:10" ht="18" customHeight="1">
      <c r="A34" s="194" t="s">
        <v>734</v>
      </c>
      <c r="B34" s="287" t="s">
        <v>735</v>
      </c>
      <c r="C34" s="172" t="s">
        <v>834</v>
      </c>
      <c r="D34" s="172" t="s">
        <v>834</v>
      </c>
      <c r="E34" s="172" t="s">
        <v>834</v>
      </c>
      <c r="F34" s="172" t="s">
        <v>834</v>
      </c>
      <c r="G34" s="172" t="s">
        <v>834</v>
      </c>
      <c r="H34" s="172" t="s">
        <v>834</v>
      </c>
      <c r="I34" s="172" t="s">
        <v>834</v>
      </c>
      <c r="J34" s="172" t="s">
        <v>834</v>
      </c>
    </row>
    <row r="35" spans="1:15" s="115" customFormat="1" ht="18" customHeight="1">
      <c r="A35" s="82" t="s">
        <v>713</v>
      </c>
      <c r="B35" s="286" t="s">
        <v>714</v>
      </c>
      <c r="C35" s="172">
        <v>280</v>
      </c>
      <c r="D35" s="172">
        <v>35224</v>
      </c>
      <c r="E35" s="172" t="s">
        <v>834</v>
      </c>
      <c r="F35" s="172">
        <v>26695</v>
      </c>
      <c r="G35" s="172">
        <v>2428</v>
      </c>
      <c r="H35" s="172">
        <v>3223447</v>
      </c>
      <c r="I35" s="172">
        <v>81612</v>
      </c>
      <c r="J35" s="172">
        <v>138518</v>
      </c>
      <c r="L35"/>
      <c r="M35"/>
      <c r="N35"/>
      <c r="O35"/>
    </row>
    <row r="36" spans="1:15" s="115" customFormat="1" ht="18" customHeight="1">
      <c r="A36" s="194" t="s">
        <v>583</v>
      </c>
      <c r="B36" s="288" t="s">
        <v>584</v>
      </c>
      <c r="C36" s="172" t="s">
        <v>834</v>
      </c>
      <c r="D36" s="172" t="s">
        <v>834</v>
      </c>
      <c r="E36" s="172" t="s">
        <v>834</v>
      </c>
      <c r="F36" s="172" t="s">
        <v>834</v>
      </c>
      <c r="G36" s="172" t="s">
        <v>834</v>
      </c>
      <c r="H36" s="172" t="s">
        <v>834</v>
      </c>
      <c r="I36" s="172" t="s">
        <v>834</v>
      </c>
      <c r="J36" s="172" t="s">
        <v>834</v>
      </c>
      <c r="L36"/>
      <c r="M36"/>
      <c r="N36"/>
      <c r="O36"/>
    </row>
    <row r="37" spans="1:15" s="115" customFormat="1" ht="18" customHeight="1">
      <c r="A37" s="234" t="s">
        <v>753</v>
      </c>
      <c r="B37" s="289" t="s">
        <v>746</v>
      </c>
      <c r="C37" s="173" t="s">
        <v>834</v>
      </c>
      <c r="D37" s="173" t="s">
        <v>834</v>
      </c>
      <c r="E37" s="173" t="s">
        <v>834</v>
      </c>
      <c r="F37" s="173" t="s">
        <v>834</v>
      </c>
      <c r="G37" s="173" t="s">
        <v>834</v>
      </c>
      <c r="H37" s="173" t="s">
        <v>834</v>
      </c>
      <c r="I37" s="173" t="s">
        <v>834</v>
      </c>
      <c r="J37" s="173" t="s">
        <v>834</v>
      </c>
      <c r="L37"/>
      <c r="M37"/>
      <c r="N37"/>
      <c r="O37"/>
    </row>
    <row r="38" spans="1:15" s="115" customFormat="1" ht="30" customHeight="1">
      <c r="A38" s="82" t="s">
        <v>719</v>
      </c>
      <c r="B38" s="286"/>
      <c r="C38" s="195" t="s">
        <v>834</v>
      </c>
      <c r="D38" s="195" t="s">
        <v>834</v>
      </c>
      <c r="E38" s="195" t="s">
        <v>834</v>
      </c>
      <c r="F38" s="195" t="s">
        <v>834</v>
      </c>
      <c r="G38" s="195" t="s">
        <v>834</v>
      </c>
      <c r="H38" s="195" t="s">
        <v>834</v>
      </c>
      <c r="I38" s="195" t="s">
        <v>834</v>
      </c>
      <c r="J38" s="195" t="s">
        <v>834</v>
      </c>
      <c r="L38"/>
      <c r="M38"/>
      <c r="N38"/>
      <c r="O38"/>
    </row>
    <row r="39" spans="1:15" s="115" customFormat="1" ht="18" customHeight="1">
      <c r="A39" s="82" t="s">
        <v>557</v>
      </c>
      <c r="B39" s="286" t="s">
        <v>537</v>
      </c>
      <c r="C39" s="172">
        <v>3</v>
      </c>
      <c r="D39" s="172">
        <v>2080</v>
      </c>
      <c r="E39" s="172" t="s">
        <v>834</v>
      </c>
      <c r="F39" s="172">
        <v>2096</v>
      </c>
      <c r="G39" s="172">
        <v>54</v>
      </c>
      <c r="H39" s="172">
        <v>455835</v>
      </c>
      <c r="I39" s="172" t="s">
        <v>834</v>
      </c>
      <c r="J39" s="172">
        <v>15543</v>
      </c>
      <c r="L39"/>
      <c r="M39"/>
      <c r="N39"/>
      <c r="O39"/>
    </row>
    <row r="40" spans="1:10" ht="18" customHeight="1">
      <c r="A40" s="82" t="s">
        <v>119</v>
      </c>
      <c r="B40" s="286"/>
      <c r="C40" s="172" t="s">
        <v>834</v>
      </c>
      <c r="D40" s="172" t="s">
        <v>834</v>
      </c>
      <c r="E40" s="172" t="s">
        <v>834</v>
      </c>
      <c r="F40" s="172" t="s">
        <v>834</v>
      </c>
      <c r="G40" s="172" t="s">
        <v>834</v>
      </c>
      <c r="H40" s="172" t="s">
        <v>834</v>
      </c>
      <c r="I40" s="172" t="s">
        <v>834</v>
      </c>
      <c r="J40" s="172" t="s">
        <v>834</v>
      </c>
    </row>
    <row r="41" spans="1:10" ht="18" customHeight="1">
      <c r="A41" s="82" t="s">
        <v>831</v>
      </c>
      <c r="B41" s="286" t="s">
        <v>830</v>
      </c>
      <c r="C41" s="172" t="s">
        <v>834</v>
      </c>
      <c r="D41" s="172" t="s">
        <v>834</v>
      </c>
      <c r="E41" s="172" t="s">
        <v>834</v>
      </c>
      <c r="F41" s="172" t="s">
        <v>834</v>
      </c>
      <c r="G41" s="172" t="s">
        <v>834</v>
      </c>
      <c r="H41" s="172" t="s">
        <v>834</v>
      </c>
      <c r="I41" s="172" t="s">
        <v>834</v>
      </c>
      <c r="J41" s="172" t="s">
        <v>834</v>
      </c>
    </row>
    <row r="42" spans="1:10" ht="18" customHeight="1">
      <c r="A42" s="82" t="s">
        <v>120</v>
      </c>
      <c r="B42" s="286" t="s">
        <v>155</v>
      </c>
      <c r="C42" s="172">
        <v>33</v>
      </c>
      <c r="D42" s="172">
        <v>6578</v>
      </c>
      <c r="E42" s="172" t="s">
        <v>834</v>
      </c>
      <c r="F42" s="172">
        <v>20141</v>
      </c>
      <c r="G42" s="172" t="s">
        <v>834</v>
      </c>
      <c r="H42" s="172" t="s">
        <v>834</v>
      </c>
      <c r="I42" s="172" t="s">
        <v>834</v>
      </c>
      <c r="J42" s="172" t="s">
        <v>834</v>
      </c>
    </row>
    <row r="43" spans="1:10" ht="30" customHeight="1">
      <c r="A43" s="82" t="s">
        <v>121</v>
      </c>
      <c r="B43" s="286" t="s">
        <v>158</v>
      </c>
      <c r="C43" s="172" t="s">
        <v>834</v>
      </c>
      <c r="D43" s="172" t="s">
        <v>834</v>
      </c>
      <c r="E43" s="172" t="s">
        <v>834</v>
      </c>
      <c r="F43" s="172" t="s">
        <v>834</v>
      </c>
      <c r="G43" s="172" t="s">
        <v>834</v>
      </c>
      <c r="H43" s="172" t="s">
        <v>834</v>
      </c>
      <c r="I43" s="172" t="s">
        <v>834</v>
      </c>
      <c r="J43" s="172" t="s">
        <v>834</v>
      </c>
    </row>
    <row r="44" spans="1:10" ht="18" customHeight="1">
      <c r="A44" s="82" t="s">
        <v>122</v>
      </c>
      <c r="B44" s="286" t="s">
        <v>160</v>
      </c>
      <c r="C44" s="172">
        <v>5</v>
      </c>
      <c r="D44" s="172">
        <v>33482</v>
      </c>
      <c r="E44" s="172" t="s">
        <v>834</v>
      </c>
      <c r="F44" s="172">
        <v>37117</v>
      </c>
      <c r="G44" s="172">
        <v>151675</v>
      </c>
      <c r="H44" s="172">
        <v>35403523</v>
      </c>
      <c r="I44" s="172">
        <v>3804638</v>
      </c>
      <c r="J44" s="172">
        <v>1837213</v>
      </c>
    </row>
    <row r="45" spans="1:10" ht="18" customHeight="1">
      <c r="A45" s="82" t="s">
        <v>123</v>
      </c>
      <c r="B45" s="286" t="s">
        <v>162</v>
      </c>
      <c r="C45" s="172">
        <v>705</v>
      </c>
      <c r="D45" s="172">
        <v>24966</v>
      </c>
      <c r="E45" s="172" t="s">
        <v>834</v>
      </c>
      <c r="F45" s="172">
        <v>41396</v>
      </c>
      <c r="G45" s="172" t="s">
        <v>834</v>
      </c>
      <c r="H45" s="172" t="s">
        <v>834</v>
      </c>
      <c r="I45" s="172" t="s">
        <v>834</v>
      </c>
      <c r="J45" s="172" t="s">
        <v>834</v>
      </c>
    </row>
    <row r="46" spans="1:10" ht="18" customHeight="1">
      <c r="A46" s="82" t="s">
        <v>124</v>
      </c>
      <c r="B46" s="286" t="s">
        <v>585</v>
      </c>
      <c r="C46" s="172">
        <v>8313</v>
      </c>
      <c r="D46" s="172">
        <v>202612</v>
      </c>
      <c r="E46" s="172" t="s">
        <v>834</v>
      </c>
      <c r="F46" s="172">
        <v>756445</v>
      </c>
      <c r="G46" s="172">
        <v>136475</v>
      </c>
      <c r="H46" s="172">
        <v>42472244</v>
      </c>
      <c r="I46" s="172">
        <v>16502020</v>
      </c>
      <c r="J46" s="172">
        <v>1949423</v>
      </c>
    </row>
    <row r="47" spans="1:10" ht="18" customHeight="1">
      <c r="A47" s="82" t="s">
        <v>125</v>
      </c>
      <c r="B47" s="286"/>
      <c r="C47" s="172" t="s">
        <v>834</v>
      </c>
      <c r="D47" s="172" t="s">
        <v>834</v>
      </c>
      <c r="E47" s="172" t="s">
        <v>834</v>
      </c>
      <c r="F47" s="172" t="s">
        <v>834</v>
      </c>
      <c r="G47" s="172" t="s">
        <v>834</v>
      </c>
      <c r="H47" s="172" t="s">
        <v>834</v>
      </c>
      <c r="I47" s="172" t="s">
        <v>834</v>
      </c>
      <c r="J47" s="172" t="s">
        <v>834</v>
      </c>
    </row>
    <row r="48" spans="1:10" ht="30" customHeight="1">
      <c r="A48" s="82" t="s">
        <v>126</v>
      </c>
      <c r="B48" s="286" t="s">
        <v>586</v>
      </c>
      <c r="C48" s="172">
        <v>995</v>
      </c>
      <c r="D48" s="172">
        <v>23370</v>
      </c>
      <c r="E48" s="172" t="s">
        <v>834</v>
      </c>
      <c r="F48" s="172">
        <v>52890</v>
      </c>
      <c r="G48" s="172">
        <v>2207</v>
      </c>
      <c r="H48" s="172">
        <v>153107</v>
      </c>
      <c r="I48" s="172">
        <v>15949</v>
      </c>
      <c r="J48" s="172">
        <v>21606</v>
      </c>
    </row>
    <row r="49" spans="1:10" ht="18" customHeight="1">
      <c r="A49" s="82" t="s">
        <v>558</v>
      </c>
      <c r="B49" s="286" t="s">
        <v>587</v>
      </c>
      <c r="C49" s="172" t="s">
        <v>834</v>
      </c>
      <c r="D49" s="172" t="s">
        <v>834</v>
      </c>
      <c r="E49" s="172" t="s">
        <v>834</v>
      </c>
      <c r="F49" s="172" t="s">
        <v>834</v>
      </c>
      <c r="G49" s="172" t="s">
        <v>834</v>
      </c>
      <c r="H49" s="172" t="s">
        <v>834</v>
      </c>
      <c r="I49" s="172" t="s">
        <v>834</v>
      </c>
      <c r="J49" s="172" t="s">
        <v>834</v>
      </c>
    </row>
    <row r="50" spans="1:10" ht="18" customHeight="1">
      <c r="A50" s="82" t="s">
        <v>127</v>
      </c>
      <c r="B50" s="286" t="s">
        <v>166</v>
      </c>
      <c r="C50" s="172" t="s">
        <v>834</v>
      </c>
      <c r="D50" s="172" t="s">
        <v>834</v>
      </c>
      <c r="E50" s="172" t="s">
        <v>834</v>
      </c>
      <c r="F50" s="172" t="s">
        <v>834</v>
      </c>
      <c r="G50" s="172" t="s">
        <v>834</v>
      </c>
      <c r="H50" s="172" t="s">
        <v>834</v>
      </c>
      <c r="I50" s="172" t="s">
        <v>834</v>
      </c>
      <c r="J50" s="172" t="s">
        <v>834</v>
      </c>
    </row>
    <row r="51" spans="1:10" ht="18" customHeight="1">
      <c r="A51" s="194" t="s">
        <v>559</v>
      </c>
      <c r="B51" s="287"/>
      <c r="C51" s="172" t="s">
        <v>834</v>
      </c>
      <c r="D51" s="172" t="s">
        <v>834</v>
      </c>
      <c r="E51" s="172" t="s">
        <v>834</v>
      </c>
      <c r="F51" s="172" t="s">
        <v>834</v>
      </c>
      <c r="G51" s="172" t="s">
        <v>834</v>
      </c>
      <c r="H51" s="172" t="s">
        <v>834</v>
      </c>
      <c r="I51" s="172" t="s">
        <v>834</v>
      </c>
      <c r="J51" s="172" t="s">
        <v>834</v>
      </c>
    </row>
    <row r="52" spans="1:10" ht="18" customHeight="1">
      <c r="A52" s="194" t="s">
        <v>707</v>
      </c>
      <c r="B52" s="287"/>
      <c r="C52" s="172" t="s">
        <v>834</v>
      </c>
      <c r="D52" s="172" t="s">
        <v>834</v>
      </c>
      <c r="E52" s="172" t="s">
        <v>834</v>
      </c>
      <c r="F52" s="172" t="s">
        <v>834</v>
      </c>
      <c r="G52" s="172" t="s">
        <v>834</v>
      </c>
      <c r="H52" s="172" t="s">
        <v>834</v>
      </c>
      <c r="I52" s="172" t="s">
        <v>834</v>
      </c>
      <c r="J52" s="172" t="s">
        <v>834</v>
      </c>
    </row>
    <row r="53" spans="1:10" ht="30" customHeight="1">
      <c r="A53" s="194" t="s">
        <v>128</v>
      </c>
      <c r="B53" s="287"/>
      <c r="C53" s="172" t="s">
        <v>834</v>
      </c>
      <c r="D53" s="172" t="s">
        <v>834</v>
      </c>
      <c r="E53" s="172" t="s">
        <v>834</v>
      </c>
      <c r="F53" s="172" t="s">
        <v>834</v>
      </c>
      <c r="G53" s="172" t="s">
        <v>834</v>
      </c>
      <c r="H53" s="172" t="s">
        <v>834</v>
      </c>
      <c r="I53" s="172" t="s">
        <v>834</v>
      </c>
      <c r="J53" s="172" t="s">
        <v>834</v>
      </c>
    </row>
    <row r="54" spans="1:10" ht="18" customHeight="1">
      <c r="A54" s="194" t="s">
        <v>129</v>
      </c>
      <c r="B54" s="287" t="s">
        <v>170</v>
      </c>
      <c r="C54" s="172">
        <v>2</v>
      </c>
      <c r="D54" s="172">
        <v>82</v>
      </c>
      <c r="E54" s="172" t="s">
        <v>834</v>
      </c>
      <c r="F54" s="172">
        <v>426</v>
      </c>
      <c r="G54" s="172" t="s">
        <v>834</v>
      </c>
      <c r="H54" s="172" t="s">
        <v>834</v>
      </c>
      <c r="I54" s="172" t="s">
        <v>834</v>
      </c>
      <c r="J54" s="172" t="s">
        <v>834</v>
      </c>
    </row>
    <row r="55" spans="1:15" s="115" customFormat="1" ht="18" customHeight="1">
      <c r="A55" s="82" t="s">
        <v>712</v>
      </c>
      <c r="B55" s="288" t="s">
        <v>711</v>
      </c>
      <c r="C55" s="172" t="s">
        <v>834</v>
      </c>
      <c r="D55" s="172" t="s">
        <v>834</v>
      </c>
      <c r="E55" s="172" t="s">
        <v>834</v>
      </c>
      <c r="F55" s="172" t="s">
        <v>834</v>
      </c>
      <c r="G55" s="172" t="s">
        <v>834</v>
      </c>
      <c r="H55" s="172" t="s">
        <v>834</v>
      </c>
      <c r="I55" s="172" t="s">
        <v>834</v>
      </c>
      <c r="J55" s="172" t="s">
        <v>834</v>
      </c>
      <c r="L55"/>
      <c r="M55"/>
      <c r="N55"/>
      <c r="O55"/>
    </row>
    <row r="56" spans="1:15" s="115" customFormat="1" ht="18" customHeight="1">
      <c r="A56" s="82" t="s">
        <v>560</v>
      </c>
      <c r="B56" s="286"/>
      <c r="C56" s="172" t="s">
        <v>834</v>
      </c>
      <c r="D56" s="172" t="s">
        <v>834</v>
      </c>
      <c r="E56" s="172" t="s">
        <v>834</v>
      </c>
      <c r="F56" s="172" t="s">
        <v>834</v>
      </c>
      <c r="G56" s="172" t="s">
        <v>834</v>
      </c>
      <c r="H56" s="172" t="s">
        <v>834</v>
      </c>
      <c r="I56" s="172" t="s">
        <v>834</v>
      </c>
      <c r="J56" s="172" t="s">
        <v>834</v>
      </c>
      <c r="L56"/>
      <c r="M56"/>
      <c r="N56"/>
      <c r="O56"/>
    </row>
    <row r="57" spans="1:15" s="115" customFormat="1" ht="18" customHeight="1">
      <c r="A57" s="82" t="s">
        <v>130</v>
      </c>
      <c r="B57" s="286" t="s">
        <v>173</v>
      </c>
      <c r="C57" s="172" t="s">
        <v>834</v>
      </c>
      <c r="D57" s="172" t="s">
        <v>834</v>
      </c>
      <c r="E57" s="172" t="s">
        <v>834</v>
      </c>
      <c r="F57" s="172" t="s">
        <v>834</v>
      </c>
      <c r="G57" s="172">
        <v>55980</v>
      </c>
      <c r="H57" s="172">
        <v>12199967</v>
      </c>
      <c r="I57" s="172">
        <v>1758319</v>
      </c>
      <c r="J57" s="172">
        <v>576312</v>
      </c>
      <c r="L57"/>
      <c r="M57"/>
      <c r="N57"/>
      <c r="O57"/>
    </row>
    <row r="58" spans="1:10" ht="30" customHeight="1">
      <c r="A58" s="194" t="s">
        <v>673</v>
      </c>
      <c r="B58" s="287" t="s">
        <v>674</v>
      </c>
      <c r="C58" s="172">
        <v>253</v>
      </c>
      <c r="D58" s="172">
        <v>14037</v>
      </c>
      <c r="E58" s="172" t="s">
        <v>834</v>
      </c>
      <c r="F58" s="172">
        <v>32169</v>
      </c>
      <c r="G58" s="172">
        <v>66</v>
      </c>
      <c r="H58" s="172">
        <v>5460315</v>
      </c>
      <c r="I58" s="172" t="s">
        <v>834</v>
      </c>
      <c r="J58" s="172">
        <v>769549</v>
      </c>
    </row>
    <row r="59" spans="1:10" ht="18" customHeight="1">
      <c r="A59" s="194" t="s">
        <v>131</v>
      </c>
      <c r="B59" s="287"/>
      <c r="C59" s="172" t="s">
        <v>834</v>
      </c>
      <c r="D59" s="172" t="s">
        <v>834</v>
      </c>
      <c r="E59" s="172" t="s">
        <v>834</v>
      </c>
      <c r="F59" s="172" t="s">
        <v>834</v>
      </c>
      <c r="G59" s="172" t="s">
        <v>834</v>
      </c>
      <c r="H59" s="172" t="s">
        <v>834</v>
      </c>
      <c r="I59" s="172" t="s">
        <v>834</v>
      </c>
      <c r="J59" s="172" t="s">
        <v>834</v>
      </c>
    </row>
    <row r="60" spans="1:10" ht="18" customHeight="1">
      <c r="A60" s="194" t="s">
        <v>832</v>
      </c>
      <c r="B60" s="287"/>
      <c r="C60" s="172" t="s">
        <v>834</v>
      </c>
      <c r="D60" s="172" t="s">
        <v>834</v>
      </c>
      <c r="E60" s="172" t="s">
        <v>834</v>
      </c>
      <c r="F60" s="172" t="s">
        <v>834</v>
      </c>
      <c r="G60" s="172" t="s">
        <v>834</v>
      </c>
      <c r="H60" s="172" t="s">
        <v>834</v>
      </c>
      <c r="I60" s="172" t="s">
        <v>834</v>
      </c>
      <c r="J60" s="172" t="s">
        <v>834</v>
      </c>
    </row>
    <row r="61" spans="1:15" s="115" customFormat="1" ht="18" customHeight="1">
      <c r="A61" s="194" t="s">
        <v>731</v>
      </c>
      <c r="B61" s="287"/>
      <c r="C61" s="172" t="s">
        <v>834</v>
      </c>
      <c r="D61" s="172" t="s">
        <v>834</v>
      </c>
      <c r="E61" s="172" t="s">
        <v>834</v>
      </c>
      <c r="F61" s="172" t="s">
        <v>834</v>
      </c>
      <c r="G61" s="172" t="s">
        <v>834</v>
      </c>
      <c r="H61" s="172" t="s">
        <v>834</v>
      </c>
      <c r="I61" s="172" t="s">
        <v>834</v>
      </c>
      <c r="J61" s="172" t="s">
        <v>834</v>
      </c>
      <c r="L61"/>
      <c r="M61"/>
      <c r="N61"/>
      <c r="O61"/>
    </row>
    <row r="62" spans="1:15" s="115" customFormat="1" ht="18" customHeight="1">
      <c r="A62" s="234" t="s">
        <v>132</v>
      </c>
      <c r="B62" s="289" t="s">
        <v>175</v>
      </c>
      <c r="C62" s="173" t="s">
        <v>834</v>
      </c>
      <c r="D62" s="173" t="s">
        <v>834</v>
      </c>
      <c r="E62" s="173" t="s">
        <v>834</v>
      </c>
      <c r="F62" s="173" t="s">
        <v>834</v>
      </c>
      <c r="G62" s="173" t="s">
        <v>834</v>
      </c>
      <c r="H62" s="173" t="s">
        <v>834</v>
      </c>
      <c r="I62" s="173" t="s">
        <v>834</v>
      </c>
      <c r="J62" s="173" t="s">
        <v>834</v>
      </c>
      <c r="L62"/>
      <c r="M62"/>
      <c r="N62"/>
      <c r="O62"/>
    </row>
    <row r="63" spans="1:15" s="115" customFormat="1" ht="30" customHeight="1">
      <c r="A63" s="82" t="s">
        <v>605</v>
      </c>
      <c r="B63" s="286" t="s">
        <v>599</v>
      </c>
      <c r="C63" s="195" t="s">
        <v>834</v>
      </c>
      <c r="D63" s="195" t="s">
        <v>834</v>
      </c>
      <c r="E63" s="195" t="s">
        <v>834</v>
      </c>
      <c r="F63" s="195" t="s">
        <v>834</v>
      </c>
      <c r="G63" s="195" t="s">
        <v>834</v>
      </c>
      <c r="H63" s="195" t="s">
        <v>834</v>
      </c>
      <c r="I63" s="195" t="s">
        <v>834</v>
      </c>
      <c r="J63" s="195" t="s">
        <v>834</v>
      </c>
      <c r="L63"/>
      <c r="M63"/>
      <c r="N63"/>
      <c r="O63"/>
    </row>
    <row r="64" spans="1:10" ht="18" customHeight="1">
      <c r="A64" s="82" t="s">
        <v>726</v>
      </c>
      <c r="B64" s="286"/>
      <c r="C64" s="172" t="s">
        <v>834</v>
      </c>
      <c r="D64" s="172" t="s">
        <v>834</v>
      </c>
      <c r="E64" s="172" t="s">
        <v>834</v>
      </c>
      <c r="F64" s="172" t="s">
        <v>834</v>
      </c>
      <c r="G64" s="172" t="s">
        <v>834</v>
      </c>
      <c r="H64" s="172" t="s">
        <v>834</v>
      </c>
      <c r="I64" s="172" t="s">
        <v>834</v>
      </c>
      <c r="J64" s="172" t="s">
        <v>834</v>
      </c>
    </row>
    <row r="65" spans="1:10" ht="18" customHeight="1">
      <c r="A65" s="82" t="s">
        <v>133</v>
      </c>
      <c r="B65" s="286" t="s">
        <v>177</v>
      </c>
      <c r="C65" s="172" t="s">
        <v>834</v>
      </c>
      <c r="D65" s="172" t="s">
        <v>834</v>
      </c>
      <c r="E65" s="172" t="s">
        <v>834</v>
      </c>
      <c r="F65" s="172" t="s">
        <v>834</v>
      </c>
      <c r="G65" s="172" t="s">
        <v>834</v>
      </c>
      <c r="H65" s="172" t="s">
        <v>834</v>
      </c>
      <c r="I65" s="172" t="s">
        <v>834</v>
      </c>
      <c r="J65" s="172" t="s">
        <v>834</v>
      </c>
    </row>
    <row r="66" spans="1:10" ht="18" customHeight="1">
      <c r="A66" s="82" t="s">
        <v>736</v>
      </c>
      <c r="B66" s="286"/>
      <c r="C66" s="172" t="s">
        <v>834</v>
      </c>
      <c r="D66" s="172" t="s">
        <v>834</v>
      </c>
      <c r="E66" s="172" t="s">
        <v>834</v>
      </c>
      <c r="F66" s="172" t="s">
        <v>834</v>
      </c>
      <c r="G66" s="172" t="s">
        <v>834</v>
      </c>
      <c r="H66" s="172" t="s">
        <v>834</v>
      </c>
      <c r="I66" s="172" t="s">
        <v>834</v>
      </c>
      <c r="J66" s="172" t="s">
        <v>834</v>
      </c>
    </row>
    <row r="67" spans="1:10" ht="18" customHeight="1">
      <c r="A67" s="82" t="s">
        <v>561</v>
      </c>
      <c r="B67" s="286" t="s">
        <v>588</v>
      </c>
      <c r="C67" s="172" t="s">
        <v>834</v>
      </c>
      <c r="D67" s="172" t="s">
        <v>834</v>
      </c>
      <c r="E67" s="172" t="s">
        <v>834</v>
      </c>
      <c r="F67" s="172" t="s">
        <v>834</v>
      </c>
      <c r="G67" s="172" t="s">
        <v>834</v>
      </c>
      <c r="H67" s="172" t="s">
        <v>834</v>
      </c>
      <c r="I67" s="172" t="s">
        <v>834</v>
      </c>
      <c r="J67" s="172" t="s">
        <v>834</v>
      </c>
    </row>
    <row r="68" spans="1:10" ht="30" customHeight="1">
      <c r="A68" s="194" t="s">
        <v>562</v>
      </c>
      <c r="B68" s="287" t="s">
        <v>473</v>
      </c>
      <c r="C68" s="172">
        <v>1072</v>
      </c>
      <c r="D68" s="172">
        <v>72578</v>
      </c>
      <c r="E68" s="172" t="s">
        <v>834</v>
      </c>
      <c r="F68" s="172">
        <v>156854</v>
      </c>
      <c r="G68" s="172">
        <v>92</v>
      </c>
      <c r="H68" s="172">
        <v>1694695</v>
      </c>
      <c r="I68" s="172" t="s">
        <v>834</v>
      </c>
      <c r="J68" s="172">
        <v>30900</v>
      </c>
    </row>
    <row r="69" spans="1:10" ht="18" customHeight="1">
      <c r="A69" s="82" t="s">
        <v>826</v>
      </c>
      <c r="B69" s="287" t="s">
        <v>827</v>
      </c>
      <c r="C69" s="172">
        <v>12</v>
      </c>
      <c r="D69" s="172">
        <v>17628</v>
      </c>
      <c r="E69" s="172" t="s">
        <v>834</v>
      </c>
      <c r="F69" s="172">
        <v>7691</v>
      </c>
      <c r="G69" s="172" t="s">
        <v>834</v>
      </c>
      <c r="H69" s="172" t="s">
        <v>834</v>
      </c>
      <c r="I69" s="172" t="s">
        <v>834</v>
      </c>
      <c r="J69" s="172" t="s">
        <v>834</v>
      </c>
    </row>
    <row r="70" spans="1:10" ht="18" customHeight="1">
      <c r="A70" s="82" t="s">
        <v>563</v>
      </c>
      <c r="B70" s="286" t="s">
        <v>569</v>
      </c>
      <c r="C70" s="172" t="s">
        <v>834</v>
      </c>
      <c r="D70" s="172" t="s">
        <v>834</v>
      </c>
      <c r="E70" s="172" t="s">
        <v>834</v>
      </c>
      <c r="F70" s="172" t="s">
        <v>834</v>
      </c>
      <c r="G70" s="172" t="s">
        <v>834</v>
      </c>
      <c r="H70" s="172" t="s">
        <v>834</v>
      </c>
      <c r="I70" s="172" t="s">
        <v>834</v>
      </c>
      <c r="J70" s="172" t="s">
        <v>834</v>
      </c>
    </row>
    <row r="71" spans="1:10" ht="18" customHeight="1">
      <c r="A71" s="82" t="s">
        <v>564</v>
      </c>
      <c r="B71" s="286" t="s">
        <v>589</v>
      </c>
      <c r="C71" s="172" t="s">
        <v>834</v>
      </c>
      <c r="D71" s="172" t="s">
        <v>834</v>
      </c>
      <c r="E71" s="172" t="s">
        <v>834</v>
      </c>
      <c r="F71" s="172" t="s">
        <v>834</v>
      </c>
      <c r="G71" s="172" t="s">
        <v>834</v>
      </c>
      <c r="H71" s="172" t="s">
        <v>834</v>
      </c>
      <c r="I71" s="172" t="s">
        <v>834</v>
      </c>
      <c r="J71" s="172" t="s">
        <v>834</v>
      </c>
    </row>
    <row r="72" spans="1:10" ht="18" customHeight="1">
      <c r="A72" s="82" t="s">
        <v>565</v>
      </c>
      <c r="B72" s="286"/>
      <c r="C72" s="172" t="s">
        <v>834</v>
      </c>
      <c r="D72" s="172" t="s">
        <v>834</v>
      </c>
      <c r="E72" s="172" t="s">
        <v>834</v>
      </c>
      <c r="F72" s="172" t="s">
        <v>834</v>
      </c>
      <c r="G72" s="172" t="s">
        <v>834</v>
      </c>
      <c r="H72" s="172" t="s">
        <v>834</v>
      </c>
      <c r="I72" s="172" t="s">
        <v>834</v>
      </c>
      <c r="J72" s="172" t="s">
        <v>834</v>
      </c>
    </row>
    <row r="73" spans="1:10" ht="30" customHeight="1">
      <c r="A73" s="82" t="s">
        <v>566</v>
      </c>
      <c r="B73" s="286"/>
      <c r="C73" s="172">
        <v>308</v>
      </c>
      <c r="D73" s="172">
        <v>80946</v>
      </c>
      <c r="E73" s="172" t="s">
        <v>834</v>
      </c>
      <c r="F73" s="172">
        <v>174616</v>
      </c>
      <c r="G73" s="172">
        <v>38</v>
      </c>
      <c r="H73" s="172">
        <v>114814</v>
      </c>
      <c r="I73" s="172">
        <v>89</v>
      </c>
      <c r="J73" s="172">
        <v>6263</v>
      </c>
    </row>
    <row r="74" spans="1:10" ht="18" customHeight="1">
      <c r="A74" s="82" t="s">
        <v>179</v>
      </c>
      <c r="B74" s="286"/>
      <c r="C74" s="172">
        <v>1</v>
      </c>
      <c r="D74" s="172">
        <v>11235</v>
      </c>
      <c r="E74" s="172" t="s">
        <v>834</v>
      </c>
      <c r="F74" s="172">
        <v>-4</v>
      </c>
      <c r="G74" s="172" t="s">
        <v>834</v>
      </c>
      <c r="H74" s="172" t="s">
        <v>834</v>
      </c>
      <c r="I74" s="172" t="s">
        <v>834</v>
      </c>
      <c r="J74" s="172" t="s">
        <v>834</v>
      </c>
    </row>
    <row r="75" spans="1:10" ht="18" customHeight="1">
      <c r="A75" s="82"/>
      <c r="B75" s="80"/>
      <c r="C75" s="280"/>
      <c r="D75" s="280"/>
      <c r="E75" s="280"/>
      <c r="F75" s="280"/>
      <c r="G75" s="280"/>
      <c r="H75" s="280"/>
      <c r="I75" s="280"/>
      <c r="J75" s="280"/>
    </row>
    <row r="76" spans="1:10" ht="18" customHeight="1">
      <c r="A76" s="83" t="s">
        <v>488</v>
      </c>
      <c r="B76" s="85" t="s">
        <v>207</v>
      </c>
      <c r="C76" s="281">
        <f aca="true" t="shared" si="0" ref="C76:J76">SUM(C13:C74)</f>
        <v>19225</v>
      </c>
      <c r="D76" s="281">
        <f t="shared" si="0"/>
        <v>1302888</v>
      </c>
      <c r="E76" s="184">
        <f t="shared" si="0"/>
        <v>0</v>
      </c>
      <c r="F76" s="281">
        <f t="shared" si="0"/>
        <v>3002845</v>
      </c>
      <c r="G76" s="281">
        <f t="shared" si="0"/>
        <v>354508</v>
      </c>
      <c r="H76" s="281">
        <f t="shared" si="0"/>
        <v>120830240</v>
      </c>
      <c r="I76" s="281">
        <f t="shared" si="0"/>
        <v>24524216</v>
      </c>
      <c r="J76" s="275">
        <f t="shared" si="0"/>
        <v>7039450</v>
      </c>
    </row>
    <row r="77" ht="15.75" customHeight="1">
      <c r="A77" s="13" t="s">
        <v>108</v>
      </c>
    </row>
    <row r="78" spans="1:3" ht="15.75" customHeight="1">
      <c r="A78" s="13" t="s">
        <v>108</v>
      </c>
      <c r="C78" s="181"/>
    </row>
    <row r="79" ht="15.75" customHeight="1"/>
    <row r="80" ht="15.75" customHeight="1">
      <c r="C80" s="181"/>
    </row>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sheetData>
  <sheetProtection/>
  <mergeCells count="5">
    <mergeCell ref="A1:J1"/>
    <mergeCell ref="A2:J2"/>
    <mergeCell ref="C8:F8"/>
    <mergeCell ref="G8:J8"/>
    <mergeCell ref="A5:C5"/>
  </mergeCells>
  <printOptions/>
  <pageMargins left="0.31496062992125984" right="0.31496062992125984" top="0.31496062992125984" bottom="0.2362204724409449" header="0.1968503937007874" footer="0.1968503937007874"/>
  <pageSetup fitToHeight="3" horizontalDpi="600" verticalDpi="600" orientation="landscape" paperSize="9" scale="70" r:id="rId1"/>
  <rowBreaks count="2" manualBreakCount="2">
    <brk id="37" max="9" man="1"/>
    <brk id="62" max="9" man="1"/>
  </rowBreaks>
</worksheet>
</file>

<file path=xl/worksheets/sheet32.xml><?xml version="1.0" encoding="utf-8"?>
<worksheet xmlns="http://schemas.openxmlformats.org/spreadsheetml/2006/main" xmlns:r="http://schemas.openxmlformats.org/officeDocument/2006/relationships">
  <dimension ref="A1:H83"/>
  <sheetViews>
    <sheetView tabSelected="1" zoomScaleSheetLayoutView="100" zoomScalePageLayoutView="0" workbookViewId="0" topLeftCell="A1">
      <selection activeCell="F11" sqref="F11"/>
    </sheetView>
  </sheetViews>
  <sheetFormatPr defaultColWidth="9.00390625" defaultRowHeight="16.5"/>
  <cols>
    <col min="1" max="1" width="45.625" style="0" customWidth="1"/>
    <col min="2" max="2" width="23.875" style="0" customWidth="1"/>
    <col min="3" max="3" width="2.625" style="0" customWidth="1"/>
    <col min="4" max="4" width="29.625" style="0" bestFit="1" customWidth="1"/>
    <col min="5" max="5" width="16.875" style="0" bestFit="1" customWidth="1"/>
    <col min="6" max="6" width="2.625" style="0" customWidth="1"/>
    <col min="7" max="7" width="15.625" style="0" customWidth="1"/>
    <col min="8" max="8" width="12.125" style="0" customWidth="1"/>
  </cols>
  <sheetData>
    <row r="1" spans="1:8" ht="20.25">
      <c r="A1" s="382" t="s">
        <v>462</v>
      </c>
      <c r="B1" s="382"/>
      <c r="C1" s="382"/>
      <c r="D1" s="382"/>
      <c r="E1" s="382"/>
      <c r="F1" s="382"/>
      <c r="G1" s="382"/>
      <c r="H1" s="382"/>
    </row>
    <row r="2" spans="1:8" ht="21">
      <c r="A2" s="383" t="s">
        <v>461</v>
      </c>
      <c r="B2" s="383"/>
      <c r="C2" s="383"/>
      <c r="D2" s="383"/>
      <c r="E2" s="383"/>
      <c r="F2" s="383"/>
      <c r="G2" s="383"/>
      <c r="H2" s="383"/>
    </row>
    <row r="4" spans="1:8" ht="16.5">
      <c r="A4" s="25"/>
      <c r="B4" s="26"/>
      <c r="D4" s="25"/>
      <c r="E4" s="26"/>
      <c r="G4" s="25"/>
      <c r="H4" s="26"/>
    </row>
    <row r="5" spans="1:8" ht="16.5">
      <c r="A5" s="27" t="s">
        <v>135</v>
      </c>
      <c r="B5" s="28" t="s">
        <v>267</v>
      </c>
      <c r="D5" s="27" t="s">
        <v>136</v>
      </c>
      <c r="E5" s="28" t="s">
        <v>137</v>
      </c>
      <c r="G5" s="27" t="s">
        <v>138</v>
      </c>
      <c r="H5" s="28" t="s">
        <v>139</v>
      </c>
    </row>
    <row r="6" spans="1:8" ht="16.5">
      <c r="A6" s="29"/>
      <c r="B6" s="30"/>
      <c r="D6" s="29"/>
      <c r="E6" s="30"/>
      <c r="G6" s="31" t="s">
        <v>140</v>
      </c>
      <c r="H6" s="32" t="s">
        <v>141</v>
      </c>
    </row>
    <row r="8" spans="1:8" ht="15" customHeight="1">
      <c r="A8" s="38" t="s">
        <v>737</v>
      </c>
      <c r="B8" s="35" t="s">
        <v>5</v>
      </c>
      <c r="D8" s="34" t="s">
        <v>6</v>
      </c>
      <c r="E8" s="35" t="s">
        <v>7</v>
      </c>
      <c r="G8" s="34" t="s">
        <v>144</v>
      </c>
      <c r="H8" s="35" t="s">
        <v>145</v>
      </c>
    </row>
    <row r="9" spans="1:8" ht="15" customHeight="1">
      <c r="A9" s="34" t="s">
        <v>8</v>
      </c>
      <c r="B9" s="35" t="s">
        <v>9</v>
      </c>
      <c r="D9" s="36" t="s">
        <v>10</v>
      </c>
      <c r="E9" s="37" t="s">
        <v>11</v>
      </c>
      <c r="G9" s="36" t="s">
        <v>144</v>
      </c>
      <c r="H9" s="37" t="s">
        <v>145</v>
      </c>
    </row>
    <row r="10" spans="1:8" ht="15" customHeight="1">
      <c r="A10" s="34" t="s">
        <v>12</v>
      </c>
      <c r="D10" s="34" t="s">
        <v>111</v>
      </c>
      <c r="G10" s="34" t="s">
        <v>142</v>
      </c>
      <c r="H10" s="35" t="s">
        <v>143</v>
      </c>
    </row>
    <row r="11" spans="1:8" ht="15" customHeight="1">
      <c r="A11" s="34" t="s">
        <v>146</v>
      </c>
      <c r="B11" s="35" t="s">
        <v>594</v>
      </c>
      <c r="D11" s="34" t="s">
        <v>113</v>
      </c>
      <c r="E11" s="35" t="s">
        <v>147</v>
      </c>
      <c r="G11" s="34" t="s">
        <v>144</v>
      </c>
      <c r="H11" s="35" t="s">
        <v>145</v>
      </c>
    </row>
    <row r="12" spans="1:8" ht="15" customHeight="1">
      <c r="A12" s="34" t="s">
        <v>544</v>
      </c>
      <c r="D12" s="34" t="s">
        <v>754</v>
      </c>
      <c r="E12" s="35" t="s">
        <v>748</v>
      </c>
      <c r="G12" s="34" t="s">
        <v>144</v>
      </c>
      <c r="H12" s="35" t="s">
        <v>145</v>
      </c>
    </row>
    <row r="13" spans="1:8" ht="15" customHeight="1">
      <c r="A13" s="34" t="s">
        <v>280</v>
      </c>
      <c r="B13" s="35" t="s">
        <v>601</v>
      </c>
      <c r="D13" s="34" t="s">
        <v>575</v>
      </c>
      <c r="E13" s="35" t="s">
        <v>755</v>
      </c>
      <c r="G13" s="34" t="s">
        <v>142</v>
      </c>
      <c r="H13" s="35" t="s">
        <v>143</v>
      </c>
    </row>
    <row r="14" spans="1:8" ht="15" customHeight="1">
      <c r="A14" s="34" t="s">
        <v>148</v>
      </c>
      <c r="B14" s="35" t="s">
        <v>596</v>
      </c>
      <c r="D14" s="34" t="s">
        <v>114</v>
      </c>
      <c r="E14" s="35" t="s">
        <v>595</v>
      </c>
      <c r="G14" s="34" t="s">
        <v>144</v>
      </c>
      <c r="H14" s="35" t="s">
        <v>145</v>
      </c>
    </row>
    <row r="15" spans="1:8" ht="15" customHeight="1">
      <c r="A15" s="34" t="s">
        <v>149</v>
      </c>
      <c r="B15" s="35" t="s">
        <v>592</v>
      </c>
      <c r="D15" s="34" t="s">
        <v>115</v>
      </c>
      <c r="E15" s="35" t="s">
        <v>593</v>
      </c>
      <c r="G15" s="34" t="s">
        <v>144</v>
      </c>
      <c r="H15" s="35" t="s">
        <v>145</v>
      </c>
    </row>
    <row r="16" spans="1:8" ht="15" customHeight="1">
      <c r="A16" s="34" t="s">
        <v>150</v>
      </c>
      <c r="B16" s="113"/>
      <c r="D16" s="36" t="s">
        <v>116</v>
      </c>
      <c r="E16" s="35"/>
      <c r="G16" s="34" t="s">
        <v>144</v>
      </c>
      <c r="H16" s="35" t="s">
        <v>145</v>
      </c>
    </row>
    <row r="17" spans="1:8" ht="15" customHeight="1">
      <c r="A17" s="34" t="s">
        <v>534</v>
      </c>
      <c r="B17" s="113" t="s">
        <v>535</v>
      </c>
      <c r="D17" s="36" t="s">
        <v>484</v>
      </c>
      <c r="E17" s="35" t="s">
        <v>485</v>
      </c>
      <c r="G17" s="34" t="s">
        <v>142</v>
      </c>
      <c r="H17" s="35" t="s">
        <v>143</v>
      </c>
    </row>
    <row r="18" ht="15" customHeight="1"/>
    <row r="19" spans="1:8" ht="15" customHeight="1">
      <c r="A19" s="33" t="s">
        <v>582</v>
      </c>
      <c r="B19" s="35" t="s">
        <v>540</v>
      </c>
      <c r="D19" s="36" t="s">
        <v>542</v>
      </c>
      <c r="E19" s="35" t="s">
        <v>541</v>
      </c>
      <c r="G19" s="34" t="s">
        <v>142</v>
      </c>
      <c r="H19" s="35" t="s">
        <v>143</v>
      </c>
    </row>
    <row r="20" spans="1:8" ht="15" customHeight="1">
      <c r="A20" s="34" t="s">
        <v>539</v>
      </c>
      <c r="B20" s="35" t="s">
        <v>180</v>
      </c>
      <c r="D20" s="34" t="s">
        <v>117</v>
      </c>
      <c r="E20" s="35" t="s">
        <v>151</v>
      </c>
      <c r="G20" s="34" t="s">
        <v>144</v>
      </c>
      <c r="H20" s="35" t="s">
        <v>145</v>
      </c>
    </row>
    <row r="21" spans="1:8" ht="15" customHeight="1">
      <c r="A21" s="34" t="s">
        <v>464</v>
      </c>
      <c r="B21" s="35" t="s">
        <v>152</v>
      </c>
      <c r="D21" s="34" t="s">
        <v>750</v>
      </c>
      <c r="E21" s="35" t="s">
        <v>751</v>
      </c>
      <c r="G21" s="34" t="s">
        <v>142</v>
      </c>
      <c r="H21" s="35" t="s">
        <v>143</v>
      </c>
    </row>
    <row r="22" ht="15" customHeight="1"/>
    <row r="23" spans="1:8" ht="15" customHeight="1">
      <c r="A23" s="33" t="s">
        <v>609</v>
      </c>
      <c r="D23" s="34" t="s">
        <v>610</v>
      </c>
      <c r="G23" s="34" t="s">
        <v>142</v>
      </c>
      <c r="H23" s="35" t="s">
        <v>143</v>
      </c>
    </row>
    <row r="24" spans="1:8" ht="15" customHeight="1">
      <c r="A24" s="34" t="s">
        <v>611</v>
      </c>
      <c r="B24" s="35" t="s">
        <v>455</v>
      </c>
      <c r="D24" s="34" t="s">
        <v>118</v>
      </c>
      <c r="E24" s="35" t="s">
        <v>478</v>
      </c>
      <c r="G24" s="34" t="s">
        <v>142</v>
      </c>
      <c r="H24" s="35" t="s">
        <v>143</v>
      </c>
    </row>
    <row r="25" spans="1:8" ht="15" customHeight="1">
      <c r="A25" s="34" t="s">
        <v>724</v>
      </c>
      <c r="B25" s="35" t="s">
        <v>725</v>
      </c>
      <c r="D25" s="34" t="s">
        <v>717</v>
      </c>
      <c r="E25" s="35" t="s">
        <v>718</v>
      </c>
      <c r="G25" s="34" t="s">
        <v>142</v>
      </c>
      <c r="H25" s="35" t="s">
        <v>143</v>
      </c>
    </row>
    <row r="26" spans="1:8" ht="15" customHeight="1">
      <c r="A26" s="34" t="s">
        <v>728</v>
      </c>
      <c r="B26" s="35" t="s">
        <v>590</v>
      </c>
      <c r="D26" s="34" t="s">
        <v>730</v>
      </c>
      <c r="E26" s="35" t="s">
        <v>591</v>
      </c>
      <c r="G26" s="40" t="s">
        <v>142</v>
      </c>
      <c r="H26" s="41" t="s">
        <v>143</v>
      </c>
    </row>
    <row r="27" spans="1:8" ht="15" customHeight="1">
      <c r="A27" s="34" t="s">
        <v>477</v>
      </c>
      <c r="B27" s="35" t="s">
        <v>102</v>
      </c>
      <c r="D27" s="34" t="s">
        <v>476</v>
      </c>
      <c r="E27" s="35" t="s">
        <v>475</v>
      </c>
      <c r="G27" s="34" t="s">
        <v>142</v>
      </c>
      <c r="H27" s="35" t="s">
        <v>143</v>
      </c>
    </row>
    <row r="28" ht="15" customHeight="1"/>
    <row r="29" spans="1:8" ht="27" customHeight="1">
      <c r="A29" s="36" t="s">
        <v>822</v>
      </c>
      <c r="D29" s="40" t="s">
        <v>283</v>
      </c>
      <c r="E29" s="35"/>
      <c r="G29" s="40" t="s">
        <v>142</v>
      </c>
      <c r="H29" s="41" t="s">
        <v>143</v>
      </c>
    </row>
    <row r="30" ht="15" customHeight="1"/>
    <row r="31" spans="1:8" ht="15" customHeight="1">
      <c r="A31" s="33" t="s">
        <v>576</v>
      </c>
      <c r="B31" s="35" t="s">
        <v>456</v>
      </c>
      <c r="D31" s="34" t="s">
        <v>282</v>
      </c>
      <c r="E31" s="35" t="s">
        <v>457</v>
      </c>
      <c r="G31" s="34" t="s">
        <v>142</v>
      </c>
      <c r="H31" s="35" t="s">
        <v>143</v>
      </c>
    </row>
    <row r="32" spans="1:8" ht="15" customHeight="1">
      <c r="A32" s="34" t="s">
        <v>738</v>
      </c>
      <c r="B32" s="35" t="s">
        <v>739</v>
      </c>
      <c r="D32" s="34" t="s">
        <v>740</v>
      </c>
      <c r="E32" s="35" t="s">
        <v>483</v>
      </c>
      <c r="G32" s="40" t="s">
        <v>142</v>
      </c>
      <c r="H32" s="41" t="s">
        <v>143</v>
      </c>
    </row>
    <row r="33" spans="1:8" ht="15" customHeight="1">
      <c r="A33" s="34" t="s">
        <v>741</v>
      </c>
      <c r="B33" s="35" t="s">
        <v>742</v>
      </c>
      <c r="D33" s="34" t="s">
        <v>734</v>
      </c>
      <c r="E33" s="35" t="s">
        <v>735</v>
      </c>
      <c r="G33" s="40" t="s">
        <v>142</v>
      </c>
      <c r="H33" s="41" t="s">
        <v>143</v>
      </c>
    </row>
    <row r="34" spans="1:8" ht="15" customHeight="1">
      <c r="A34" s="34" t="s">
        <v>662</v>
      </c>
      <c r="B34" s="35" t="s">
        <v>663</v>
      </c>
      <c r="D34" s="34" t="s">
        <v>664</v>
      </c>
      <c r="E34" s="35" t="s">
        <v>665</v>
      </c>
      <c r="G34" s="34" t="s">
        <v>142</v>
      </c>
      <c r="H34" s="35" t="s">
        <v>143</v>
      </c>
    </row>
    <row r="35" ht="15" customHeight="1"/>
    <row r="36" spans="1:8" ht="15" customHeight="1">
      <c r="A36" s="33" t="s">
        <v>581</v>
      </c>
      <c r="D36" s="34" t="s">
        <v>577</v>
      </c>
      <c r="E36" s="35" t="s">
        <v>579</v>
      </c>
      <c r="G36" s="34" t="s">
        <v>144</v>
      </c>
      <c r="H36" s="35" t="s">
        <v>145</v>
      </c>
    </row>
    <row r="37" spans="1:8" ht="15" customHeight="1">
      <c r="A37" s="34" t="s">
        <v>744</v>
      </c>
      <c r="B37" s="35" t="s">
        <v>745</v>
      </c>
      <c r="D37" s="34" t="s">
        <v>753</v>
      </c>
      <c r="E37" s="35" t="s">
        <v>746</v>
      </c>
      <c r="G37" s="34" t="s">
        <v>142</v>
      </c>
      <c r="H37" s="35" t="s">
        <v>143</v>
      </c>
    </row>
    <row r="38" spans="1:8" ht="15" customHeight="1">
      <c r="A38" s="34" t="s">
        <v>722</v>
      </c>
      <c r="D38" s="34" t="s">
        <v>723</v>
      </c>
      <c r="G38" s="34" t="s">
        <v>142</v>
      </c>
      <c r="H38" s="35" t="s">
        <v>143</v>
      </c>
    </row>
    <row r="39" spans="1:8" ht="15" customHeight="1">
      <c r="A39" s="36"/>
      <c r="D39" s="34"/>
      <c r="E39" s="34"/>
      <c r="G39" s="40"/>
      <c r="H39" s="41"/>
    </row>
    <row r="40" spans="1:8" ht="15" customHeight="1">
      <c r="A40" s="33" t="s">
        <v>580</v>
      </c>
      <c r="B40" s="35" t="s">
        <v>536</v>
      </c>
      <c r="D40" s="34" t="s">
        <v>538</v>
      </c>
      <c r="E40" s="35" t="s">
        <v>537</v>
      </c>
      <c r="G40" s="34" t="s">
        <v>144</v>
      </c>
      <c r="H40" s="35" t="s">
        <v>145</v>
      </c>
    </row>
    <row r="41" spans="1:8" ht="15" customHeight="1">
      <c r="A41" s="34" t="s">
        <v>13</v>
      </c>
      <c r="D41" s="34" t="s">
        <v>119</v>
      </c>
      <c r="G41" s="34" t="s">
        <v>144</v>
      </c>
      <c r="H41" s="35" t="s">
        <v>145</v>
      </c>
    </row>
    <row r="42" spans="1:8" ht="15" customHeight="1">
      <c r="A42" s="34" t="s">
        <v>828</v>
      </c>
      <c r="B42" s="35" t="s">
        <v>829</v>
      </c>
      <c r="D42" s="34" t="s">
        <v>831</v>
      </c>
      <c r="E42" s="35" t="s">
        <v>830</v>
      </c>
      <c r="G42" s="34" t="s">
        <v>142</v>
      </c>
      <c r="H42" s="35" t="s">
        <v>143</v>
      </c>
    </row>
    <row r="43" spans="1:8" ht="15" customHeight="1">
      <c r="A43" s="34" t="s">
        <v>154</v>
      </c>
      <c r="B43" s="35" t="s">
        <v>181</v>
      </c>
      <c r="D43" s="34" t="s">
        <v>120</v>
      </c>
      <c r="E43" s="35" t="s">
        <v>155</v>
      </c>
      <c r="G43" s="34" t="s">
        <v>142</v>
      </c>
      <c r="H43" s="35" t="s">
        <v>143</v>
      </c>
    </row>
    <row r="44" spans="1:8" ht="15" customHeight="1">
      <c r="A44" s="34" t="s">
        <v>156</v>
      </c>
      <c r="B44" s="35" t="s">
        <v>157</v>
      </c>
      <c r="D44" s="34" t="s">
        <v>121</v>
      </c>
      <c r="E44" s="35" t="s">
        <v>158</v>
      </c>
      <c r="G44" s="34" t="s">
        <v>144</v>
      </c>
      <c r="H44" s="35" t="s">
        <v>145</v>
      </c>
    </row>
    <row r="45" spans="1:8" ht="15" customHeight="1">
      <c r="A45" s="34" t="s">
        <v>159</v>
      </c>
      <c r="D45" s="34" t="s">
        <v>122</v>
      </c>
      <c r="E45" s="35" t="s">
        <v>160</v>
      </c>
      <c r="G45" s="34" t="s">
        <v>142</v>
      </c>
      <c r="H45" s="35" t="s">
        <v>143</v>
      </c>
    </row>
    <row r="46" ht="15" customHeight="1"/>
    <row r="47" spans="1:8" ht="15" customHeight="1">
      <c r="A47" s="33" t="s">
        <v>543</v>
      </c>
      <c r="B47" s="35" t="s">
        <v>161</v>
      </c>
      <c r="D47" s="34" t="s">
        <v>123</v>
      </c>
      <c r="E47" s="35" t="s">
        <v>162</v>
      </c>
      <c r="G47" s="34" t="s">
        <v>144</v>
      </c>
      <c r="H47" s="35" t="s">
        <v>145</v>
      </c>
    </row>
    <row r="48" ht="15" customHeight="1"/>
    <row r="49" spans="1:8" ht="15" customHeight="1">
      <c r="A49" s="33" t="s">
        <v>463</v>
      </c>
      <c r="B49" s="35" t="s">
        <v>482</v>
      </c>
      <c r="D49" s="34" t="s">
        <v>124</v>
      </c>
      <c r="E49" s="35" t="s">
        <v>481</v>
      </c>
      <c r="G49" s="34" t="s">
        <v>142</v>
      </c>
      <c r="H49" s="35" t="s">
        <v>143</v>
      </c>
    </row>
    <row r="50" spans="1:8" ht="15" customHeight="1">
      <c r="A50" s="34" t="s">
        <v>163</v>
      </c>
      <c r="D50" s="34" t="s">
        <v>125</v>
      </c>
      <c r="G50" s="34" t="s">
        <v>142</v>
      </c>
      <c r="H50" s="35" t="s">
        <v>143</v>
      </c>
    </row>
    <row r="51" spans="1:8" ht="15" customHeight="1">
      <c r="A51" s="34" t="s">
        <v>164</v>
      </c>
      <c r="B51" s="35" t="s">
        <v>602</v>
      </c>
      <c r="D51" s="34" t="s">
        <v>126</v>
      </c>
      <c r="E51" s="35" t="s">
        <v>603</v>
      </c>
      <c r="G51" s="34" t="s">
        <v>142</v>
      </c>
      <c r="H51" s="35" t="s">
        <v>143</v>
      </c>
    </row>
    <row r="52" spans="1:8" ht="15" customHeight="1">
      <c r="A52" s="34" t="s">
        <v>547</v>
      </c>
      <c r="B52" s="35" t="s">
        <v>548</v>
      </c>
      <c r="D52" s="34" t="s">
        <v>546</v>
      </c>
      <c r="E52" s="35" t="s">
        <v>545</v>
      </c>
      <c r="G52" s="34" t="s">
        <v>278</v>
      </c>
      <c r="H52" s="35" t="s">
        <v>143</v>
      </c>
    </row>
    <row r="53" spans="1:8" ht="15" customHeight="1">
      <c r="A53" s="34" t="s">
        <v>165</v>
      </c>
      <c r="B53" s="35" t="s">
        <v>480</v>
      </c>
      <c r="D53" s="34" t="s">
        <v>127</v>
      </c>
      <c r="E53" s="35" t="s">
        <v>166</v>
      </c>
      <c r="G53" s="34" t="s">
        <v>142</v>
      </c>
      <c r="H53" s="35" t="s">
        <v>143</v>
      </c>
    </row>
    <row r="54" spans="1:8" ht="27" customHeight="1">
      <c r="A54" s="36" t="s">
        <v>167</v>
      </c>
      <c r="D54" s="40" t="s">
        <v>168</v>
      </c>
      <c r="G54" s="40" t="s">
        <v>144</v>
      </c>
      <c r="H54" s="41" t="s">
        <v>145</v>
      </c>
    </row>
    <row r="55" ht="15" customHeight="1"/>
    <row r="56" spans="1:8" ht="15" customHeight="1">
      <c r="A56" s="33" t="s">
        <v>710</v>
      </c>
      <c r="D56" s="34" t="s">
        <v>708</v>
      </c>
      <c r="G56" s="34" t="s">
        <v>142</v>
      </c>
      <c r="H56" s="35" t="s">
        <v>143</v>
      </c>
    </row>
    <row r="57" spans="1:8" ht="15" customHeight="1">
      <c r="A57" s="34" t="s">
        <v>709</v>
      </c>
      <c r="D57" s="34" t="s">
        <v>128</v>
      </c>
      <c r="G57" s="34" t="s">
        <v>142</v>
      </c>
      <c r="H57" s="35" t="s">
        <v>143</v>
      </c>
    </row>
    <row r="58" ht="15" customHeight="1"/>
    <row r="59" spans="1:8" ht="15" customHeight="1">
      <c r="A59" s="33" t="s">
        <v>549</v>
      </c>
      <c r="B59" s="35" t="s">
        <v>169</v>
      </c>
      <c r="D59" s="34" t="s">
        <v>129</v>
      </c>
      <c r="E59" s="35" t="s">
        <v>170</v>
      </c>
      <c r="G59" s="34" t="s">
        <v>142</v>
      </c>
      <c r="H59" s="35" t="s">
        <v>143</v>
      </c>
    </row>
    <row r="60" spans="1:8" ht="15" customHeight="1">
      <c r="A60" s="34" t="s">
        <v>675</v>
      </c>
      <c r="B60" s="35" t="s">
        <v>676</v>
      </c>
      <c r="D60" s="34" t="s">
        <v>677</v>
      </c>
      <c r="E60" s="35" t="s">
        <v>678</v>
      </c>
      <c r="G60" s="40" t="s">
        <v>144</v>
      </c>
      <c r="H60" s="41" t="s">
        <v>145</v>
      </c>
    </row>
    <row r="61" spans="1:8" ht="15" customHeight="1">
      <c r="A61" s="34" t="s">
        <v>468</v>
      </c>
      <c r="B61" s="35"/>
      <c r="D61" s="34" t="s">
        <v>469</v>
      </c>
      <c r="E61" s="34"/>
      <c r="G61" s="34" t="s">
        <v>465</v>
      </c>
      <c r="H61" s="35" t="s">
        <v>143</v>
      </c>
    </row>
    <row r="62" spans="1:8" ht="15" customHeight="1">
      <c r="A62" s="34" t="s">
        <v>171</v>
      </c>
      <c r="B62" s="35" t="s">
        <v>172</v>
      </c>
      <c r="D62" s="34" t="s">
        <v>130</v>
      </c>
      <c r="E62" s="35" t="s">
        <v>173</v>
      </c>
      <c r="G62" s="34" t="s">
        <v>142</v>
      </c>
      <c r="H62" s="35" t="s">
        <v>143</v>
      </c>
    </row>
    <row r="63" spans="1:8" ht="15" customHeight="1">
      <c r="A63" s="34" t="s">
        <v>669</v>
      </c>
      <c r="B63" s="35" t="s">
        <v>672</v>
      </c>
      <c r="D63" s="34" t="s">
        <v>671</v>
      </c>
      <c r="E63" s="35" t="s">
        <v>670</v>
      </c>
      <c r="G63" s="34" t="s">
        <v>142</v>
      </c>
      <c r="H63" s="35" t="s">
        <v>143</v>
      </c>
    </row>
    <row r="64" spans="1:8" ht="15" customHeight="1">
      <c r="A64" s="34"/>
      <c r="D64" s="34"/>
      <c r="G64" s="34"/>
      <c r="H64" s="35"/>
    </row>
    <row r="65" spans="1:8" ht="15" customHeight="1">
      <c r="A65" s="33" t="s">
        <v>174</v>
      </c>
      <c r="D65" s="34" t="s">
        <v>131</v>
      </c>
      <c r="G65" s="34" t="s">
        <v>142</v>
      </c>
      <c r="H65" s="35" t="s">
        <v>143</v>
      </c>
    </row>
    <row r="66" spans="1:8" ht="15" customHeight="1">
      <c r="A66" s="34" t="s">
        <v>667</v>
      </c>
      <c r="D66" s="34" t="s">
        <v>668</v>
      </c>
      <c r="G66" s="34" t="s">
        <v>142</v>
      </c>
      <c r="H66" s="35" t="s">
        <v>143</v>
      </c>
    </row>
    <row r="67" spans="1:8" ht="15" customHeight="1">
      <c r="A67" s="34" t="s">
        <v>756</v>
      </c>
      <c r="D67" s="34" t="s">
        <v>732</v>
      </c>
      <c r="G67" s="34" t="s">
        <v>142</v>
      </c>
      <c r="H67" s="35" t="s">
        <v>143</v>
      </c>
    </row>
    <row r="68" ht="15" customHeight="1"/>
    <row r="69" spans="1:8" ht="27" customHeight="1">
      <c r="A69" s="39" t="s">
        <v>550</v>
      </c>
      <c r="D69" s="40" t="s">
        <v>132</v>
      </c>
      <c r="E69" s="41" t="s">
        <v>175</v>
      </c>
      <c r="G69" s="40" t="s">
        <v>144</v>
      </c>
      <c r="H69" s="41" t="s">
        <v>145</v>
      </c>
    </row>
    <row r="70" spans="1:8" ht="15" customHeight="1">
      <c r="A70" s="36" t="s">
        <v>597</v>
      </c>
      <c r="B70" s="35" t="s">
        <v>600</v>
      </c>
      <c r="D70" s="40" t="s">
        <v>598</v>
      </c>
      <c r="E70" s="41" t="s">
        <v>599</v>
      </c>
      <c r="G70" s="40" t="s">
        <v>144</v>
      </c>
      <c r="H70" s="41" t="s">
        <v>145</v>
      </c>
    </row>
    <row r="71" spans="1:8" ht="15" customHeight="1">
      <c r="A71" s="224" t="s">
        <v>727</v>
      </c>
      <c r="B71" s="225"/>
      <c r="C71" s="225"/>
      <c r="D71" s="224" t="s">
        <v>727</v>
      </c>
      <c r="E71" s="225"/>
      <c r="F71" s="225"/>
      <c r="G71" s="224" t="s">
        <v>142</v>
      </c>
      <c r="H71" s="226" t="s">
        <v>143</v>
      </c>
    </row>
    <row r="72" spans="1:8" ht="15" customHeight="1">
      <c r="A72" s="34" t="s">
        <v>176</v>
      </c>
      <c r="B72" s="35" t="s">
        <v>281</v>
      </c>
      <c r="D72" s="34" t="s">
        <v>133</v>
      </c>
      <c r="E72" s="35" t="s">
        <v>177</v>
      </c>
      <c r="G72" s="34" t="s">
        <v>142</v>
      </c>
      <c r="H72" s="35" t="s">
        <v>143</v>
      </c>
    </row>
    <row r="73" spans="1:8" ht="15" customHeight="1">
      <c r="A73" s="34" t="s">
        <v>743</v>
      </c>
      <c r="B73" s="35"/>
      <c r="D73" s="34" t="s">
        <v>736</v>
      </c>
      <c r="E73" s="35"/>
      <c r="G73" s="34" t="s">
        <v>142</v>
      </c>
      <c r="H73" s="35" t="s">
        <v>143</v>
      </c>
    </row>
    <row r="74" spans="1:8" ht="15" customHeight="1">
      <c r="A74" s="34" t="s">
        <v>178</v>
      </c>
      <c r="B74" s="35" t="s">
        <v>466</v>
      </c>
      <c r="D74" s="34" t="s">
        <v>182</v>
      </c>
      <c r="E74" s="35" t="s">
        <v>183</v>
      </c>
      <c r="G74" s="34" t="s">
        <v>142</v>
      </c>
      <c r="H74" s="35" t="s">
        <v>143</v>
      </c>
    </row>
    <row r="75" spans="1:8" ht="15" customHeight="1">
      <c r="A75" s="34" t="s">
        <v>471</v>
      </c>
      <c r="B75" s="35" t="s">
        <v>479</v>
      </c>
      <c r="D75" s="34" t="s">
        <v>472</v>
      </c>
      <c r="E75" s="35" t="s">
        <v>473</v>
      </c>
      <c r="G75" s="34" t="s">
        <v>142</v>
      </c>
      <c r="H75" s="35" t="s">
        <v>143</v>
      </c>
    </row>
    <row r="76" ht="15" customHeight="1"/>
    <row r="77" spans="1:8" ht="15" customHeight="1">
      <c r="A77" s="34" t="s">
        <v>824</v>
      </c>
      <c r="B77" s="35" t="s">
        <v>825</v>
      </c>
      <c r="D77" s="34" t="s">
        <v>826</v>
      </c>
      <c r="E77" s="35" t="s">
        <v>827</v>
      </c>
      <c r="G77" s="34" t="s">
        <v>142</v>
      </c>
      <c r="H77" s="35" t="s">
        <v>143</v>
      </c>
    </row>
    <row r="78" spans="1:8" ht="15" customHeight="1">
      <c r="A78" s="34" t="s">
        <v>823</v>
      </c>
      <c r="B78" s="35" t="s">
        <v>570</v>
      </c>
      <c r="D78" s="34" t="s">
        <v>568</v>
      </c>
      <c r="E78" s="35" t="s">
        <v>578</v>
      </c>
      <c r="G78" s="34" t="s">
        <v>153</v>
      </c>
      <c r="H78" s="35" t="s">
        <v>145</v>
      </c>
    </row>
    <row r="79" spans="1:8" ht="15" customHeight="1">
      <c r="A79" s="34" t="s">
        <v>567</v>
      </c>
      <c r="D79" s="34" t="s">
        <v>474</v>
      </c>
      <c r="E79" s="35" t="s">
        <v>612</v>
      </c>
      <c r="G79" s="34" t="s">
        <v>142</v>
      </c>
      <c r="H79" s="35" t="s">
        <v>143</v>
      </c>
    </row>
    <row r="80" ht="15" customHeight="1"/>
    <row r="81" spans="1:8" ht="15" customHeight="1">
      <c r="A81" s="33" t="s">
        <v>458</v>
      </c>
      <c r="D81" s="34" t="s">
        <v>459</v>
      </c>
      <c r="G81" s="34" t="s">
        <v>142</v>
      </c>
      <c r="H81" s="35" t="s">
        <v>143</v>
      </c>
    </row>
    <row r="82" spans="1:8" ht="15" customHeight="1">
      <c r="A82" s="34" t="s">
        <v>460</v>
      </c>
      <c r="D82" s="34" t="s">
        <v>279</v>
      </c>
      <c r="G82" s="34" t="s">
        <v>142</v>
      </c>
      <c r="H82" s="35" t="s">
        <v>143</v>
      </c>
    </row>
    <row r="83" spans="1:8" ht="27" customHeight="1">
      <c r="A83" s="36" t="s">
        <v>604</v>
      </c>
      <c r="D83" s="40" t="s">
        <v>179</v>
      </c>
      <c r="E83" s="41"/>
      <c r="G83" s="40" t="s">
        <v>142</v>
      </c>
      <c r="H83" s="41" t="s">
        <v>143</v>
      </c>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mergeCells count="2">
    <mergeCell ref="A1:H1"/>
    <mergeCell ref="A2:H2"/>
  </mergeCells>
  <printOptions horizontalCentered="1"/>
  <pageMargins left="0.1968503937007874" right="0.1968503937007874" top="0.31496062992125984" bottom="0.2362204724409449" header="0.5118110236220472" footer="0.5118110236220472"/>
  <pageSetup horizontalDpi="600" verticalDpi="600" orientation="landscape" paperSize="9" scale="95" r:id="rId1"/>
  <rowBreaks count="1" manualBreakCount="1">
    <brk id="68" max="255" man="1"/>
  </rowBreaks>
</worksheet>
</file>

<file path=xl/worksheets/sheet4.xml><?xml version="1.0" encoding="utf-8"?>
<worksheet xmlns="http://schemas.openxmlformats.org/spreadsheetml/2006/main" xmlns:r="http://schemas.openxmlformats.org/officeDocument/2006/relationships">
  <dimension ref="A1:K31"/>
  <sheetViews>
    <sheetView tabSelected="1" zoomScaleSheetLayoutView="75" zoomScalePageLayoutView="0" workbookViewId="0" topLeftCell="A1">
      <selection activeCell="F11" sqref="F1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5" customFormat="1" ht="6" customHeight="1" thickBot="1">
      <c r="H1" s="75"/>
    </row>
    <row r="2" spans="1:8" s="8" customFormat="1" ht="31.5" customHeight="1" thickBot="1">
      <c r="A2" s="297" t="s">
        <v>204</v>
      </c>
      <c r="B2" s="297"/>
      <c r="C2" s="297"/>
      <c r="D2" s="297"/>
      <c r="E2" s="297"/>
      <c r="F2" s="297"/>
      <c r="G2" s="297"/>
      <c r="H2" s="106" t="s">
        <v>645</v>
      </c>
    </row>
    <row r="3" spans="1:8" s="8" customFormat="1" ht="25.5" customHeight="1">
      <c r="A3" s="304" t="str">
        <f>'Form HKLQ1-1'!A3:H3</f>
        <v>二零一八年一月至九月
January to September 2018</v>
      </c>
      <c r="B3" s="304"/>
      <c r="C3" s="304"/>
      <c r="D3" s="304"/>
      <c r="E3" s="304"/>
      <c r="F3" s="304"/>
      <c r="G3" s="304"/>
      <c r="H3" s="95"/>
    </row>
    <row r="4" spans="1:8" ht="3" customHeight="1">
      <c r="A4" s="2"/>
      <c r="B4" s="2"/>
      <c r="C4" s="2"/>
      <c r="D4" s="3"/>
      <c r="E4" s="3"/>
      <c r="F4" s="3"/>
      <c r="G4" s="1"/>
      <c r="H4" s="1"/>
    </row>
    <row r="5" spans="1:8" ht="3" customHeight="1">
      <c r="A5" s="1"/>
      <c r="B5" s="1"/>
      <c r="C5" s="5"/>
      <c r="D5" s="5"/>
      <c r="E5" s="5"/>
      <c r="F5" s="5"/>
      <c r="G5" s="1"/>
      <c r="H5" s="1"/>
    </row>
    <row r="6" spans="1:8" s="43" customFormat="1" ht="3" customHeight="1">
      <c r="A6" s="303"/>
      <c r="B6" s="303"/>
      <c r="C6" s="72"/>
      <c r="D6" s="72"/>
      <c r="E6" s="72"/>
      <c r="F6" s="72"/>
      <c r="G6" s="74"/>
      <c r="H6" s="74"/>
    </row>
    <row r="7" spans="1:8" s="43" customFormat="1" ht="27" customHeight="1">
      <c r="A7" s="303" t="s">
        <v>643</v>
      </c>
      <c r="B7" s="303"/>
      <c r="C7" s="303"/>
      <c r="D7" s="303"/>
      <c r="E7" s="303"/>
      <c r="F7" s="303"/>
      <c r="G7" s="74"/>
      <c r="H7" s="74"/>
    </row>
    <row r="8" spans="1:8" ht="6" customHeight="1">
      <c r="A8" s="7"/>
      <c r="B8" s="1"/>
      <c r="C8" s="5"/>
      <c r="D8" s="5"/>
      <c r="E8" s="5"/>
      <c r="F8" s="5"/>
      <c r="G8" s="1"/>
      <c r="H8" s="1"/>
    </row>
    <row r="9" spans="1:8" s="45" customFormat="1" ht="21" customHeight="1">
      <c r="A9" s="44"/>
      <c r="B9" s="44"/>
      <c r="C9" s="298" t="s">
        <v>646</v>
      </c>
      <c r="D9" s="299"/>
      <c r="E9" s="299"/>
      <c r="F9" s="299"/>
      <c r="G9" s="299"/>
      <c r="H9" s="300"/>
    </row>
    <row r="10" spans="1:8" s="45" customFormat="1" ht="54" customHeight="1">
      <c r="A10" s="49" t="s">
        <v>290</v>
      </c>
      <c r="B10" s="50" t="s">
        <v>291</v>
      </c>
      <c r="C10" s="201" t="s">
        <v>647</v>
      </c>
      <c r="D10" s="201" t="s">
        <v>648</v>
      </c>
      <c r="E10" s="201" t="s">
        <v>649</v>
      </c>
      <c r="F10" s="201" t="s">
        <v>650</v>
      </c>
      <c r="G10" s="201" t="s">
        <v>651</v>
      </c>
      <c r="H10" s="50" t="s">
        <v>14</v>
      </c>
    </row>
    <row r="11" spans="1:8" s="45" customFormat="1" ht="21" customHeight="1">
      <c r="A11" s="53" t="s">
        <v>297</v>
      </c>
      <c r="B11" s="54" t="s">
        <v>298</v>
      </c>
      <c r="C11" s="57" t="s">
        <v>273</v>
      </c>
      <c r="D11" s="57" t="s">
        <v>273</v>
      </c>
      <c r="E11" s="57" t="s">
        <v>273</v>
      </c>
      <c r="F11" s="57" t="s">
        <v>273</v>
      </c>
      <c r="G11" s="57" t="s">
        <v>273</v>
      </c>
      <c r="H11" s="57" t="s">
        <v>273</v>
      </c>
    </row>
    <row r="12" spans="1:11" s="45" customFormat="1" ht="21" customHeight="1">
      <c r="A12" s="58"/>
      <c r="B12" s="59" t="s">
        <v>299</v>
      </c>
      <c r="C12" s="175">
        <v>30582932</v>
      </c>
      <c r="D12" s="175">
        <v>35720637</v>
      </c>
      <c r="E12" s="175">
        <v>21856283</v>
      </c>
      <c r="F12" s="175">
        <v>8290008</v>
      </c>
      <c r="G12" s="175">
        <v>3109147</v>
      </c>
      <c r="H12" s="227">
        <v>68976075</v>
      </c>
      <c r="I12" s="210"/>
      <c r="J12" s="210"/>
      <c r="K12" s="210"/>
    </row>
    <row r="13" spans="1:11" s="45" customFormat="1" ht="43.5" customHeight="1">
      <c r="A13" s="58"/>
      <c r="B13" s="61" t="s">
        <v>300</v>
      </c>
      <c r="C13" s="175">
        <v>0</v>
      </c>
      <c r="D13" s="175">
        <v>244403</v>
      </c>
      <c r="E13" s="175">
        <v>294</v>
      </c>
      <c r="F13" s="175">
        <v>5993</v>
      </c>
      <c r="G13" s="175">
        <v>321468</v>
      </c>
      <c r="H13" s="175">
        <v>572158</v>
      </c>
      <c r="I13" s="210"/>
      <c r="J13" s="210"/>
      <c r="K13" s="210"/>
    </row>
    <row r="14" spans="1:11" s="45" customFormat="1" ht="21" customHeight="1">
      <c r="A14" s="58"/>
      <c r="B14" s="61" t="s">
        <v>301</v>
      </c>
      <c r="C14" s="175">
        <v>117</v>
      </c>
      <c r="D14" s="175">
        <v>10609</v>
      </c>
      <c r="E14" s="175">
        <v>17732</v>
      </c>
      <c r="F14" s="175">
        <v>76581</v>
      </c>
      <c r="G14" s="175">
        <v>107195</v>
      </c>
      <c r="H14" s="227">
        <v>212117</v>
      </c>
      <c r="I14" s="210"/>
      <c r="J14" s="210"/>
      <c r="K14" s="210"/>
    </row>
    <row r="15" spans="1:11" s="45" customFormat="1" ht="21" customHeight="1">
      <c r="A15" s="58"/>
      <c r="B15" s="61" t="s">
        <v>302</v>
      </c>
      <c r="C15" s="175">
        <v>8948</v>
      </c>
      <c r="D15" s="175">
        <v>2151</v>
      </c>
      <c r="E15" s="175">
        <v>8109</v>
      </c>
      <c r="F15" s="175">
        <v>77097</v>
      </c>
      <c r="G15" s="175">
        <v>61892</v>
      </c>
      <c r="H15" s="227">
        <v>149249</v>
      </c>
      <c r="I15" s="210"/>
      <c r="J15" s="210"/>
      <c r="K15" s="210"/>
    </row>
    <row r="16" spans="1:11" s="45" customFormat="1" ht="21" customHeight="1">
      <c r="A16" s="58"/>
      <c r="B16" s="64" t="s">
        <v>303</v>
      </c>
      <c r="C16" s="175">
        <v>411655</v>
      </c>
      <c r="D16" s="175">
        <v>5472977</v>
      </c>
      <c r="E16" s="175">
        <v>717266</v>
      </c>
      <c r="F16" s="175">
        <v>210300</v>
      </c>
      <c r="G16" s="175">
        <v>42709</v>
      </c>
      <c r="H16" s="175">
        <v>6443252</v>
      </c>
      <c r="I16" s="210"/>
      <c r="J16" s="210"/>
      <c r="K16" s="210"/>
    </row>
    <row r="17" spans="1:11" s="45" customFormat="1" ht="21" customHeight="1">
      <c r="A17" s="65"/>
      <c r="B17" s="66" t="s">
        <v>304</v>
      </c>
      <c r="C17" s="175">
        <v>31003652</v>
      </c>
      <c r="D17" s="175">
        <v>41450777</v>
      </c>
      <c r="E17" s="175">
        <v>22599684</v>
      </c>
      <c r="F17" s="175">
        <v>8659979</v>
      </c>
      <c r="G17" s="175">
        <v>3642411</v>
      </c>
      <c r="H17" s="175">
        <v>76352851</v>
      </c>
      <c r="I17" s="210"/>
      <c r="J17" s="210"/>
      <c r="K17" s="210"/>
    </row>
    <row r="18" spans="1:11" s="45" customFormat="1" ht="21" customHeight="1">
      <c r="A18" s="68" t="s">
        <v>311</v>
      </c>
      <c r="B18" s="69" t="s">
        <v>305</v>
      </c>
      <c r="C18" s="175">
        <v>0</v>
      </c>
      <c r="D18" s="175">
        <v>0</v>
      </c>
      <c r="E18" s="175">
        <v>0</v>
      </c>
      <c r="F18" s="175">
        <v>0</v>
      </c>
      <c r="G18" s="175">
        <v>0</v>
      </c>
      <c r="H18" s="175">
        <v>0</v>
      </c>
      <c r="I18" s="210"/>
      <c r="J18" s="210"/>
      <c r="K18" s="210"/>
    </row>
    <row r="19" spans="1:11" s="45" customFormat="1" ht="43.5" customHeight="1">
      <c r="A19" s="70" t="s">
        <v>312</v>
      </c>
      <c r="B19" s="69" t="s">
        <v>306</v>
      </c>
      <c r="C19" s="175">
        <v>12630809</v>
      </c>
      <c r="D19" s="175">
        <v>0</v>
      </c>
      <c r="E19" s="175">
        <v>41212</v>
      </c>
      <c r="F19" s="175">
        <v>169322</v>
      </c>
      <c r="G19" s="175">
        <v>335021</v>
      </c>
      <c r="H19" s="175">
        <v>545555</v>
      </c>
      <c r="I19" s="210"/>
      <c r="J19" s="210"/>
      <c r="K19" s="210"/>
    </row>
    <row r="20" spans="1:11" s="45" customFormat="1" ht="43.5" customHeight="1">
      <c r="A20" s="58"/>
      <c r="B20" s="61" t="s">
        <v>644</v>
      </c>
      <c r="C20" s="175">
        <v>0</v>
      </c>
      <c r="D20" s="175">
        <v>756</v>
      </c>
      <c r="E20" s="175">
        <v>0</v>
      </c>
      <c r="F20" s="175">
        <v>12</v>
      </c>
      <c r="G20" s="175">
        <v>1001</v>
      </c>
      <c r="H20" s="175">
        <v>1769</v>
      </c>
      <c r="I20" s="210"/>
      <c r="J20" s="210"/>
      <c r="K20" s="210"/>
    </row>
    <row r="21" spans="1:11" s="45" customFormat="1" ht="21" customHeight="1">
      <c r="A21" s="58"/>
      <c r="B21" s="61" t="s">
        <v>301</v>
      </c>
      <c r="C21" s="175">
        <v>0</v>
      </c>
      <c r="D21" s="175">
        <v>55</v>
      </c>
      <c r="E21" s="175">
        <v>13</v>
      </c>
      <c r="F21" s="175">
        <v>235</v>
      </c>
      <c r="G21" s="175">
        <v>987</v>
      </c>
      <c r="H21" s="175">
        <v>1290</v>
      </c>
      <c r="I21" s="210"/>
      <c r="J21" s="210"/>
      <c r="K21" s="210"/>
    </row>
    <row r="22" spans="1:11" s="45" customFormat="1" ht="21" customHeight="1">
      <c r="A22" s="58"/>
      <c r="B22" s="61" t="s">
        <v>302</v>
      </c>
      <c r="C22" s="175">
        <v>0</v>
      </c>
      <c r="D22" s="175">
        <v>0</v>
      </c>
      <c r="E22" s="175">
        <v>80</v>
      </c>
      <c r="F22" s="175">
        <v>347</v>
      </c>
      <c r="G22" s="175">
        <v>1673</v>
      </c>
      <c r="H22" s="175">
        <v>2100</v>
      </c>
      <c r="I22" s="210"/>
      <c r="J22" s="210"/>
      <c r="K22" s="210"/>
    </row>
    <row r="23" spans="1:11" s="45" customFormat="1" ht="21" customHeight="1">
      <c r="A23" s="65"/>
      <c r="B23" s="66" t="s">
        <v>313</v>
      </c>
      <c r="C23" s="175">
        <v>12630809</v>
      </c>
      <c r="D23" s="175">
        <v>811</v>
      </c>
      <c r="E23" s="175">
        <v>41305</v>
      </c>
      <c r="F23" s="175">
        <v>169916</v>
      </c>
      <c r="G23" s="175">
        <v>338682</v>
      </c>
      <c r="H23" s="175">
        <v>550714</v>
      </c>
      <c r="I23" s="210"/>
      <c r="J23" s="210"/>
      <c r="K23" s="210"/>
    </row>
    <row r="24" spans="1:11" s="45" customFormat="1" ht="21" customHeight="1">
      <c r="A24" s="68" t="s">
        <v>314</v>
      </c>
      <c r="B24" s="69" t="s">
        <v>315</v>
      </c>
      <c r="C24" s="175">
        <v>0</v>
      </c>
      <c r="D24" s="175">
        <v>79204</v>
      </c>
      <c r="E24" s="175">
        <v>37</v>
      </c>
      <c r="F24" s="175">
        <v>126505</v>
      </c>
      <c r="G24" s="175">
        <v>2760</v>
      </c>
      <c r="H24" s="175">
        <v>208506</v>
      </c>
      <c r="I24" s="210"/>
      <c r="J24" s="210"/>
      <c r="K24" s="210"/>
    </row>
    <row r="25" spans="1:11" s="45" customFormat="1" ht="21" customHeight="1">
      <c r="A25" s="68" t="s">
        <v>316</v>
      </c>
      <c r="B25" s="69" t="s">
        <v>317</v>
      </c>
      <c r="C25" s="175">
        <v>0</v>
      </c>
      <c r="D25" s="175">
        <v>0</v>
      </c>
      <c r="E25" s="175">
        <v>0</v>
      </c>
      <c r="F25" s="175">
        <v>0</v>
      </c>
      <c r="G25" s="175">
        <v>0</v>
      </c>
      <c r="H25" s="175">
        <v>0</v>
      </c>
      <c r="I25" s="210"/>
      <c r="J25" s="210"/>
      <c r="K25" s="210"/>
    </row>
    <row r="26" spans="1:11" s="45" customFormat="1" ht="21" customHeight="1">
      <c r="A26" s="68" t="s">
        <v>318</v>
      </c>
      <c r="B26" s="69" t="s">
        <v>319</v>
      </c>
      <c r="C26" s="175">
        <v>0</v>
      </c>
      <c r="D26" s="175">
        <v>0</v>
      </c>
      <c r="E26" s="175">
        <v>0</v>
      </c>
      <c r="F26" s="175">
        <v>0</v>
      </c>
      <c r="G26" s="175">
        <v>0</v>
      </c>
      <c r="H26" s="175">
        <v>0</v>
      </c>
      <c r="I26" s="210"/>
      <c r="J26" s="210"/>
      <c r="K26" s="210"/>
    </row>
    <row r="27" spans="1:11" s="45" customFormat="1" ht="21" customHeight="1">
      <c r="A27" s="71"/>
      <c r="B27" s="66" t="s">
        <v>320</v>
      </c>
      <c r="C27" s="67">
        <f aca="true" t="shared" si="0" ref="C27:H27">C17+C18+C23+C24+C25+C26</f>
        <v>43634461</v>
      </c>
      <c r="D27" s="67">
        <f t="shared" si="0"/>
        <v>41530792</v>
      </c>
      <c r="E27" s="67">
        <f t="shared" si="0"/>
        <v>22641026</v>
      </c>
      <c r="F27" s="67">
        <f t="shared" si="0"/>
        <v>8956400</v>
      </c>
      <c r="G27" s="67">
        <f t="shared" si="0"/>
        <v>3983853</v>
      </c>
      <c r="H27" s="67">
        <f t="shared" si="0"/>
        <v>77112071</v>
      </c>
      <c r="I27" s="210"/>
      <c r="J27" s="210"/>
      <c r="K27" s="210"/>
    </row>
    <row r="29" spans="1:8" ht="15.75">
      <c r="A29" s="9"/>
      <c r="C29" s="228"/>
      <c r="H29" s="10"/>
    </row>
    <row r="30" spans="1:8" ht="15.75">
      <c r="A30" s="9"/>
      <c r="H30" s="11"/>
    </row>
    <row r="31" ht="15.75">
      <c r="H31" s="12"/>
    </row>
  </sheetData>
  <sheetProtection/>
  <mergeCells count="5">
    <mergeCell ref="A2:G2"/>
    <mergeCell ref="A3:G3"/>
    <mergeCell ref="C9:H9"/>
    <mergeCell ref="A6:B6"/>
    <mergeCell ref="A7:F7"/>
  </mergeCells>
  <dataValidations count="4">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20:F21 F13 C13:E14">
      <formula1>" "</formula1>
    </dataValidation>
    <dataValidation type="custom" allowBlank="1" showInputMessage="1" showErrorMessage="1" errorTitle="NO INPUT is allowed" sqref="C22:F22 C15:F15">
      <formula1>" "</formula1>
    </dataValidation>
    <dataValidation type="custom" showInputMessage="1" errorTitle="NO INPUT is allowed" sqref="F14">
      <formula1>" "</formula1>
    </dataValidation>
  </dataValidations>
  <printOptions/>
  <pageMargins left="0.5511811023622047" right="0.5511811023622047" top="0" bottom="0" header="0.5118110236220472" footer="0.5118110236220472"/>
  <pageSetup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dimension ref="A1:O51"/>
  <sheetViews>
    <sheetView tabSelected="1" zoomScale="70" zoomScaleNormal="70" zoomScaleSheetLayoutView="75" zoomScalePageLayoutView="0" workbookViewId="0" topLeftCell="A1">
      <selection activeCell="F11" sqref="F1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5" customFormat="1" ht="6" customHeight="1" thickBot="1">
      <c r="N1" s="75"/>
    </row>
    <row r="2" spans="1:14" s="8" customFormat="1" ht="31.5" customHeight="1" thickBot="1">
      <c r="A2" s="297" t="s">
        <v>57</v>
      </c>
      <c r="B2" s="297"/>
      <c r="C2" s="297"/>
      <c r="D2" s="297"/>
      <c r="E2" s="297"/>
      <c r="F2" s="297"/>
      <c r="G2" s="297"/>
      <c r="H2" s="297"/>
      <c r="I2" s="297"/>
      <c r="J2" s="297"/>
      <c r="K2" s="297"/>
      <c r="L2" s="297"/>
      <c r="M2" s="297"/>
      <c r="N2" s="106" t="s">
        <v>85</v>
      </c>
    </row>
    <row r="3" spans="1:14" s="8" customFormat="1" ht="25.5" customHeight="1">
      <c r="A3" s="304" t="str">
        <f>'Form HKLQ1-1'!A3:H3</f>
        <v>二零一八年一月至九月
January to September 2018</v>
      </c>
      <c r="B3" s="304"/>
      <c r="C3" s="304"/>
      <c r="D3" s="304"/>
      <c r="E3" s="304"/>
      <c r="F3" s="304"/>
      <c r="G3" s="304"/>
      <c r="H3" s="304"/>
      <c r="I3" s="304"/>
      <c r="J3" s="304"/>
      <c r="K3" s="304"/>
      <c r="L3" s="304"/>
      <c r="M3" s="304"/>
      <c r="N3" s="95"/>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3" customFormat="1" ht="3" customHeight="1">
      <c r="A6" s="303"/>
      <c r="B6" s="303"/>
      <c r="C6" s="72"/>
      <c r="D6" s="72"/>
      <c r="E6" s="72"/>
      <c r="F6" s="72"/>
      <c r="G6" s="72"/>
      <c r="H6" s="72"/>
      <c r="I6" s="72"/>
      <c r="J6" s="72"/>
      <c r="K6" s="72"/>
      <c r="L6" s="72"/>
      <c r="M6" s="74"/>
      <c r="N6" s="74"/>
    </row>
    <row r="7" spans="1:14" s="43" customFormat="1" ht="27.75" customHeight="1">
      <c r="A7" s="303" t="s">
        <v>58</v>
      </c>
      <c r="B7" s="303"/>
      <c r="C7" s="303"/>
      <c r="D7" s="303"/>
      <c r="E7" s="303"/>
      <c r="F7" s="303"/>
      <c r="G7" s="303"/>
      <c r="H7" s="303"/>
      <c r="I7" s="303"/>
      <c r="J7" s="303"/>
      <c r="K7" s="200"/>
      <c r="L7" s="200"/>
      <c r="M7" s="74"/>
      <c r="N7" s="74"/>
    </row>
    <row r="8" spans="1:14" ht="6" customHeight="1">
      <c r="A8" s="7"/>
      <c r="B8" s="1"/>
      <c r="C8" s="5"/>
      <c r="D8" s="5"/>
      <c r="E8" s="5"/>
      <c r="F8" s="5"/>
      <c r="G8" s="5"/>
      <c r="H8" s="5"/>
      <c r="I8" s="5"/>
      <c r="J8" s="5"/>
      <c r="K8" s="5"/>
      <c r="L8" s="5"/>
      <c r="M8" s="1"/>
      <c r="N8" s="1"/>
    </row>
    <row r="9" spans="1:14" s="45" customFormat="1" ht="21" customHeight="1">
      <c r="A9" s="44"/>
      <c r="B9" s="44"/>
      <c r="C9" s="298" t="s">
        <v>86</v>
      </c>
      <c r="D9" s="299"/>
      <c r="E9" s="299"/>
      <c r="F9" s="299"/>
      <c r="G9" s="299"/>
      <c r="H9" s="299"/>
      <c r="I9" s="299"/>
      <c r="J9" s="299"/>
      <c r="K9" s="299"/>
      <c r="L9" s="299"/>
      <c r="M9" s="299"/>
      <c r="N9" s="300"/>
    </row>
    <row r="10" spans="1:14" s="45" customFormat="1" ht="21" customHeight="1">
      <c r="A10" s="46"/>
      <c r="B10" s="47"/>
      <c r="C10" s="305" t="s">
        <v>15</v>
      </c>
      <c r="D10" s="302"/>
      <c r="E10" s="307" t="s">
        <v>87</v>
      </c>
      <c r="F10" s="309"/>
      <c r="G10" s="305" t="s">
        <v>88</v>
      </c>
      <c r="H10" s="302"/>
      <c r="I10" s="305" t="s">
        <v>93</v>
      </c>
      <c r="J10" s="302"/>
      <c r="K10" s="305" t="s">
        <v>94</v>
      </c>
      <c r="L10" s="302"/>
      <c r="M10" s="301" t="s">
        <v>95</v>
      </c>
      <c r="N10" s="306"/>
    </row>
    <row r="11" spans="1:14" s="45" customFormat="1" ht="54" customHeight="1">
      <c r="A11" s="49" t="s">
        <v>59</v>
      </c>
      <c r="B11" s="50" t="s">
        <v>60</v>
      </c>
      <c r="C11" s="50" t="s">
        <v>61</v>
      </c>
      <c r="D11" s="50" t="s">
        <v>62</v>
      </c>
      <c r="E11" s="50" t="s">
        <v>61</v>
      </c>
      <c r="F11" s="50" t="s">
        <v>62</v>
      </c>
      <c r="G11" s="50" t="s">
        <v>61</v>
      </c>
      <c r="H11" s="50" t="s">
        <v>62</v>
      </c>
      <c r="I11" s="50" t="s">
        <v>61</v>
      </c>
      <c r="J11" s="50" t="s">
        <v>62</v>
      </c>
      <c r="K11" s="50" t="s">
        <v>61</v>
      </c>
      <c r="L11" s="50" t="s">
        <v>62</v>
      </c>
      <c r="M11" s="50" t="s">
        <v>61</v>
      </c>
      <c r="N11" s="50" t="s">
        <v>62</v>
      </c>
    </row>
    <row r="12" spans="1:14" s="45" customFormat="1" ht="21" customHeight="1">
      <c r="A12" s="53" t="s">
        <v>63</v>
      </c>
      <c r="B12" s="54" t="s">
        <v>64</v>
      </c>
      <c r="C12" s="57" t="s">
        <v>65</v>
      </c>
      <c r="D12" s="57" t="s">
        <v>65</v>
      </c>
      <c r="E12" s="57" t="s">
        <v>65</v>
      </c>
      <c r="F12" s="57" t="s">
        <v>65</v>
      </c>
      <c r="G12" s="57" t="s">
        <v>65</v>
      </c>
      <c r="H12" s="57" t="s">
        <v>65</v>
      </c>
      <c r="I12" s="57" t="s">
        <v>65</v>
      </c>
      <c r="J12" s="57" t="s">
        <v>65</v>
      </c>
      <c r="K12" s="57" t="s">
        <v>65</v>
      </c>
      <c r="L12" s="57" t="s">
        <v>65</v>
      </c>
      <c r="M12" s="57" t="s">
        <v>65</v>
      </c>
      <c r="N12" s="57" t="s">
        <v>65</v>
      </c>
    </row>
    <row r="13" spans="1:15" s="45" customFormat="1" ht="21" customHeight="1">
      <c r="A13" s="58"/>
      <c r="B13" s="59" t="s">
        <v>66</v>
      </c>
      <c r="C13" s="175">
        <v>8413011</v>
      </c>
      <c r="D13" s="175">
        <v>22444044</v>
      </c>
      <c r="E13" s="175">
        <v>9840999</v>
      </c>
      <c r="F13" s="175">
        <v>34179508</v>
      </c>
      <c r="G13" s="175">
        <v>12012134</v>
      </c>
      <c r="H13" s="175">
        <v>11936908</v>
      </c>
      <c r="I13" s="175">
        <v>316749</v>
      </c>
      <c r="J13" s="175">
        <v>413963</v>
      </c>
      <c r="K13" s="175">
        <v>39</v>
      </c>
      <c r="L13" s="175">
        <v>1652</v>
      </c>
      <c r="M13" s="175">
        <v>30582932</v>
      </c>
      <c r="N13" s="227">
        <v>68976075</v>
      </c>
      <c r="O13" s="207"/>
    </row>
    <row r="14" spans="1:15" s="45" customFormat="1" ht="43.5" customHeight="1">
      <c r="A14" s="58"/>
      <c r="B14" s="61" t="s">
        <v>67</v>
      </c>
      <c r="C14" s="175">
        <v>0</v>
      </c>
      <c r="D14" s="175">
        <v>549029</v>
      </c>
      <c r="E14" s="175">
        <v>0</v>
      </c>
      <c r="F14" s="175">
        <v>1830</v>
      </c>
      <c r="G14" s="175">
        <v>0</v>
      </c>
      <c r="H14" s="175">
        <v>21253</v>
      </c>
      <c r="I14" s="175">
        <v>0</v>
      </c>
      <c r="J14" s="175">
        <v>35</v>
      </c>
      <c r="K14" s="175">
        <v>0</v>
      </c>
      <c r="L14" s="175">
        <v>11</v>
      </c>
      <c r="M14" s="175">
        <v>0</v>
      </c>
      <c r="N14" s="175">
        <v>572158</v>
      </c>
      <c r="O14" s="207"/>
    </row>
    <row r="15" spans="1:15" s="45" customFormat="1" ht="21" customHeight="1">
      <c r="A15" s="58"/>
      <c r="B15" s="61" t="s">
        <v>68</v>
      </c>
      <c r="C15" s="175">
        <v>0</v>
      </c>
      <c r="D15" s="175">
        <v>189950</v>
      </c>
      <c r="E15" s="175">
        <v>117</v>
      </c>
      <c r="F15" s="175">
        <v>15912</v>
      </c>
      <c r="G15" s="175">
        <v>0</v>
      </c>
      <c r="H15" s="175">
        <v>6249</v>
      </c>
      <c r="I15" s="175">
        <v>0</v>
      </c>
      <c r="J15" s="175">
        <v>0</v>
      </c>
      <c r="K15" s="175">
        <v>0</v>
      </c>
      <c r="L15" s="175">
        <v>6</v>
      </c>
      <c r="M15" s="175">
        <v>117</v>
      </c>
      <c r="N15" s="227">
        <v>212117</v>
      </c>
      <c r="O15" s="207"/>
    </row>
    <row r="16" spans="1:15" s="45" customFormat="1" ht="21" customHeight="1">
      <c r="A16" s="58"/>
      <c r="B16" s="61" t="s">
        <v>69</v>
      </c>
      <c r="C16" s="175">
        <v>8742</v>
      </c>
      <c r="D16" s="175">
        <v>142666</v>
      </c>
      <c r="E16" s="175">
        <v>0</v>
      </c>
      <c r="F16" s="175">
        <v>1596</v>
      </c>
      <c r="G16" s="175">
        <v>206</v>
      </c>
      <c r="H16" s="175">
        <v>4987</v>
      </c>
      <c r="I16" s="175">
        <v>0</v>
      </c>
      <c r="J16" s="175">
        <v>0</v>
      </c>
      <c r="K16" s="175">
        <v>0</v>
      </c>
      <c r="L16" s="175">
        <v>0</v>
      </c>
      <c r="M16" s="175">
        <v>8948</v>
      </c>
      <c r="N16" s="227">
        <v>149249</v>
      </c>
      <c r="O16" s="207"/>
    </row>
    <row r="17" spans="1:15" s="45" customFormat="1" ht="21" customHeight="1">
      <c r="A17" s="58"/>
      <c r="B17" s="64" t="s">
        <v>70</v>
      </c>
      <c r="C17" s="175">
        <v>309399</v>
      </c>
      <c r="D17" s="175">
        <v>254646</v>
      </c>
      <c r="E17" s="175">
        <v>87995</v>
      </c>
      <c r="F17" s="175">
        <v>5848327</v>
      </c>
      <c r="G17" s="175">
        <v>14011</v>
      </c>
      <c r="H17" s="175">
        <v>340105</v>
      </c>
      <c r="I17" s="175">
        <v>250</v>
      </c>
      <c r="J17" s="175">
        <v>174</v>
      </c>
      <c r="K17" s="175">
        <v>0</v>
      </c>
      <c r="L17" s="175">
        <v>0</v>
      </c>
      <c r="M17" s="175">
        <v>411655</v>
      </c>
      <c r="N17" s="175">
        <v>6443252</v>
      </c>
      <c r="O17" s="207"/>
    </row>
    <row r="18" spans="1:15" s="45" customFormat="1" ht="21" customHeight="1">
      <c r="A18" s="65"/>
      <c r="B18" s="66" t="s">
        <v>71</v>
      </c>
      <c r="C18" s="175">
        <v>8731152</v>
      </c>
      <c r="D18" s="175">
        <v>23580335</v>
      </c>
      <c r="E18" s="175">
        <v>9929111</v>
      </c>
      <c r="F18" s="175">
        <v>40047173</v>
      </c>
      <c r="G18" s="175">
        <v>12026351</v>
      </c>
      <c r="H18" s="175">
        <v>12309502</v>
      </c>
      <c r="I18" s="175">
        <v>316999</v>
      </c>
      <c r="J18" s="175">
        <v>414172</v>
      </c>
      <c r="K18" s="175">
        <v>39</v>
      </c>
      <c r="L18" s="175">
        <v>1669</v>
      </c>
      <c r="M18" s="175">
        <v>31003652</v>
      </c>
      <c r="N18" s="175">
        <v>76352851</v>
      </c>
      <c r="O18" s="207"/>
    </row>
    <row r="19" spans="1:15" s="45" customFormat="1" ht="21" customHeight="1">
      <c r="A19" s="68" t="s">
        <v>72</v>
      </c>
      <c r="B19" s="69" t="s">
        <v>73</v>
      </c>
      <c r="C19" s="175">
        <v>0</v>
      </c>
      <c r="D19" s="175">
        <v>0</v>
      </c>
      <c r="E19" s="175">
        <v>0</v>
      </c>
      <c r="F19" s="175">
        <v>0</v>
      </c>
      <c r="G19" s="175">
        <v>0</v>
      </c>
      <c r="H19" s="175">
        <v>0</v>
      </c>
      <c r="I19" s="175">
        <v>0</v>
      </c>
      <c r="J19" s="175">
        <v>0</v>
      </c>
      <c r="K19" s="175">
        <v>0</v>
      </c>
      <c r="L19" s="175">
        <v>0</v>
      </c>
      <c r="M19" s="175">
        <v>0</v>
      </c>
      <c r="N19" s="175">
        <v>0</v>
      </c>
      <c r="O19" s="207"/>
    </row>
    <row r="20" spans="1:15" s="45" customFormat="1" ht="43.5" customHeight="1">
      <c r="A20" s="70" t="s">
        <v>74</v>
      </c>
      <c r="B20" s="69" t="s">
        <v>75</v>
      </c>
      <c r="C20" s="175">
        <v>11360860</v>
      </c>
      <c r="D20" s="175">
        <v>292702</v>
      </c>
      <c r="E20" s="175">
        <v>-503</v>
      </c>
      <c r="F20" s="175">
        <v>3</v>
      </c>
      <c r="G20" s="175">
        <v>1270441</v>
      </c>
      <c r="H20" s="175">
        <v>252850</v>
      </c>
      <c r="I20" s="175">
        <v>11</v>
      </c>
      <c r="J20" s="175">
        <v>0</v>
      </c>
      <c r="K20" s="175">
        <v>0</v>
      </c>
      <c r="L20" s="175">
        <v>0</v>
      </c>
      <c r="M20" s="175">
        <v>12630809</v>
      </c>
      <c r="N20" s="175">
        <v>545555</v>
      </c>
      <c r="O20" s="207"/>
    </row>
    <row r="21" spans="1:15" s="45" customFormat="1" ht="43.5" customHeight="1">
      <c r="A21" s="58"/>
      <c r="B21" s="61" t="s">
        <v>76</v>
      </c>
      <c r="C21" s="175">
        <v>0</v>
      </c>
      <c r="D21" s="175">
        <v>1685</v>
      </c>
      <c r="E21" s="175">
        <v>0</v>
      </c>
      <c r="F21" s="175">
        <v>0</v>
      </c>
      <c r="G21" s="175">
        <v>0</v>
      </c>
      <c r="H21" s="175">
        <v>84</v>
      </c>
      <c r="I21" s="175">
        <v>0</v>
      </c>
      <c r="J21" s="175">
        <v>0</v>
      </c>
      <c r="K21" s="175">
        <v>0</v>
      </c>
      <c r="L21" s="175">
        <v>0</v>
      </c>
      <c r="M21" s="175">
        <v>0</v>
      </c>
      <c r="N21" s="175">
        <v>1769</v>
      </c>
      <c r="O21" s="207"/>
    </row>
    <row r="22" spans="1:15" s="45" customFormat="1" ht="21" customHeight="1">
      <c r="A22" s="58"/>
      <c r="B22" s="61" t="s">
        <v>68</v>
      </c>
      <c r="C22" s="175">
        <v>0</v>
      </c>
      <c r="D22" s="175">
        <v>1235</v>
      </c>
      <c r="E22" s="175">
        <v>0</v>
      </c>
      <c r="F22" s="175">
        <v>0</v>
      </c>
      <c r="G22" s="175">
        <v>0</v>
      </c>
      <c r="H22" s="175">
        <v>55</v>
      </c>
      <c r="I22" s="175">
        <v>0</v>
      </c>
      <c r="J22" s="175">
        <v>0</v>
      </c>
      <c r="K22" s="175">
        <v>0</v>
      </c>
      <c r="L22" s="175">
        <v>0</v>
      </c>
      <c r="M22" s="175">
        <v>0</v>
      </c>
      <c r="N22" s="175">
        <v>1290</v>
      </c>
      <c r="O22" s="207"/>
    </row>
    <row r="23" spans="1:15" s="45" customFormat="1" ht="21" customHeight="1">
      <c r="A23" s="58"/>
      <c r="B23" s="61" t="s">
        <v>69</v>
      </c>
      <c r="C23" s="175">
        <v>0</v>
      </c>
      <c r="D23" s="175">
        <v>2063</v>
      </c>
      <c r="E23" s="175">
        <v>0</v>
      </c>
      <c r="F23" s="175">
        <v>0</v>
      </c>
      <c r="G23" s="175">
        <v>0</v>
      </c>
      <c r="H23" s="175">
        <v>37</v>
      </c>
      <c r="I23" s="175">
        <v>0</v>
      </c>
      <c r="J23" s="175">
        <v>0</v>
      </c>
      <c r="K23" s="175">
        <v>0</v>
      </c>
      <c r="L23" s="175">
        <v>0</v>
      </c>
      <c r="M23" s="175">
        <v>0</v>
      </c>
      <c r="N23" s="175">
        <v>2100</v>
      </c>
      <c r="O23" s="207"/>
    </row>
    <row r="24" spans="1:15" s="45" customFormat="1" ht="21" customHeight="1">
      <c r="A24" s="65"/>
      <c r="B24" s="66" t="s">
        <v>77</v>
      </c>
      <c r="C24" s="175">
        <v>11360860</v>
      </c>
      <c r="D24" s="175">
        <v>297685</v>
      </c>
      <c r="E24" s="175">
        <v>-503</v>
      </c>
      <c r="F24" s="175">
        <v>3</v>
      </c>
      <c r="G24" s="175">
        <v>1270441</v>
      </c>
      <c r="H24" s="175">
        <v>253026</v>
      </c>
      <c r="I24" s="175">
        <v>11</v>
      </c>
      <c r="J24" s="175">
        <v>0</v>
      </c>
      <c r="K24" s="175">
        <v>0</v>
      </c>
      <c r="L24" s="175">
        <v>0</v>
      </c>
      <c r="M24" s="175">
        <v>12630809</v>
      </c>
      <c r="N24" s="175">
        <v>550714</v>
      </c>
      <c r="O24" s="207"/>
    </row>
    <row r="25" spans="1:15" s="45" customFormat="1" ht="21" customHeight="1">
      <c r="A25" s="68" t="s">
        <v>78</v>
      </c>
      <c r="B25" s="69" t="s">
        <v>79</v>
      </c>
      <c r="C25" s="175">
        <v>0</v>
      </c>
      <c r="D25" s="175">
        <v>81099</v>
      </c>
      <c r="E25" s="175">
        <v>0</v>
      </c>
      <c r="F25" s="175">
        <v>1581</v>
      </c>
      <c r="G25" s="175">
        <v>0</v>
      </c>
      <c r="H25" s="175">
        <v>601</v>
      </c>
      <c r="I25" s="175">
        <v>0</v>
      </c>
      <c r="J25" s="175">
        <v>125171</v>
      </c>
      <c r="K25" s="175">
        <v>0</v>
      </c>
      <c r="L25" s="175">
        <v>54</v>
      </c>
      <c r="M25" s="175">
        <v>0</v>
      </c>
      <c r="N25" s="175">
        <v>208506</v>
      </c>
      <c r="O25" s="207"/>
    </row>
    <row r="26" spans="1:15" s="45" customFormat="1" ht="21" customHeight="1">
      <c r="A26" s="68" t="s">
        <v>80</v>
      </c>
      <c r="B26" s="69" t="s">
        <v>81</v>
      </c>
      <c r="C26" s="175">
        <v>0</v>
      </c>
      <c r="D26" s="175">
        <v>0</v>
      </c>
      <c r="E26" s="175">
        <v>0</v>
      </c>
      <c r="F26" s="175">
        <v>0</v>
      </c>
      <c r="G26" s="175">
        <v>0</v>
      </c>
      <c r="H26" s="175">
        <v>0</v>
      </c>
      <c r="I26" s="175">
        <v>0</v>
      </c>
      <c r="J26" s="175">
        <v>0</v>
      </c>
      <c r="K26" s="175">
        <v>0</v>
      </c>
      <c r="L26" s="175">
        <v>0</v>
      </c>
      <c r="M26" s="175">
        <v>0</v>
      </c>
      <c r="N26" s="175">
        <v>0</v>
      </c>
      <c r="O26" s="207"/>
    </row>
    <row r="27" spans="1:15" s="45" customFormat="1" ht="21" customHeight="1">
      <c r="A27" s="68" t="s">
        <v>82</v>
      </c>
      <c r="B27" s="69" t="s">
        <v>83</v>
      </c>
      <c r="C27" s="175">
        <v>0</v>
      </c>
      <c r="D27" s="175">
        <v>0</v>
      </c>
      <c r="E27" s="175">
        <v>0</v>
      </c>
      <c r="F27" s="175">
        <v>0</v>
      </c>
      <c r="G27" s="175">
        <v>0</v>
      </c>
      <c r="H27" s="175">
        <v>0</v>
      </c>
      <c r="I27" s="175">
        <v>0</v>
      </c>
      <c r="J27" s="175">
        <v>0</v>
      </c>
      <c r="K27" s="175">
        <v>0</v>
      </c>
      <c r="L27" s="175">
        <v>0</v>
      </c>
      <c r="M27" s="175">
        <v>0</v>
      </c>
      <c r="N27" s="175">
        <v>0</v>
      </c>
      <c r="O27" s="207"/>
    </row>
    <row r="28" spans="1:15" s="45" customFormat="1" ht="21" customHeight="1">
      <c r="A28" s="71"/>
      <c r="B28" s="66" t="s">
        <v>84</v>
      </c>
      <c r="C28" s="67">
        <f>C18+C19+C24+C25+C26+C27</f>
        <v>20092012</v>
      </c>
      <c r="D28" s="67">
        <f>D18+D19+D24+D25+D26+D27</f>
        <v>23959119</v>
      </c>
      <c r="E28" s="67">
        <f aca="true" t="shared" si="0" ref="E28:N28">E18+E19+E24+E25+E26+E27</f>
        <v>9928608</v>
      </c>
      <c r="F28" s="67">
        <f t="shared" si="0"/>
        <v>40048757</v>
      </c>
      <c r="G28" s="67">
        <f t="shared" si="0"/>
        <v>13296792</v>
      </c>
      <c r="H28" s="67">
        <f t="shared" si="0"/>
        <v>12563129</v>
      </c>
      <c r="I28" s="67">
        <f t="shared" si="0"/>
        <v>317010</v>
      </c>
      <c r="J28" s="67">
        <f t="shared" si="0"/>
        <v>539343</v>
      </c>
      <c r="K28" s="67">
        <f>K18+K19+K24+K25+K26+K27</f>
        <v>39</v>
      </c>
      <c r="L28" s="67">
        <f>L18+L19+L24+L25+L26+L27</f>
        <v>1723</v>
      </c>
      <c r="M28" s="67">
        <f t="shared" si="0"/>
        <v>43634461</v>
      </c>
      <c r="N28" s="67">
        <f t="shared" si="0"/>
        <v>77112071</v>
      </c>
      <c r="O28" s="207"/>
    </row>
    <row r="29" ht="11.25" customHeight="1"/>
    <row r="30" spans="1:14" ht="11.25" customHeight="1">
      <c r="A30" s="9"/>
      <c r="C30" s="228"/>
      <c r="N30" s="10"/>
    </row>
    <row r="31" spans="1:14" ht="22.5" customHeight="1">
      <c r="A31" s="203" t="s">
        <v>652</v>
      </c>
      <c r="N31" s="11"/>
    </row>
    <row r="32" spans="1:14" ht="22.5" customHeight="1">
      <c r="A32" s="311" t="s">
        <v>16</v>
      </c>
      <c r="B32" s="311"/>
      <c r="N32" s="12"/>
    </row>
    <row r="35" spans="3:14" ht="15.75">
      <c r="C35" s="217"/>
      <c r="D35" s="217"/>
      <c r="E35" s="217"/>
      <c r="F35" s="217"/>
      <c r="G35" s="217"/>
      <c r="H35" s="217"/>
      <c r="I35" s="217"/>
      <c r="J35" s="217"/>
      <c r="K35" s="217"/>
      <c r="L35" s="217"/>
      <c r="M35" s="217"/>
      <c r="N35" s="217"/>
    </row>
    <row r="36" spans="3:14" ht="15.75">
      <c r="C36" s="217"/>
      <c r="D36" s="217"/>
      <c r="E36" s="217"/>
      <c r="F36" s="217"/>
      <c r="G36" s="217"/>
      <c r="H36" s="217"/>
      <c r="I36" s="217"/>
      <c r="J36" s="217"/>
      <c r="K36" s="217"/>
      <c r="L36" s="217"/>
      <c r="M36" s="217"/>
      <c r="N36" s="217"/>
    </row>
    <row r="37" spans="3:14" ht="15.75">
      <c r="C37" s="217"/>
      <c r="D37" s="217"/>
      <c r="E37" s="217"/>
      <c r="F37" s="217"/>
      <c r="G37" s="217"/>
      <c r="H37" s="217"/>
      <c r="I37" s="217"/>
      <c r="J37" s="217"/>
      <c r="K37" s="217"/>
      <c r="L37" s="217"/>
      <c r="M37" s="217"/>
      <c r="N37" s="217"/>
    </row>
    <row r="38" spans="3:14" ht="15.75">
      <c r="C38" s="217"/>
      <c r="D38" s="217"/>
      <c r="E38" s="217"/>
      <c r="F38" s="217"/>
      <c r="G38" s="217"/>
      <c r="H38" s="217"/>
      <c r="I38" s="217"/>
      <c r="J38" s="217"/>
      <c r="K38" s="217"/>
      <c r="L38" s="217"/>
      <c r="M38" s="217"/>
      <c r="N38" s="217"/>
    </row>
    <row r="39" spans="3:14" ht="15.75">
      <c r="C39" s="217"/>
      <c r="D39" s="217"/>
      <c r="E39" s="217"/>
      <c r="F39" s="217"/>
      <c r="G39" s="217"/>
      <c r="H39" s="217"/>
      <c r="I39" s="217"/>
      <c r="J39" s="217"/>
      <c r="K39" s="217"/>
      <c r="L39" s="217"/>
      <c r="M39" s="217"/>
      <c r="N39" s="217"/>
    </row>
    <row r="40" spans="3:14" ht="15.75">
      <c r="C40" s="217"/>
      <c r="D40" s="217"/>
      <c r="E40" s="217"/>
      <c r="F40" s="217"/>
      <c r="G40" s="217"/>
      <c r="H40" s="217"/>
      <c r="I40" s="217"/>
      <c r="J40" s="217"/>
      <c r="K40" s="217"/>
      <c r="L40" s="217"/>
      <c r="M40" s="217"/>
      <c r="N40" s="217"/>
    </row>
    <row r="41" spans="3:14" ht="15.75">
      <c r="C41" s="217"/>
      <c r="D41" s="217"/>
      <c r="E41" s="217"/>
      <c r="F41" s="217"/>
      <c r="G41" s="217"/>
      <c r="H41" s="217"/>
      <c r="I41" s="217"/>
      <c r="J41" s="217"/>
      <c r="K41" s="217"/>
      <c r="L41" s="217"/>
      <c r="M41" s="217"/>
      <c r="N41" s="217"/>
    </row>
    <row r="42" spans="3:14" ht="15.75">
      <c r="C42" s="217"/>
      <c r="D42" s="217"/>
      <c r="E42" s="217"/>
      <c r="F42" s="217"/>
      <c r="G42" s="217"/>
      <c r="H42" s="217"/>
      <c r="I42" s="217"/>
      <c r="J42" s="217"/>
      <c r="K42" s="217"/>
      <c r="L42" s="217"/>
      <c r="M42" s="217"/>
      <c r="N42" s="217"/>
    </row>
    <row r="43" spans="3:14" ht="15.75">
      <c r="C43" s="217"/>
      <c r="D43" s="217"/>
      <c r="E43" s="217"/>
      <c r="F43" s="217"/>
      <c r="G43" s="217"/>
      <c r="H43" s="217"/>
      <c r="I43" s="217"/>
      <c r="J43" s="217"/>
      <c r="K43" s="217"/>
      <c r="L43" s="217"/>
      <c r="M43" s="217"/>
      <c r="N43" s="217"/>
    </row>
    <row r="44" spans="3:14" ht="15.75">
      <c r="C44" s="217"/>
      <c r="D44" s="217"/>
      <c r="E44" s="217"/>
      <c r="F44" s="217"/>
      <c r="G44" s="217"/>
      <c r="H44" s="217"/>
      <c r="I44" s="217"/>
      <c r="J44" s="217"/>
      <c r="K44" s="217"/>
      <c r="L44" s="217"/>
      <c r="M44" s="217"/>
      <c r="N44" s="217"/>
    </row>
    <row r="45" spans="3:14" ht="15.75">
      <c r="C45" s="217"/>
      <c r="D45" s="217"/>
      <c r="E45" s="217"/>
      <c r="F45" s="217"/>
      <c r="G45" s="217"/>
      <c r="H45" s="217"/>
      <c r="I45" s="217"/>
      <c r="J45" s="217"/>
      <c r="K45" s="217"/>
      <c r="L45" s="217"/>
      <c r="M45" s="217"/>
      <c r="N45" s="217"/>
    </row>
    <row r="46" spans="3:14" ht="15.75">
      <c r="C46" s="217"/>
      <c r="D46" s="217"/>
      <c r="E46" s="217"/>
      <c r="F46" s="217"/>
      <c r="G46" s="217"/>
      <c r="H46" s="217"/>
      <c r="I46" s="217"/>
      <c r="J46" s="217"/>
      <c r="K46" s="217"/>
      <c r="L46" s="217"/>
      <c r="M46" s="217"/>
      <c r="N46" s="217"/>
    </row>
    <row r="47" spans="3:14" ht="15.75">
      <c r="C47" s="217"/>
      <c r="D47" s="217"/>
      <c r="E47" s="217"/>
      <c r="F47" s="217"/>
      <c r="G47" s="217"/>
      <c r="H47" s="217"/>
      <c r="I47" s="217"/>
      <c r="J47" s="217"/>
      <c r="K47" s="217"/>
      <c r="L47" s="217"/>
      <c r="M47" s="217"/>
      <c r="N47" s="217"/>
    </row>
    <row r="48" spans="3:14" ht="15.75">
      <c r="C48" s="217"/>
      <c r="D48" s="217"/>
      <c r="E48" s="217"/>
      <c r="F48" s="217"/>
      <c r="G48" s="217"/>
      <c r="H48" s="217"/>
      <c r="I48" s="217"/>
      <c r="J48" s="217"/>
      <c r="K48" s="217"/>
      <c r="L48" s="217"/>
      <c r="M48" s="217"/>
      <c r="N48" s="217"/>
    </row>
    <row r="49" spans="3:14" ht="15.75">
      <c r="C49" s="217"/>
      <c r="D49" s="217"/>
      <c r="E49" s="217"/>
      <c r="F49" s="217"/>
      <c r="G49" s="217"/>
      <c r="H49" s="217"/>
      <c r="I49" s="217"/>
      <c r="J49" s="217"/>
      <c r="K49" s="217"/>
      <c r="L49" s="217"/>
      <c r="M49" s="217"/>
      <c r="N49" s="217"/>
    </row>
    <row r="50" spans="3:14" ht="15.75">
      <c r="C50" s="217"/>
      <c r="D50" s="217"/>
      <c r="E50" s="217"/>
      <c r="F50" s="217"/>
      <c r="G50" s="217"/>
      <c r="H50" s="217"/>
      <c r="I50" s="217"/>
      <c r="J50" s="217"/>
      <c r="K50" s="217"/>
      <c r="L50" s="217"/>
      <c r="M50" s="217"/>
      <c r="N50" s="217"/>
    </row>
    <row r="51" ht="15.75">
      <c r="C51" s="217"/>
    </row>
  </sheetData>
  <sheetProtection/>
  <mergeCells count="12">
    <mergeCell ref="A32:B32"/>
    <mergeCell ref="K10:L10"/>
    <mergeCell ref="G10:H10"/>
    <mergeCell ref="A2:M2"/>
    <mergeCell ref="A3:M3"/>
    <mergeCell ref="C9:N9"/>
    <mergeCell ref="C10:D10"/>
    <mergeCell ref="A6:B6"/>
    <mergeCell ref="A7:J7"/>
    <mergeCell ref="I10:J10"/>
    <mergeCell ref="M10:N10"/>
    <mergeCell ref="E10:F10"/>
  </mergeCells>
  <dataValidations count="2">
    <dataValidation type="whole" allowBlank="1" showInputMessage="1" showErrorMessage="1" errorTitle="No Decimal" error="No Decimal is allowed" sqref="N30">
      <formula1>-999999999999</formula1>
      <formula2>999999999999</formula2>
    </dataValidation>
    <dataValidation allowBlank="1" sqref="C14:N27"/>
  </dataValidations>
  <printOptions/>
  <pageMargins left="0.5511811023622047" right="0.5511811023622047" top="0" bottom="0" header="0.5118110236220472" footer="0.5118110236220472"/>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U33"/>
  <sheetViews>
    <sheetView tabSelected="1" zoomScale="70" zoomScaleNormal="70" zoomScaleSheetLayoutView="75" zoomScalePageLayoutView="0" workbookViewId="0" topLeftCell="A1">
      <selection activeCell="F11" sqref="F1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5" customFormat="1" ht="6" customHeight="1" thickBot="1">
      <c r="L1" s="75"/>
    </row>
    <row r="2" spans="1:12" s="8" customFormat="1" ht="31.5" customHeight="1" thickBot="1">
      <c r="A2" s="297" t="s">
        <v>57</v>
      </c>
      <c r="B2" s="297"/>
      <c r="C2" s="297"/>
      <c r="D2" s="297"/>
      <c r="E2" s="297"/>
      <c r="F2" s="297"/>
      <c r="G2" s="297"/>
      <c r="H2" s="297"/>
      <c r="I2" s="297"/>
      <c r="J2" s="297"/>
      <c r="K2" s="297"/>
      <c r="L2" s="106" t="s">
        <v>680</v>
      </c>
    </row>
    <row r="3" spans="1:12" s="8" customFormat="1" ht="25.5" customHeight="1">
      <c r="A3" s="304" t="str">
        <f>'Form HKLQ1-1'!A3:H3</f>
        <v>二零一八年一月至九月
January to September 2018</v>
      </c>
      <c r="B3" s="304"/>
      <c r="C3" s="304"/>
      <c r="D3" s="304"/>
      <c r="E3" s="304"/>
      <c r="F3" s="304"/>
      <c r="G3" s="304"/>
      <c r="H3" s="304"/>
      <c r="I3" s="304"/>
      <c r="J3" s="304"/>
      <c r="K3" s="304"/>
      <c r="L3" s="95"/>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3" customFormat="1" ht="3" customHeight="1">
      <c r="A6" s="303"/>
      <c r="B6" s="303"/>
      <c r="C6" s="72"/>
      <c r="D6" s="72"/>
      <c r="E6" s="72"/>
      <c r="F6" s="72"/>
      <c r="G6" s="72"/>
      <c r="H6" s="72"/>
      <c r="I6" s="72"/>
      <c r="J6" s="72"/>
      <c r="K6" s="74"/>
      <c r="L6" s="74"/>
    </row>
    <row r="7" spans="1:12" s="43" customFormat="1" ht="27.75" customHeight="1">
      <c r="A7" s="303" t="s">
        <v>58</v>
      </c>
      <c r="B7" s="303"/>
      <c r="C7" s="303"/>
      <c r="D7" s="303"/>
      <c r="E7" s="303"/>
      <c r="F7" s="303"/>
      <c r="G7" s="303"/>
      <c r="H7" s="303"/>
      <c r="I7" s="303"/>
      <c r="J7" s="303"/>
      <c r="K7" s="74"/>
      <c r="L7" s="74"/>
    </row>
    <row r="8" spans="1:12" ht="6" customHeight="1">
      <c r="A8" s="7"/>
      <c r="B8" s="1"/>
      <c r="C8" s="5"/>
      <c r="D8" s="5"/>
      <c r="E8" s="5"/>
      <c r="F8" s="5"/>
      <c r="G8" s="5"/>
      <c r="H8" s="5"/>
      <c r="I8" s="5"/>
      <c r="J8" s="5"/>
      <c r="K8" s="1"/>
      <c r="L8" s="1"/>
    </row>
    <row r="9" spans="1:12" s="45" customFormat="1" ht="21" customHeight="1">
      <c r="A9" s="44"/>
      <c r="B9" s="44"/>
      <c r="C9" s="298" t="s">
        <v>641</v>
      </c>
      <c r="D9" s="299"/>
      <c r="E9" s="299"/>
      <c r="F9" s="299"/>
      <c r="G9" s="299"/>
      <c r="H9" s="299"/>
      <c r="I9" s="299"/>
      <c r="J9" s="299"/>
      <c r="K9" s="299"/>
      <c r="L9" s="300"/>
    </row>
    <row r="10" spans="1:12" s="45" customFormat="1" ht="21" customHeight="1">
      <c r="A10" s="46"/>
      <c r="B10" s="47"/>
      <c r="C10" s="305" t="s">
        <v>89</v>
      </c>
      <c r="D10" s="306"/>
      <c r="E10" s="307" t="s">
        <v>90</v>
      </c>
      <c r="F10" s="308"/>
      <c r="G10" s="305" t="s">
        <v>91</v>
      </c>
      <c r="H10" s="306"/>
      <c r="I10" s="305" t="s">
        <v>92</v>
      </c>
      <c r="J10" s="306"/>
      <c r="K10" s="301" t="s">
        <v>642</v>
      </c>
      <c r="L10" s="306"/>
    </row>
    <row r="11" spans="1:12" s="45" customFormat="1" ht="21" customHeight="1">
      <c r="A11" s="46"/>
      <c r="B11" s="47"/>
      <c r="C11" s="301" t="s">
        <v>185</v>
      </c>
      <c r="D11" s="302"/>
      <c r="E11" s="301" t="s">
        <v>185</v>
      </c>
      <c r="F11" s="302"/>
      <c r="G11" s="301" t="s">
        <v>185</v>
      </c>
      <c r="H11" s="302"/>
      <c r="I11" s="301" t="s">
        <v>185</v>
      </c>
      <c r="J11" s="302"/>
      <c r="K11" s="301" t="s">
        <v>185</v>
      </c>
      <c r="L11" s="302"/>
    </row>
    <row r="12" spans="1:12" s="45" customFormat="1" ht="33" customHeight="1">
      <c r="A12" s="49" t="s">
        <v>59</v>
      </c>
      <c r="B12" s="50" t="s">
        <v>60</v>
      </c>
      <c r="C12" s="51" t="s">
        <v>189</v>
      </c>
      <c r="D12" s="52" t="s">
        <v>284</v>
      </c>
      <c r="E12" s="51" t="s">
        <v>189</v>
      </c>
      <c r="F12" s="52" t="s">
        <v>284</v>
      </c>
      <c r="G12" s="51" t="s">
        <v>189</v>
      </c>
      <c r="H12" s="52" t="s">
        <v>284</v>
      </c>
      <c r="I12" s="51" t="s">
        <v>189</v>
      </c>
      <c r="J12" s="52" t="s">
        <v>284</v>
      </c>
      <c r="K12" s="51" t="s">
        <v>189</v>
      </c>
      <c r="L12" s="52" t="s">
        <v>284</v>
      </c>
    </row>
    <row r="13" spans="1:12" s="45" customFormat="1" ht="21" customHeight="1">
      <c r="A13" s="53" t="s">
        <v>63</v>
      </c>
      <c r="B13" s="54" t="s">
        <v>64</v>
      </c>
      <c r="C13" s="57"/>
      <c r="D13" s="57"/>
      <c r="E13" s="57"/>
      <c r="F13" s="57"/>
      <c r="G13" s="57"/>
      <c r="H13" s="57"/>
      <c r="I13" s="57"/>
      <c r="J13" s="57"/>
      <c r="K13" s="57"/>
      <c r="L13" s="57"/>
    </row>
    <row r="14" spans="1:13" s="45" customFormat="1" ht="21" customHeight="1">
      <c r="A14" s="58"/>
      <c r="B14" s="59" t="s">
        <v>66</v>
      </c>
      <c r="C14" s="175">
        <v>4274</v>
      </c>
      <c r="D14" s="175">
        <v>313503</v>
      </c>
      <c r="E14" s="175">
        <v>360</v>
      </c>
      <c r="F14" s="175">
        <v>12145</v>
      </c>
      <c r="G14" s="175">
        <v>16021</v>
      </c>
      <c r="H14" s="175">
        <v>541474</v>
      </c>
      <c r="I14" s="175">
        <v>2</v>
      </c>
      <c r="J14" s="175">
        <v>81</v>
      </c>
      <c r="K14" s="175">
        <v>20657</v>
      </c>
      <c r="L14" s="175">
        <v>867203</v>
      </c>
      <c r="M14" s="207"/>
    </row>
    <row r="15" spans="1:13" s="45" customFormat="1" ht="43.5" customHeight="1">
      <c r="A15" s="58"/>
      <c r="B15" s="61" t="s">
        <v>67</v>
      </c>
      <c r="C15" s="180"/>
      <c r="D15" s="171"/>
      <c r="E15" s="180"/>
      <c r="F15" s="171"/>
      <c r="G15" s="180"/>
      <c r="H15" s="171"/>
      <c r="I15" s="180"/>
      <c r="J15" s="171"/>
      <c r="K15" s="180"/>
      <c r="L15" s="171"/>
      <c r="M15" s="207"/>
    </row>
    <row r="16" spans="1:13" s="45" customFormat="1" ht="21" customHeight="1">
      <c r="A16" s="58"/>
      <c r="B16" s="61" t="s">
        <v>68</v>
      </c>
      <c r="C16" s="171"/>
      <c r="D16" s="171"/>
      <c r="E16" s="171"/>
      <c r="F16" s="171"/>
      <c r="G16" s="171"/>
      <c r="H16" s="171"/>
      <c r="I16" s="171"/>
      <c r="J16" s="171"/>
      <c r="K16" s="171"/>
      <c r="L16" s="171"/>
      <c r="M16" s="207"/>
    </row>
    <row r="17" spans="1:13" s="45" customFormat="1" ht="21" customHeight="1">
      <c r="A17" s="58"/>
      <c r="B17" s="61" t="s">
        <v>69</v>
      </c>
      <c r="C17" s="179"/>
      <c r="D17" s="179"/>
      <c r="E17" s="179"/>
      <c r="F17" s="179"/>
      <c r="G17" s="179"/>
      <c r="H17" s="179"/>
      <c r="I17" s="179"/>
      <c r="J17" s="179"/>
      <c r="K17" s="179"/>
      <c r="L17" s="179"/>
      <c r="M17" s="207"/>
    </row>
    <row r="18" spans="1:13" s="45" customFormat="1" ht="21" customHeight="1">
      <c r="A18" s="58"/>
      <c r="B18" s="64" t="s">
        <v>70</v>
      </c>
      <c r="C18" s="175">
        <v>612</v>
      </c>
      <c r="D18" s="175">
        <v>29040</v>
      </c>
      <c r="E18" s="175">
        <v>0</v>
      </c>
      <c r="F18" s="175">
        <v>19</v>
      </c>
      <c r="G18" s="175">
        <v>278</v>
      </c>
      <c r="H18" s="175">
        <v>4254</v>
      </c>
      <c r="I18" s="175">
        <v>0</v>
      </c>
      <c r="J18" s="175">
        <v>0</v>
      </c>
      <c r="K18" s="175">
        <v>890</v>
      </c>
      <c r="L18" s="175">
        <v>33313</v>
      </c>
      <c r="M18" s="207"/>
    </row>
    <row r="19" spans="1:21" s="45" customFormat="1" ht="21" customHeight="1">
      <c r="A19" s="65"/>
      <c r="B19" s="66" t="s">
        <v>71</v>
      </c>
      <c r="C19" s="175">
        <v>4886</v>
      </c>
      <c r="D19" s="175">
        <v>342543</v>
      </c>
      <c r="E19" s="175">
        <v>360</v>
      </c>
      <c r="F19" s="175">
        <v>12164</v>
      </c>
      <c r="G19" s="175">
        <v>16299</v>
      </c>
      <c r="H19" s="175">
        <v>545728</v>
      </c>
      <c r="I19" s="175">
        <v>2</v>
      </c>
      <c r="J19" s="175">
        <v>81</v>
      </c>
      <c r="K19" s="175">
        <v>21547</v>
      </c>
      <c r="L19" s="175">
        <v>900516</v>
      </c>
      <c r="M19" s="207"/>
      <c r="N19" s="207"/>
      <c r="O19" s="207"/>
      <c r="P19" s="207"/>
      <c r="Q19" s="207"/>
      <c r="R19" s="207"/>
      <c r="S19" s="207"/>
      <c r="T19" s="207"/>
      <c r="U19" s="207"/>
    </row>
    <row r="20" spans="1:13" s="45" customFormat="1" ht="21" customHeight="1">
      <c r="A20" s="68" t="s">
        <v>72</v>
      </c>
      <c r="B20" s="69" t="s">
        <v>73</v>
      </c>
      <c r="C20" s="175">
        <v>0</v>
      </c>
      <c r="D20" s="175">
        <v>0</v>
      </c>
      <c r="E20" s="175">
        <v>0</v>
      </c>
      <c r="F20" s="175">
        <v>0</v>
      </c>
      <c r="G20" s="175">
        <v>0</v>
      </c>
      <c r="H20" s="175">
        <v>0</v>
      </c>
      <c r="I20" s="175">
        <v>0</v>
      </c>
      <c r="J20" s="175">
        <v>0</v>
      </c>
      <c r="K20" s="175">
        <v>0</v>
      </c>
      <c r="L20" s="175">
        <v>0</v>
      </c>
      <c r="M20" s="207"/>
    </row>
    <row r="21" spans="1:13" s="45" customFormat="1" ht="43.5" customHeight="1">
      <c r="A21" s="70" t="s">
        <v>74</v>
      </c>
      <c r="B21" s="69" t="s">
        <v>75</v>
      </c>
      <c r="C21" s="175">
        <v>1189</v>
      </c>
      <c r="D21" s="175">
        <v>5499</v>
      </c>
      <c r="E21" s="175">
        <v>0</v>
      </c>
      <c r="F21" s="175">
        <v>0</v>
      </c>
      <c r="G21" s="175">
        <v>25359</v>
      </c>
      <c r="H21" s="175">
        <v>3626</v>
      </c>
      <c r="I21" s="175">
        <v>123</v>
      </c>
      <c r="J21" s="175">
        <v>6</v>
      </c>
      <c r="K21" s="175">
        <v>26671</v>
      </c>
      <c r="L21" s="175">
        <v>9131</v>
      </c>
      <c r="M21" s="207"/>
    </row>
    <row r="22" spans="1:13" s="45" customFormat="1" ht="43.5" customHeight="1">
      <c r="A22" s="58"/>
      <c r="B22" s="61" t="s">
        <v>76</v>
      </c>
      <c r="C22" s="180"/>
      <c r="D22" s="171"/>
      <c r="E22" s="180"/>
      <c r="F22" s="171"/>
      <c r="G22" s="180"/>
      <c r="H22" s="171"/>
      <c r="I22" s="180"/>
      <c r="J22" s="171"/>
      <c r="K22" s="180"/>
      <c r="L22" s="171"/>
      <c r="M22" s="207"/>
    </row>
    <row r="23" spans="1:13" s="45" customFormat="1" ht="21" customHeight="1">
      <c r="A23" s="58"/>
      <c r="B23" s="61" t="s">
        <v>68</v>
      </c>
      <c r="C23" s="171"/>
      <c r="D23" s="171"/>
      <c r="E23" s="171"/>
      <c r="F23" s="171"/>
      <c r="G23" s="171"/>
      <c r="H23" s="171"/>
      <c r="I23" s="171"/>
      <c r="J23" s="171"/>
      <c r="K23" s="171"/>
      <c r="L23" s="171"/>
      <c r="M23" s="207"/>
    </row>
    <row r="24" spans="1:13" s="45" customFormat="1" ht="21" customHeight="1">
      <c r="A24" s="58"/>
      <c r="B24" s="61" t="s">
        <v>69</v>
      </c>
      <c r="C24" s="179"/>
      <c r="D24" s="179"/>
      <c r="E24" s="179"/>
      <c r="F24" s="179"/>
      <c r="G24" s="179"/>
      <c r="H24" s="179"/>
      <c r="I24" s="179"/>
      <c r="J24" s="179"/>
      <c r="K24" s="179"/>
      <c r="L24" s="179"/>
      <c r="M24" s="207"/>
    </row>
    <row r="25" spans="1:13" s="45" customFormat="1" ht="21" customHeight="1">
      <c r="A25" s="65"/>
      <c r="B25" s="66" t="s">
        <v>77</v>
      </c>
      <c r="C25" s="175">
        <v>1189</v>
      </c>
      <c r="D25" s="175">
        <v>5499</v>
      </c>
      <c r="E25" s="175">
        <v>0</v>
      </c>
      <c r="F25" s="175">
        <v>0</v>
      </c>
      <c r="G25" s="175">
        <v>25359</v>
      </c>
      <c r="H25" s="175">
        <v>3626</v>
      </c>
      <c r="I25" s="175">
        <v>123</v>
      </c>
      <c r="J25" s="175">
        <v>6</v>
      </c>
      <c r="K25" s="175">
        <v>26671</v>
      </c>
      <c r="L25" s="175">
        <v>9131</v>
      </c>
      <c r="M25" s="207"/>
    </row>
    <row r="26" spans="1:13" s="45" customFormat="1" ht="21" customHeight="1">
      <c r="A26" s="68" t="s">
        <v>78</v>
      </c>
      <c r="B26" s="69" t="s">
        <v>79</v>
      </c>
      <c r="C26" s="175">
        <v>0</v>
      </c>
      <c r="D26" s="175">
        <v>13518</v>
      </c>
      <c r="E26" s="175">
        <v>0</v>
      </c>
      <c r="F26" s="175">
        <v>0</v>
      </c>
      <c r="G26" s="175">
        <v>0</v>
      </c>
      <c r="H26" s="175">
        <v>8106</v>
      </c>
      <c r="I26" s="175">
        <v>0</v>
      </c>
      <c r="J26" s="175">
        <v>0</v>
      </c>
      <c r="K26" s="175">
        <v>0</v>
      </c>
      <c r="L26" s="175">
        <v>21624</v>
      </c>
      <c r="M26" s="207"/>
    </row>
    <row r="27" spans="1:13" s="45" customFormat="1" ht="21" customHeight="1">
      <c r="A27" s="68" t="s">
        <v>80</v>
      </c>
      <c r="B27" s="69" t="s">
        <v>81</v>
      </c>
      <c r="C27" s="175">
        <v>0</v>
      </c>
      <c r="D27" s="175">
        <v>0</v>
      </c>
      <c r="E27" s="175">
        <v>0</v>
      </c>
      <c r="F27" s="175">
        <v>0</v>
      </c>
      <c r="G27" s="175">
        <v>0</v>
      </c>
      <c r="H27" s="175">
        <v>0</v>
      </c>
      <c r="I27" s="175">
        <v>0</v>
      </c>
      <c r="J27" s="175">
        <v>0</v>
      </c>
      <c r="K27" s="175">
        <v>0</v>
      </c>
      <c r="L27" s="175">
        <v>0</v>
      </c>
      <c r="M27" s="207"/>
    </row>
    <row r="28" spans="1:13" s="45" customFormat="1" ht="21" customHeight="1">
      <c r="A28" s="68" t="s">
        <v>82</v>
      </c>
      <c r="B28" s="69" t="s">
        <v>83</v>
      </c>
      <c r="C28" s="175">
        <v>0</v>
      </c>
      <c r="D28" s="175">
        <v>0</v>
      </c>
      <c r="E28" s="175">
        <v>0</v>
      </c>
      <c r="F28" s="175">
        <v>0</v>
      </c>
      <c r="G28" s="175">
        <v>0</v>
      </c>
      <c r="H28" s="175">
        <v>0</v>
      </c>
      <c r="I28" s="175">
        <v>0</v>
      </c>
      <c r="J28" s="175">
        <v>0</v>
      </c>
      <c r="K28" s="175">
        <v>0</v>
      </c>
      <c r="L28" s="175">
        <v>0</v>
      </c>
      <c r="M28" s="207"/>
    </row>
    <row r="29" spans="1:13" s="45" customFormat="1" ht="21" customHeight="1">
      <c r="A29" s="71"/>
      <c r="B29" s="66" t="s">
        <v>84</v>
      </c>
      <c r="C29" s="67">
        <f>C19+C20+C25+C26+C27+C28</f>
        <v>6075</v>
      </c>
      <c r="D29" s="67">
        <f>D19+D20+D25+D26+D27+D28</f>
        <v>361560</v>
      </c>
      <c r="E29" s="67">
        <f aca="true" t="shared" si="0" ref="E29:L29">E19+E20+E25+E26+E27+E28</f>
        <v>360</v>
      </c>
      <c r="F29" s="67">
        <f t="shared" si="0"/>
        <v>12164</v>
      </c>
      <c r="G29" s="67">
        <f t="shared" si="0"/>
        <v>41658</v>
      </c>
      <c r="H29" s="67">
        <f t="shared" si="0"/>
        <v>557460</v>
      </c>
      <c r="I29" s="67">
        <f t="shared" si="0"/>
        <v>125</v>
      </c>
      <c r="J29" s="67">
        <f t="shared" si="0"/>
        <v>87</v>
      </c>
      <c r="K29" s="67">
        <f t="shared" si="0"/>
        <v>48218</v>
      </c>
      <c r="L29" s="67">
        <f t="shared" si="0"/>
        <v>931271</v>
      </c>
      <c r="M29" s="207"/>
    </row>
    <row r="31" spans="1:12" ht="15.75">
      <c r="A31" s="9"/>
      <c r="C31" s="228"/>
      <c r="L31" s="10"/>
    </row>
    <row r="32" spans="1:12" ht="15.75">
      <c r="A32" s="9"/>
      <c r="C32" s="228"/>
      <c r="L32" s="11"/>
    </row>
    <row r="33" s="13" customFormat="1" ht="15.75">
      <c r="L33" s="12"/>
    </row>
  </sheetData>
  <sheetProtection/>
  <mergeCells count="15">
    <mergeCell ref="I10:J10"/>
    <mergeCell ref="K10:L10"/>
    <mergeCell ref="C11:D11"/>
    <mergeCell ref="E11:F11"/>
    <mergeCell ref="G11:H11"/>
    <mergeCell ref="I11:J11"/>
    <mergeCell ref="K11:L11"/>
    <mergeCell ref="A2:K2"/>
    <mergeCell ref="A3:K3"/>
    <mergeCell ref="A6:B6"/>
    <mergeCell ref="A7:J7"/>
    <mergeCell ref="C9:L9"/>
    <mergeCell ref="C10:D10"/>
    <mergeCell ref="E10:F10"/>
    <mergeCell ref="G10:H10"/>
  </mergeCells>
  <dataValidations count="3">
    <dataValidation type="custom" allowBlank="1" showInputMessage="1" showErrorMessage="1" errorTitle="NO INPUT is allowed" sqref="C17:L17 C24:L24">
      <formula1>" "</formula1>
    </dataValidation>
    <dataValidation type="custom" showInputMessage="1" showErrorMessage="1" errorTitle="NO INPUT is allowed" sqref="C15:L16 C22:L23">
      <formula1>" "</formula1>
    </dataValidation>
    <dataValidation type="whole" allowBlank="1" showInputMessage="1" showErrorMessage="1" errorTitle="No Decimal" error="No Decimal is allowed" sqref="L31">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dimension ref="A1:J39"/>
  <sheetViews>
    <sheetView tabSelected="1" zoomScaleSheetLayoutView="75" zoomScalePageLayoutView="0" workbookViewId="0" topLeftCell="A1">
      <selection activeCell="F11" sqref="F1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5" customFormat="1" ht="6" customHeight="1" thickBot="1">
      <c r="H1" s="75"/>
    </row>
    <row r="2" spans="1:8" s="8" customFormat="1" ht="31.5" customHeight="1" thickBot="1">
      <c r="A2" s="297" t="s">
        <v>57</v>
      </c>
      <c r="B2" s="297"/>
      <c r="C2" s="297"/>
      <c r="D2" s="297"/>
      <c r="E2" s="297"/>
      <c r="F2" s="297"/>
      <c r="G2" s="297"/>
      <c r="H2" s="106" t="s">
        <v>769</v>
      </c>
    </row>
    <row r="3" spans="1:8" s="8" customFormat="1" ht="25.5" customHeight="1">
      <c r="A3" s="304" t="str">
        <f>'Form HKLQ1-1'!A3:H3</f>
        <v>二零一八年一月至九月
January to September 2018</v>
      </c>
      <c r="B3" s="304"/>
      <c r="C3" s="304"/>
      <c r="D3" s="304"/>
      <c r="E3" s="304"/>
      <c r="F3" s="304"/>
      <c r="G3" s="304"/>
      <c r="H3" s="95"/>
    </row>
    <row r="4" spans="1:8" ht="3" customHeight="1">
      <c r="A4" s="2"/>
      <c r="B4" s="2"/>
      <c r="C4" s="2"/>
      <c r="D4" s="3"/>
      <c r="E4" s="3"/>
      <c r="F4" s="3"/>
      <c r="G4" s="1"/>
      <c r="H4" s="1"/>
    </row>
    <row r="5" spans="1:8" ht="3" customHeight="1">
      <c r="A5" s="1"/>
      <c r="B5" s="1"/>
      <c r="C5" s="5"/>
      <c r="D5" s="5"/>
      <c r="E5" s="5"/>
      <c r="F5" s="5"/>
      <c r="G5" s="1"/>
      <c r="H5" s="1"/>
    </row>
    <row r="6" spans="1:8" s="43" customFormat="1" ht="3" customHeight="1">
      <c r="A6" s="303"/>
      <c r="B6" s="303"/>
      <c r="C6" s="72"/>
      <c r="D6" s="72"/>
      <c r="E6" s="72"/>
      <c r="F6" s="72"/>
      <c r="G6" s="74"/>
      <c r="H6" s="74"/>
    </row>
    <row r="7" spans="1:8" s="43" customFormat="1" ht="27.75" customHeight="1">
      <c r="A7" s="303" t="s">
        <v>58</v>
      </c>
      <c r="B7" s="303"/>
      <c r="C7" s="303"/>
      <c r="D7" s="303"/>
      <c r="E7" s="303"/>
      <c r="F7" s="303"/>
      <c r="G7" s="74"/>
      <c r="H7" s="74"/>
    </row>
    <row r="8" spans="1:8" ht="6" customHeight="1">
      <c r="A8" s="7"/>
      <c r="B8" s="1"/>
      <c r="C8" s="5"/>
      <c r="D8" s="5"/>
      <c r="E8" s="5"/>
      <c r="F8" s="5"/>
      <c r="G8" s="1"/>
      <c r="H8" s="1"/>
    </row>
    <row r="9" spans="1:8" s="45" customFormat="1" ht="21" customHeight="1">
      <c r="A9" s="44"/>
      <c r="B9" s="44"/>
      <c r="C9" s="298" t="s">
        <v>759</v>
      </c>
      <c r="D9" s="299"/>
      <c r="E9" s="299"/>
      <c r="F9" s="299"/>
      <c r="G9" s="299"/>
      <c r="H9" s="300"/>
    </row>
    <row r="10" spans="1:8" s="45" customFormat="1" ht="21" customHeight="1">
      <c r="A10" s="46"/>
      <c r="B10" s="47"/>
      <c r="C10" s="305" t="s">
        <v>760</v>
      </c>
      <c r="D10" s="302"/>
      <c r="E10" s="307" t="s">
        <v>761</v>
      </c>
      <c r="F10" s="309"/>
      <c r="G10" s="301" t="s">
        <v>762</v>
      </c>
      <c r="H10" s="306"/>
    </row>
    <row r="11" spans="1:8" s="45" customFormat="1" ht="21" customHeight="1">
      <c r="A11" s="46"/>
      <c r="B11" s="47"/>
      <c r="C11" s="301" t="s">
        <v>185</v>
      </c>
      <c r="D11" s="302"/>
      <c r="E11" s="301" t="s">
        <v>185</v>
      </c>
      <c r="F11" s="302"/>
      <c r="G11" s="301" t="s">
        <v>185</v>
      </c>
      <c r="H11" s="302"/>
    </row>
    <row r="12" spans="1:8" s="45" customFormat="1" ht="33" customHeight="1">
      <c r="A12" s="49" t="s">
        <v>59</v>
      </c>
      <c r="B12" s="50" t="s">
        <v>60</v>
      </c>
      <c r="C12" s="51" t="s">
        <v>189</v>
      </c>
      <c r="D12" s="52" t="s">
        <v>284</v>
      </c>
      <c r="E12" s="51" t="s">
        <v>189</v>
      </c>
      <c r="F12" s="52" t="s">
        <v>284</v>
      </c>
      <c r="G12" s="51" t="s">
        <v>189</v>
      </c>
      <c r="H12" s="52" t="s">
        <v>284</v>
      </c>
    </row>
    <row r="13" spans="1:8" s="45" customFormat="1" ht="21" customHeight="1">
      <c r="A13" s="53" t="s">
        <v>63</v>
      </c>
      <c r="B13" s="54" t="s">
        <v>64</v>
      </c>
      <c r="C13" s="57"/>
      <c r="D13" s="57"/>
      <c r="E13" s="57"/>
      <c r="F13" s="57"/>
      <c r="G13" s="57"/>
      <c r="H13" s="57"/>
    </row>
    <row r="14" spans="1:10" s="45" customFormat="1" ht="21" customHeight="1">
      <c r="A14" s="58"/>
      <c r="B14" s="59" t="s">
        <v>66</v>
      </c>
      <c r="C14" s="175">
        <v>16821</v>
      </c>
      <c r="D14" s="175">
        <v>520711</v>
      </c>
      <c r="E14" s="175">
        <v>3836</v>
      </c>
      <c r="F14" s="175">
        <v>346492</v>
      </c>
      <c r="G14" s="175">
        <v>20657</v>
      </c>
      <c r="H14" s="175">
        <v>867203</v>
      </c>
      <c r="I14" s="207"/>
      <c r="J14" s="207"/>
    </row>
    <row r="15" spans="1:10" s="45" customFormat="1" ht="43.5" customHeight="1">
      <c r="A15" s="58"/>
      <c r="B15" s="61" t="s">
        <v>67</v>
      </c>
      <c r="C15" s="180"/>
      <c r="D15" s="171"/>
      <c r="E15" s="180"/>
      <c r="F15" s="171"/>
      <c r="G15" s="180"/>
      <c r="H15" s="171"/>
      <c r="I15" s="207"/>
      <c r="J15" s="207"/>
    </row>
    <row r="16" spans="1:10" s="45" customFormat="1" ht="21" customHeight="1">
      <c r="A16" s="58"/>
      <c r="B16" s="61" t="s">
        <v>68</v>
      </c>
      <c r="C16" s="171"/>
      <c r="D16" s="171"/>
      <c r="E16" s="171"/>
      <c r="F16" s="171"/>
      <c r="G16" s="171"/>
      <c r="H16" s="171"/>
      <c r="I16" s="207"/>
      <c r="J16" s="207"/>
    </row>
    <row r="17" spans="1:10" s="45" customFormat="1" ht="21" customHeight="1">
      <c r="A17" s="58"/>
      <c r="B17" s="61" t="s">
        <v>69</v>
      </c>
      <c r="C17" s="179"/>
      <c r="D17" s="179"/>
      <c r="E17" s="179"/>
      <c r="F17" s="179"/>
      <c r="G17" s="179"/>
      <c r="H17" s="179"/>
      <c r="I17" s="207"/>
      <c r="J17" s="207"/>
    </row>
    <row r="18" spans="1:10" s="45" customFormat="1" ht="21" customHeight="1">
      <c r="A18" s="58"/>
      <c r="B18" s="64" t="s">
        <v>70</v>
      </c>
      <c r="C18" s="175">
        <v>837</v>
      </c>
      <c r="D18" s="175">
        <v>31465</v>
      </c>
      <c r="E18" s="175">
        <v>53</v>
      </c>
      <c r="F18" s="175">
        <v>1848</v>
      </c>
      <c r="G18" s="175">
        <v>890</v>
      </c>
      <c r="H18" s="175">
        <v>33313</v>
      </c>
      <c r="I18" s="207"/>
      <c r="J18" s="207"/>
    </row>
    <row r="19" spans="1:10" s="45" customFormat="1" ht="21" customHeight="1">
      <c r="A19" s="65"/>
      <c r="B19" s="66" t="s">
        <v>71</v>
      </c>
      <c r="C19" s="175">
        <v>17658</v>
      </c>
      <c r="D19" s="175">
        <v>552176</v>
      </c>
      <c r="E19" s="175">
        <v>3889</v>
      </c>
      <c r="F19" s="175">
        <v>348340</v>
      </c>
      <c r="G19" s="175">
        <v>21547</v>
      </c>
      <c r="H19" s="175">
        <v>900516</v>
      </c>
      <c r="I19" s="207"/>
      <c r="J19" s="207"/>
    </row>
    <row r="20" spans="1:10" s="45" customFormat="1" ht="21" customHeight="1">
      <c r="A20" s="68" t="s">
        <v>72</v>
      </c>
      <c r="B20" s="69" t="s">
        <v>73</v>
      </c>
      <c r="C20" s="175">
        <v>0</v>
      </c>
      <c r="D20" s="175">
        <v>0</v>
      </c>
      <c r="E20" s="175">
        <v>0</v>
      </c>
      <c r="F20" s="175">
        <v>0</v>
      </c>
      <c r="G20" s="175">
        <v>0</v>
      </c>
      <c r="H20" s="175">
        <v>0</v>
      </c>
      <c r="I20" s="207"/>
      <c r="J20" s="207"/>
    </row>
    <row r="21" spans="1:10" s="45" customFormat="1" ht="43.5" customHeight="1">
      <c r="A21" s="70" t="s">
        <v>74</v>
      </c>
      <c r="B21" s="69" t="s">
        <v>75</v>
      </c>
      <c r="C21" s="175">
        <v>25795</v>
      </c>
      <c r="D21" s="175">
        <v>7356</v>
      </c>
      <c r="E21" s="175">
        <v>876</v>
      </c>
      <c r="F21" s="175">
        <v>1775</v>
      </c>
      <c r="G21" s="175">
        <v>26671</v>
      </c>
      <c r="H21" s="175">
        <v>9131</v>
      </c>
      <c r="I21" s="207"/>
      <c r="J21" s="207"/>
    </row>
    <row r="22" spans="1:10" s="45" customFormat="1" ht="43.5" customHeight="1">
      <c r="A22" s="58"/>
      <c r="B22" s="61" t="s">
        <v>76</v>
      </c>
      <c r="C22" s="180"/>
      <c r="D22" s="171"/>
      <c r="E22" s="180"/>
      <c r="F22" s="171"/>
      <c r="G22" s="180"/>
      <c r="H22" s="171"/>
      <c r="I22" s="207"/>
      <c r="J22" s="207"/>
    </row>
    <row r="23" spans="1:10" s="45" customFormat="1" ht="21" customHeight="1">
      <c r="A23" s="58"/>
      <c r="B23" s="61" t="s">
        <v>68</v>
      </c>
      <c r="C23" s="171"/>
      <c r="D23" s="171"/>
      <c r="E23" s="171"/>
      <c r="F23" s="171"/>
      <c r="G23" s="171"/>
      <c r="H23" s="171"/>
      <c r="I23" s="207"/>
      <c r="J23" s="207"/>
    </row>
    <row r="24" spans="1:10" s="45" customFormat="1" ht="21" customHeight="1">
      <c r="A24" s="58"/>
      <c r="B24" s="61" t="s">
        <v>69</v>
      </c>
      <c r="C24" s="179"/>
      <c r="D24" s="179"/>
      <c r="E24" s="179"/>
      <c r="F24" s="179"/>
      <c r="G24" s="179"/>
      <c r="H24" s="179"/>
      <c r="I24" s="207"/>
      <c r="J24" s="207"/>
    </row>
    <row r="25" spans="1:10" s="45" customFormat="1" ht="21" customHeight="1">
      <c r="A25" s="65"/>
      <c r="B25" s="66" t="s">
        <v>77</v>
      </c>
      <c r="C25" s="175">
        <v>25795</v>
      </c>
      <c r="D25" s="175">
        <v>7356</v>
      </c>
      <c r="E25" s="175">
        <v>876</v>
      </c>
      <c r="F25" s="175">
        <v>1775</v>
      </c>
      <c r="G25" s="175">
        <v>26671</v>
      </c>
      <c r="H25" s="175">
        <v>9131</v>
      </c>
      <c r="I25" s="207"/>
      <c r="J25" s="207"/>
    </row>
    <row r="26" spans="1:10" s="45" customFormat="1" ht="21" customHeight="1">
      <c r="A26" s="68" t="s">
        <v>78</v>
      </c>
      <c r="B26" s="69" t="s">
        <v>79</v>
      </c>
      <c r="C26" s="175">
        <v>0</v>
      </c>
      <c r="D26" s="175">
        <v>18470</v>
      </c>
      <c r="E26" s="175">
        <v>0</v>
      </c>
      <c r="F26" s="175">
        <v>3154</v>
      </c>
      <c r="G26" s="175">
        <v>0</v>
      </c>
      <c r="H26" s="175">
        <v>21624</v>
      </c>
      <c r="I26" s="207"/>
      <c r="J26" s="207"/>
    </row>
    <row r="27" spans="1:10" s="45" customFormat="1" ht="21" customHeight="1">
      <c r="A27" s="68" t="s">
        <v>80</v>
      </c>
      <c r="B27" s="69" t="s">
        <v>81</v>
      </c>
      <c r="C27" s="175">
        <v>0</v>
      </c>
      <c r="D27" s="175">
        <v>0</v>
      </c>
      <c r="E27" s="175">
        <v>0</v>
      </c>
      <c r="F27" s="175">
        <v>0</v>
      </c>
      <c r="G27" s="175">
        <v>0</v>
      </c>
      <c r="H27" s="175">
        <v>0</v>
      </c>
      <c r="I27" s="207"/>
      <c r="J27" s="207"/>
    </row>
    <row r="28" spans="1:10" s="45" customFormat="1" ht="21" customHeight="1">
      <c r="A28" s="68" t="s">
        <v>82</v>
      </c>
      <c r="B28" s="69" t="s">
        <v>83</v>
      </c>
      <c r="C28" s="175">
        <v>0</v>
      </c>
      <c r="D28" s="175">
        <v>0</v>
      </c>
      <c r="E28" s="175">
        <v>0</v>
      </c>
      <c r="F28" s="175">
        <v>0</v>
      </c>
      <c r="G28" s="175">
        <v>0</v>
      </c>
      <c r="H28" s="175">
        <v>0</v>
      </c>
      <c r="I28" s="207"/>
      <c r="J28" s="207"/>
    </row>
    <row r="29" spans="1:10" s="45" customFormat="1" ht="21" customHeight="1">
      <c r="A29" s="71"/>
      <c r="B29" s="66" t="s">
        <v>84</v>
      </c>
      <c r="C29" s="67">
        <f aca="true" t="shared" si="0" ref="C29:H29">C19+C20+C25+C26+C27+C28</f>
        <v>43453</v>
      </c>
      <c r="D29" s="67">
        <f t="shared" si="0"/>
        <v>578002</v>
      </c>
      <c r="E29" s="67">
        <f t="shared" si="0"/>
        <v>4765</v>
      </c>
      <c r="F29" s="67">
        <f t="shared" si="0"/>
        <v>353269</v>
      </c>
      <c r="G29" s="67">
        <f t="shared" si="0"/>
        <v>48218</v>
      </c>
      <c r="H29" s="67">
        <f t="shared" si="0"/>
        <v>931271</v>
      </c>
      <c r="I29" s="207"/>
      <c r="J29" s="207"/>
    </row>
    <row r="30" spans="3:8" ht="11.25" customHeight="1">
      <c r="C30" s="265"/>
      <c r="D30" s="265"/>
      <c r="E30" s="265"/>
      <c r="F30" s="265"/>
      <c r="G30" s="265"/>
      <c r="H30" s="265"/>
    </row>
    <row r="31" spans="1:8" ht="11.25" customHeight="1">
      <c r="A31" s="9"/>
      <c r="C31" s="228"/>
      <c r="H31" s="10"/>
    </row>
    <row r="32" spans="1:8" ht="22.5">
      <c r="A32" s="203" t="s">
        <v>763</v>
      </c>
      <c r="H32" s="11"/>
    </row>
    <row r="33" spans="1:8" ht="22.5" customHeight="1">
      <c r="A33" s="312" t="s">
        <v>764</v>
      </c>
      <c r="B33" s="313"/>
      <c r="H33" s="12"/>
    </row>
    <row r="34" s="8" customFormat="1" ht="11.25" customHeight="1"/>
    <row r="35" spans="1:2" s="8" customFormat="1" ht="22.5" customHeight="1">
      <c r="A35" s="310" t="s">
        <v>765</v>
      </c>
      <c r="B35" s="310"/>
    </row>
    <row r="36" spans="1:3" s="8" customFormat="1" ht="22.5" customHeight="1">
      <c r="A36" s="311" t="s">
        <v>766</v>
      </c>
      <c r="B36" s="311"/>
      <c r="C36" s="311"/>
    </row>
    <row r="37" s="8" customFormat="1" ht="11.25" customHeight="1"/>
    <row r="38" spans="1:2" s="8" customFormat="1" ht="22.5" customHeight="1">
      <c r="A38" s="310" t="s">
        <v>767</v>
      </c>
      <c r="B38" s="310"/>
    </row>
    <row r="39" spans="1:4" s="8" customFormat="1" ht="22.5" customHeight="1">
      <c r="A39" s="311" t="s">
        <v>768</v>
      </c>
      <c r="B39" s="311"/>
      <c r="C39" s="311"/>
      <c r="D39" s="311"/>
    </row>
  </sheetData>
  <sheetProtection/>
  <mergeCells count="16">
    <mergeCell ref="A38:B38"/>
    <mergeCell ref="A39:D39"/>
    <mergeCell ref="C11:D11"/>
    <mergeCell ref="E11:F11"/>
    <mergeCell ref="G11:H11"/>
    <mergeCell ref="A33:B33"/>
    <mergeCell ref="A35:B35"/>
    <mergeCell ref="A36:C36"/>
    <mergeCell ref="A2:G2"/>
    <mergeCell ref="A3:G3"/>
    <mergeCell ref="A6:B6"/>
    <mergeCell ref="A7:F7"/>
    <mergeCell ref="C9:H9"/>
    <mergeCell ref="C10:D10"/>
    <mergeCell ref="E10:F10"/>
    <mergeCell ref="G10:H10"/>
  </mergeCells>
  <dataValidations count="3">
    <dataValidation type="whole" allowBlank="1" showInputMessage="1" showErrorMessage="1" errorTitle="No Decimal" error="No Decimal is allowed" sqref="H31">
      <formula1>-999999999999</formula1>
      <formula2>999999999999</formula2>
    </dataValidation>
    <dataValidation type="custom" showInputMessage="1" showErrorMessage="1" errorTitle="NO INPUT is allowed" sqref="C15:H16 C22:H23">
      <formula1>" "</formula1>
    </dataValidation>
    <dataValidation type="custom" allowBlank="1" showInputMessage="1" showErrorMessage="1" errorTitle="NO INPUT is allowed" sqref="C17:H17 C24:H24">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dimension ref="A1:K32"/>
  <sheetViews>
    <sheetView tabSelected="1" zoomScale="85" zoomScaleNormal="85" zoomScaleSheetLayoutView="75" zoomScalePageLayoutView="0" workbookViewId="0" topLeftCell="A1">
      <selection activeCell="F11" sqref="F1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9" width="9.875" style="13" bestFit="1" customWidth="1"/>
    <col min="10" max="16384" width="9.00390625" style="13" customWidth="1"/>
  </cols>
  <sheetData>
    <row r="1" s="45" customFormat="1" ht="6" customHeight="1" thickBot="1">
      <c r="H1" s="75"/>
    </row>
    <row r="2" spans="1:8" s="8" customFormat="1" ht="31.5" customHeight="1" thickBot="1">
      <c r="A2" s="297" t="s">
        <v>57</v>
      </c>
      <c r="B2" s="297"/>
      <c r="C2" s="297"/>
      <c r="D2" s="297"/>
      <c r="E2" s="297"/>
      <c r="F2" s="297"/>
      <c r="G2" s="297"/>
      <c r="H2" s="106" t="s">
        <v>681</v>
      </c>
    </row>
    <row r="3" spans="1:8" s="8" customFormat="1" ht="25.5" customHeight="1">
      <c r="A3" s="304" t="str">
        <f>'Form HKLQ1-1'!A3:H3</f>
        <v>二零一八年一月至九月
January to September 2018</v>
      </c>
      <c r="B3" s="304"/>
      <c r="C3" s="304"/>
      <c r="D3" s="304"/>
      <c r="E3" s="304"/>
      <c r="F3" s="304"/>
      <c r="G3" s="304"/>
      <c r="H3" s="95"/>
    </row>
    <row r="4" spans="1:8" ht="3" customHeight="1">
      <c r="A4" s="2"/>
      <c r="B4" s="2"/>
      <c r="C4" s="2"/>
      <c r="D4" s="3"/>
      <c r="E4" s="3"/>
      <c r="F4" s="3"/>
      <c r="G4" s="1"/>
      <c r="H4" s="1"/>
    </row>
    <row r="5" spans="1:8" ht="3" customHeight="1">
      <c r="A5" s="1"/>
      <c r="B5" s="1"/>
      <c r="C5" s="5"/>
      <c r="D5" s="5"/>
      <c r="E5" s="5"/>
      <c r="F5" s="5"/>
      <c r="G5" s="1"/>
      <c r="H5" s="1"/>
    </row>
    <row r="6" spans="1:8" s="43" customFormat="1" ht="3" customHeight="1">
      <c r="A6" s="303"/>
      <c r="B6" s="303"/>
      <c r="C6" s="72"/>
      <c r="D6" s="72"/>
      <c r="E6" s="72"/>
      <c r="F6" s="72"/>
      <c r="G6" s="74"/>
      <c r="H6" s="74"/>
    </row>
    <row r="7" spans="1:8" s="43" customFormat="1" ht="27.75" customHeight="1">
      <c r="A7" s="303" t="s">
        <v>58</v>
      </c>
      <c r="B7" s="303"/>
      <c r="C7" s="303"/>
      <c r="D7" s="303"/>
      <c r="E7" s="303"/>
      <c r="F7" s="303"/>
      <c r="G7" s="74"/>
      <c r="H7" s="74"/>
    </row>
    <row r="8" spans="1:8" ht="6" customHeight="1">
      <c r="A8" s="7"/>
      <c r="B8" s="1"/>
      <c r="C8" s="5"/>
      <c r="D8" s="5"/>
      <c r="E8" s="5"/>
      <c r="F8" s="5"/>
      <c r="G8" s="1"/>
      <c r="H8" s="1"/>
    </row>
    <row r="9" spans="1:8" s="45" customFormat="1" ht="21" customHeight="1">
      <c r="A9" s="44"/>
      <c r="B9" s="44"/>
      <c r="C9" s="298" t="s">
        <v>646</v>
      </c>
      <c r="D9" s="299"/>
      <c r="E9" s="299"/>
      <c r="F9" s="299"/>
      <c r="G9" s="299"/>
      <c r="H9" s="300"/>
    </row>
    <row r="10" spans="1:8" s="45" customFormat="1" ht="21" customHeight="1">
      <c r="A10" s="46"/>
      <c r="B10" s="47"/>
      <c r="C10" s="215" t="s">
        <v>185</v>
      </c>
      <c r="D10" s="314" t="s">
        <v>185</v>
      </c>
      <c r="E10" s="301"/>
      <c r="F10" s="301"/>
      <c r="G10" s="308"/>
      <c r="H10" s="215" t="s">
        <v>185</v>
      </c>
    </row>
    <row r="11" spans="1:8" s="45" customFormat="1" ht="54" customHeight="1">
      <c r="A11" s="49" t="s">
        <v>59</v>
      </c>
      <c r="B11" s="50" t="s">
        <v>60</v>
      </c>
      <c r="C11" s="201" t="s">
        <v>682</v>
      </c>
      <c r="D11" s="201" t="s">
        <v>683</v>
      </c>
      <c r="E11" s="201" t="s">
        <v>684</v>
      </c>
      <c r="F11" s="201" t="s">
        <v>685</v>
      </c>
      <c r="G11" s="201" t="s">
        <v>686</v>
      </c>
      <c r="H11" s="50" t="s">
        <v>687</v>
      </c>
    </row>
    <row r="12" spans="1:8" s="45" customFormat="1" ht="21" customHeight="1">
      <c r="A12" s="53" t="s">
        <v>63</v>
      </c>
      <c r="B12" s="54" t="s">
        <v>64</v>
      </c>
      <c r="C12" s="57"/>
      <c r="D12" s="57"/>
      <c r="E12" s="57"/>
      <c r="F12" s="57"/>
      <c r="G12" s="57"/>
      <c r="H12" s="57"/>
    </row>
    <row r="13" spans="1:11" s="45" customFormat="1" ht="21" customHeight="1">
      <c r="A13" s="58"/>
      <c r="B13" s="59" t="s">
        <v>66</v>
      </c>
      <c r="C13" s="175">
        <v>20657</v>
      </c>
      <c r="D13" s="175">
        <v>113769</v>
      </c>
      <c r="E13" s="175">
        <v>167217</v>
      </c>
      <c r="F13" s="175">
        <v>346035</v>
      </c>
      <c r="G13" s="175">
        <v>240182</v>
      </c>
      <c r="H13" s="175">
        <v>867203</v>
      </c>
      <c r="I13" s="207"/>
      <c r="J13" s="207"/>
      <c r="K13" s="207"/>
    </row>
    <row r="14" spans="1:11" s="45" customFormat="1" ht="43.5" customHeight="1">
      <c r="A14" s="58"/>
      <c r="B14" s="61" t="s">
        <v>67</v>
      </c>
      <c r="C14" s="180"/>
      <c r="D14" s="180"/>
      <c r="E14" s="180"/>
      <c r="F14" s="180"/>
      <c r="G14" s="180"/>
      <c r="H14" s="180"/>
      <c r="J14" s="207"/>
      <c r="K14" s="207"/>
    </row>
    <row r="15" spans="1:11" s="45" customFormat="1" ht="21" customHeight="1">
      <c r="A15" s="58"/>
      <c r="B15" s="61" t="s">
        <v>68</v>
      </c>
      <c r="C15" s="171"/>
      <c r="D15" s="171"/>
      <c r="E15" s="171"/>
      <c r="F15" s="171"/>
      <c r="G15" s="171"/>
      <c r="H15" s="171"/>
      <c r="J15" s="207"/>
      <c r="K15" s="207"/>
    </row>
    <row r="16" spans="1:11" s="45" customFormat="1" ht="21" customHeight="1">
      <c r="A16" s="58"/>
      <c r="B16" s="61" t="s">
        <v>69</v>
      </c>
      <c r="C16" s="179"/>
      <c r="D16" s="179"/>
      <c r="E16" s="179"/>
      <c r="F16" s="179"/>
      <c r="G16" s="179"/>
      <c r="H16" s="179"/>
      <c r="J16" s="207"/>
      <c r="K16" s="207"/>
    </row>
    <row r="17" spans="1:11" s="45" customFormat="1" ht="21" customHeight="1">
      <c r="A17" s="58"/>
      <c r="B17" s="64" t="s">
        <v>70</v>
      </c>
      <c r="C17" s="175">
        <v>890</v>
      </c>
      <c r="D17" s="175">
        <v>24451</v>
      </c>
      <c r="E17" s="175">
        <v>2701</v>
      </c>
      <c r="F17" s="175">
        <v>4688</v>
      </c>
      <c r="G17" s="175">
        <v>1473</v>
      </c>
      <c r="H17" s="175">
        <v>33313</v>
      </c>
      <c r="I17" s="207"/>
      <c r="J17" s="207"/>
      <c r="K17" s="207"/>
    </row>
    <row r="18" spans="1:11" s="45" customFormat="1" ht="21" customHeight="1">
      <c r="A18" s="65"/>
      <c r="B18" s="66" t="s">
        <v>71</v>
      </c>
      <c r="C18" s="175">
        <v>21547</v>
      </c>
      <c r="D18" s="175">
        <v>138220</v>
      </c>
      <c r="E18" s="175">
        <v>169918</v>
      </c>
      <c r="F18" s="175">
        <v>350723</v>
      </c>
      <c r="G18" s="175">
        <v>241655</v>
      </c>
      <c r="H18" s="175">
        <v>900516</v>
      </c>
      <c r="I18" s="207"/>
      <c r="J18" s="207"/>
      <c r="K18" s="207"/>
    </row>
    <row r="19" spans="1:11" s="45" customFormat="1" ht="21" customHeight="1">
      <c r="A19" s="68" t="s">
        <v>72</v>
      </c>
      <c r="B19" s="69" t="s">
        <v>73</v>
      </c>
      <c r="C19" s="175">
        <v>0</v>
      </c>
      <c r="D19" s="175">
        <v>0</v>
      </c>
      <c r="E19" s="175">
        <v>0</v>
      </c>
      <c r="F19" s="175">
        <v>0</v>
      </c>
      <c r="G19" s="175">
        <v>0</v>
      </c>
      <c r="H19" s="175">
        <v>0</v>
      </c>
      <c r="I19" s="207"/>
      <c r="J19" s="207"/>
      <c r="K19" s="207"/>
    </row>
    <row r="20" spans="1:11" s="45" customFormat="1" ht="43.5" customHeight="1">
      <c r="A20" s="70" t="s">
        <v>74</v>
      </c>
      <c r="B20" s="69" t="s">
        <v>75</v>
      </c>
      <c r="C20" s="175">
        <v>26671</v>
      </c>
      <c r="D20" s="175">
        <v>0</v>
      </c>
      <c r="E20" s="175">
        <v>745</v>
      </c>
      <c r="F20" s="175">
        <v>3062</v>
      </c>
      <c r="G20" s="175">
        <v>5324</v>
      </c>
      <c r="H20" s="175">
        <v>9131</v>
      </c>
      <c r="I20" s="207"/>
      <c r="J20" s="207"/>
      <c r="K20" s="207"/>
    </row>
    <row r="21" spans="1:11" s="45" customFormat="1" ht="43.5" customHeight="1">
      <c r="A21" s="58"/>
      <c r="B21" s="61" t="s">
        <v>76</v>
      </c>
      <c r="C21" s="180"/>
      <c r="D21" s="180"/>
      <c r="E21" s="180"/>
      <c r="F21" s="180"/>
      <c r="G21" s="180"/>
      <c r="H21" s="180"/>
      <c r="J21" s="207"/>
      <c r="K21" s="207"/>
    </row>
    <row r="22" spans="1:11" s="45" customFormat="1" ht="21" customHeight="1">
      <c r="A22" s="58"/>
      <c r="B22" s="61" t="s">
        <v>68</v>
      </c>
      <c r="C22" s="171"/>
      <c r="D22" s="171"/>
      <c r="E22" s="171"/>
      <c r="F22" s="171"/>
      <c r="G22" s="171"/>
      <c r="H22" s="171"/>
      <c r="J22" s="207"/>
      <c r="K22" s="207"/>
    </row>
    <row r="23" spans="1:11" s="45" customFormat="1" ht="21" customHeight="1">
      <c r="A23" s="58"/>
      <c r="B23" s="61" t="s">
        <v>69</v>
      </c>
      <c r="C23" s="179"/>
      <c r="D23" s="179"/>
      <c r="E23" s="179"/>
      <c r="F23" s="179"/>
      <c r="G23" s="179"/>
      <c r="H23" s="179"/>
      <c r="J23" s="207"/>
      <c r="K23" s="207"/>
    </row>
    <row r="24" spans="1:11" s="45" customFormat="1" ht="21" customHeight="1">
      <c r="A24" s="65"/>
      <c r="B24" s="66" t="s">
        <v>77</v>
      </c>
      <c r="C24" s="175">
        <v>26671</v>
      </c>
      <c r="D24" s="175">
        <v>0</v>
      </c>
      <c r="E24" s="175">
        <v>745</v>
      </c>
      <c r="F24" s="175">
        <v>3062</v>
      </c>
      <c r="G24" s="175">
        <v>5324</v>
      </c>
      <c r="H24" s="175">
        <v>9131</v>
      </c>
      <c r="I24" s="207"/>
      <c r="J24" s="207"/>
      <c r="K24" s="207"/>
    </row>
    <row r="25" spans="1:11" s="45" customFormat="1" ht="21" customHeight="1">
      <c r="A25" s="68" t="s">
        <v>78</v>
      </c>
      <c r="B25" s="69" t="s">
        <v>79</v>
      </c>
      <c r="C25" s="175">
        <v>0</v>
      </c>
      <c r="D25" s="175">
        <v>9906</v>
      </c>
      <c r="E25" s="175">
        <v>13</v>
      </c>
      <c r="F25" s="175">
        <v>10639</v>
      </c>
      <c r="G25" s="175">
        <v>1066</v>
      </c>
      <c r="H25" s="175">
        <v>21624</v>
      </c>
      <c r="I25" s="207"/>
      <c r="J25" s="207"/>
      <c r="K25" s="207"/>
    </row>
    <row r="26" spans="1:11" s="45" customFormat="1" ht="21" customHeight="1">
      <c r="A26" s="68" t="s">
        <v>80</v>
      </c>
      <c r="B26" s="69" t="s">
        <v>81</v>
      </c>
      <c r="C26" s="175">
        <v>0</v>
      </c>
      <c r="D26" s="175">
        <v>0</v>
      </c>
      <c r="E26" s="175">
        <v>0</v>
      </c>
      <c r="F26" s="175">
        <v>0</v>
      </c>
      <c r="G26" s="175">
        <v>0</v>
      </c>
      <c r="H26" s="175">
        <v>0</v>
      </c>
      <c r="J26" s="207"/>
      <c r="K26" s="207"/>
    </row>
    <row r="27" spans="1:11" s="45" customFormat="1" ht="21" customHeight="1">
      <c r="A27" s="68" t="s">
        <v>82</v>
      </c>
      <c r="B27" s="69" t="s">
        <v>83</v>
      </c>
      <c r="C27" s="175">
        <v>0</v>
      </c>
      <c r="D27" s="175">
        <v>0</v>
      </c>
      <c r="E27" s="175">
        <v>0</v>
      </c>
      <c r="F27" s="175">
        <v>0</v>
      </c>
      <c r="G27" s="175">
        <v>0</v>
      </c>
      <c r="H27" s="175">
        <v>0</v>
      </c>
      <c r="J27" s="207"/>
      <c r="K27" s="207"/>
    </row>
    <row r="28" spans="1:11" s="45" customFormat="1" ht="21" customHeight="1">
      <c r="A28" s="71"/>
      <c r="B28" s="66" t="s">
        <v>84</v>
      </c>
      <c r="C28" s="67">
        <f aca="true" t="shared" si="0" ref="C28:H28">C18+C19+C24+C25+C26+C27</f>
        <v>48218</v>
      </c>
      <c r="D28" s="67">
        <f t="shared" si="0"/>
        <v>148126</v>
      </c>
      <c r="E28" s="67">
        <f t="shared" si="0"/>
        <v>170676</v>
      </c>
      <c r="F28" s="67">
        <f t="shared" si="0"/>
        <v>364424</v>
      </c>
      <c r="G28" s="67">
        <f t="shared" si="0"/>
        <v>248045</v>
      </c>
      <c r="H28" s="67">
        <f t="shared" si="0"/>
        <v>931271</v>
      </c>
      <c r="I28" s="207"/>
      <c r="J28" s="207"/>
      <c r="K28" s="207"/>
    </row>
    <row r="30" spans="1:8" ht="15.75">
      <c r="A30" s="9"/>
      <c r="C30" s="228"/>
      <c r="H30" s="10"/>
    </row>
    <row r="31" spans="1:8" ht="15.75">
      <c r="A31" s="9"/>
      <c r="H31" s="11"/>
    </row>
    <row r="32" ht="15.75">
      <c r="H32" s="12"/>
    </row>
  </sheetData>
  <sheetProtection/>
  <mergeCells count="6">
    <mergeCell ref="A2:G2"/>
    <mergeCell ref="A3:G3"/>
    <mergeCell ref="A6:B6"/>
    <mergeCell ref="A7:F7"/>
    <mergeCell ref="C9:H9"/>
    <mergeCell ref="D10:G10"/>
  </mergeCells>
  <dataValidations count="3">
    <dataValidation type="custom" allowBlank="1" showInputMessage="1" showErrorMessage="1" errorTitle="NO INPUT is allowed" sqref="C16:H16 C23:H23">
      <formula1>" "</formula1>
    </dataValidation>
    <dataValidation type="custom" showInputMessage="1" showErrorMessage="1" errorTitle="NO INPUT is allowed" sqref="C14:H15 C21:H22">
      <formula1>" "</formula1>
    </dataValidation>
    <dataValidation type="whole" allowBlank="1" showInputMessage="1" showErrorMessage="1" errorTitle="No Decimal" error="No Decimal is allowed" sqref="H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9.xml><?xml version="1.0" encoding="utf-8"?>
<worksheet xmlns="http://schemas.openxmlformats.org/spreadsheetml/2006/main" xmlns:r="http://schemas.openxmlformats.org/officeDocument/2006/relationships">
  <dimension ref="A1:O33"/>
  <sheetViews>
    <sheetView tabSelected="1" zoomScale="55" zoomScaleNormal="55" zoomScaleSheetLayoutView="75" zoomScalePageLayoutView="0" workbookViewId="0" topLeftCell="A1">
      <selection activeCell="F11" sqref="F1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5" customFormat="1" ht="6" customHeight="1" thickBot="1">
      <c r="N1" s="75"/>
    </row>
    <row r="2" spans="1:14" s="8" customFormat="1" ht="31.5" customHeight="1" thickBot="1">
      <c r="A2" s="297" t="s">
        <v>57</v>
      </c>
      <c r="B2" s="297"/>
      <c r="C2" s="297"/>
      <c r="D2" s="297"/>
      <c r="E2" s="297"/>
      <c r="F2" s="297"/>
      <c r="G2" s="297"/>
      <c r="H2" s="297"/>
      <c r="I2" s="297"/>
      <c r="J2" s="297"/>
      <c r="K2" s="297"/>
      <c r="L2" s="297"/>
      <c r="M2" s="297"/>
      <c r="N2" s="106" t="s">
        <v>688</v>
      </c>
    </row>
    <row r="3" spans="1:14" s="8" customFormat="1" ht="25.5" customHeight="1">
      <c r="A3" s="304" t="str">
        <f>'Form HKLQ1-1'!A3:H3</f>
        <v>二零一八年一月至九月
January to September 2018</v>
      </c>
      <c r="B3" s="304"/>
      <c r="C3" s="304"/>
      <c r="D3" s="304"/>
      <c r="E3" s="304"/>
      <c r="F3" s="304"/>
      <c r="G3" s="304"/>
      <c r="H3" s="304"/>
      <c r="I3" s="304"/>
      <c r="J3" s="304"/>
      <c r="K3" s="304"/>
      <c r="L3" s="304"/>
      <c r="M3" s="304"/>
      <c r="N3" s="95"/>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3" customFormat="1" ht="3" customHeight="1">
      <c r="A6" s="303"/>
      <c r="B6" s="303"/>
      <c r="C6" s="72"/>
      <c r="D6" s="72"/>
      <c r="E6" s="72"/>
      <c r="F6" s="72"/>
      <c r="G6" s="72"/>
      <c r="H6" s="72"/>
      <c r="I6" s="72"/>
      <c r="J6" s="72"/>
      <c r="K6" s="72"/>
      <c r="L6" s="72"/>
      <c r="M6" s="74"/>
      <c r="N6" s="74"/>
    </row>
    <row r="7" spans="1:14" s="43" customFormat="1" ht="27.75" customHeight="1">
      <c r="A7" s="303" t="s">
        <v>58</v>
      </c>
      <c r="B7" s="303"/>
      <c r="C7" s="303"/>
      <c r="D7" s="303"/>
      <c r="E7" s="303"/>
      <c r="F7" s="303"/>
      <c r="G7" s="303"/>
      <c r="H7" s="303"/>
      <c r="I7" s="303"/>
      <c r="J7" s="303"/>
      <c r="K7" s="200"/>
      <c r="L7" s="200"/>
      <c r="M7" s="74"/>
      <c r="N7" s="74"/>
    </row>
    <row r="8" spans="1:14" ht="6" customHeight="1">
      <c r="A8" s="7"/>
      <c r="B8" s="1"/>
      <c r="C8" s="5"/>
      <c r="D8" s="5"/>
      <c r="E8" s="5"/>
      <c r="F8" s="5"/>
      <c r="G8" s="5"/>
      <c r="H8" s="5"/>
      <c r="I8" s="5"/>
      <c r="J8" s="5"/>
      <c r="K8" s="5"/>
      <c r="L8" s="5"/>
      <c r="M8" s="1"/>
      <c r="N8" s="1"/>
    </row>
    <row r="9" spans="1:14" s="45" customFormat="1" ht="21" customHeight="1">
      <c r="A9" s="44"/>
      <c r="B9" s="44"/>
      <c r="C9" s="298" t="s">
        <v>86</v>
      </c>
      <c r="D9" s="299"/>
      <c r="E9" s="299"/>
      <c r="F9" s="299"/>
      <c r="G9" s="299"/>
      <c r="H9" s="299"/>
      <c r="I9" s="299"/>
      <c r="J9" s="299"/>
      <c r="K9" s="299"/>
      <c r="L9" s="299"/>
      <c r="M9" s="299"/>
      <c r="N9" s="300"/>
    </row>
    <row r="10" spans="1:14" s="45" customFormat="1" ht="21" customHeight="1">
      <c r="A10" s="46"/>
      <c r="B10" s="47"/>
      <c r="C10" s="305" t="s">
        <v>15</v>
      </c>
      <c r="D10" s="302"/>
      <c r="E10" s="307" t="s">
        <v>87</v>
      </c>
      <c r="F10" s="309"/>
      <c r="G10" s="305" t="s">
        <v>88</v>
      </c>
      <c r="H10" s="302"/>
      <c r="I10" s="305" t="s">
        <v>93</v>
      </c>
      <c r="J10" s="302"/>
      <c r="K10" s="305" t="s">
        <v>94</v>
      </c>
      <c r="L10" s="302"/>
      <c r="M10" s="301" t="s">
        <v>95</v>
      </c>
      <c r="N10" s="306"/>
    </row>
    <row r="11" spans="1:14" s="45" customFormat="1" ht="21" customHeight="1">
      <c r="A11" s="46"/>
      <c r="B11" s="47"/>
      <c r="C11" s="301" t="s">
        <v>185</v>
      </c>
      <c r="D11" s="302"/>
      <c r="E11" s="301" t="s">
        <v>185</v>
      </c>
      <c r="F11" s="302"/>
      <c r="G11" s="301" t="s">
        <v>185</v>
      </c>
      <c r="H11" s="302"/>
      <c r="I11" s="301" t="s">
        <v>185</v>
      </c>
      <c r="J11" s="302"/>
      <c r="K11" s="301" t="s">
        <v>185</v>
      </c>
      <c r="L11" s="302"/>
      <c r="M11" s="314" t="s">
        <v>185</v>
      </c>
      <c r="N11" s="308"/>
    </row>
    <row r="12" spans="1:14" s="45" customFormat="1" ht="33" customHeight="1">
      <c r="A12" s="49" t="s">
        <v>59</v>
      </c>
      <c r="B12" s="50" t="s">
        <v>60</v>
      </c>
      <c r="C12" s="51" t="s">
        <v>189</v>
      </c>
      <c r="D12" s="52" t="s">
        <v>284</v>
      </c>
      <c r="E12" s="51" t="s">
        <v>189</v>
      </c>
      <c r="F12" s="52" t="s">
        <v>284</v>
      </c>
      <c r="G12" s="51" t="s">
        <v>189</v>
      </c>
      <c r="H12" s="52" t="s">
        <v>284</v>
      </c>
      <c r="I12" s="51" t="s">
        <v>189</v>
      </c>
      <c r="J12" s="52" t="s">
        <v>284</v>
      </c>
      <c r="K12" s="51" t="s">
        <v>189</v>
      </c>
      <c r="L12" s="52" t="s">
        <v>284</v>
      </c>
      <c r="M12" s="51" t="s">
        <v>189</v>
      </c>
      <c r="N12" s="52" t="s">
        <v>284</v>
      </c>
    </row>
    <row r="13" spans="1:14" s="45" customFormat="1" ht="21" customHeight="1">
      <c r="A13" s="53" t="s">
        <v>63</v>
      </c>
      <c r="B13" s="54" t="s">
        <v>64</v>
      </c>
      <c r="C13" s="57"/>
      <c r="D13" s="57"/>
      <c r="E13" s="57"/>
      <c r="F13" s="57"/>
      <c r="G13" s="57"/>
      <c r="H13" s="57"/>
      <c r="I13" s="57"/>
      <c r="J13" s="57"/>
      <c r="K13" s="57"/>
      <c r="L13" s="57"/>
      <c r="M13" s="57"/>
      <c r="N13" s="57"/>
    </row>
    <row r="14" spans="1:15" s="45" customFormat="1" ht="21" customHeight="1">
      <c r="A14" s="58"/>
      <c r="B14" s="59" t="s">
        <v>66</v>
      </c>
      <c r="C14" s="175">
        <v>13397</v>
      </c>
      <c r="D14" s="175">
        <v>607596</v>
      </c>
      <c r="E14" s="175">
        <v>4666</v>
      </c>
      <c r="F14" s="175">
        <v>144569</v>
      </c>
      <c r="G14" s="175">
        <v>1479</v>
      </c>
      <c r="H14" s="175">
        <v>96557</v>
      </c>
      <c r="I14" s="175">
        <v>1115</v>
      </c>
      <c r="J14" s="175">
        <v>18345</v>
      </c>
      <c r="K14" s="175">
        <v>0</v>
      </c>
      <c r="L14" s="175">
        <v>136</v>
      </c>
      <c r="M14" s="175">
        <v>20657</v>
      </c>
      <c r="N14" s="227">
        <v>867203</v>
      </c>
      <c r="O14" s="207"/>
    </row>
    <row r="15" spans="1:15" s="45" customFormat="1" ht="43.5" customHeight="1">
      <c r="A15" s="58"/>
      <c r="B15" s="61" t="s">
        <v>67</v>
      </c>
      <c r="C15" s="180"/>
      <c r="D15" s="180"/>
      <c r="E15" s="180"/>
      <c r="F15" s="180"/>
      <c r="G15" s="180"/>
      <c r="H15" s="180"/>
      <c r="I15" s="180"/>
      <c r="J15" s="180"/>
      <c r="K15" s="180"/>
      <c r="L15" s="180"/>
      <c r="M15" s="180"/>
      <c r="N15" s="180"/>
      <c r="O15" s="207"/>
    </row>
    <row r="16" spans="1:15" s="45" customFormat="1" ht="21" customHeight="1">
      <c r="A16" s="58"/>
      <c r="B16" s="61" t="s">
        <v>68</v>
      </c>
      <c r="C16" s="171"/>
      <c r="D16" s="171"/>
      <c r="E16" s="171"/>
      <c r="F16" s="171"/>
      <c r="G16" s="171"/>
      <c r="H16" s="171"/>
      <c r="I16" s="171"/>
      <c r="J16" s="171"/>
      <c r="K16" s="171"/>
      <c r="L16" s="171"/>
      <c r="M16" s="171"/>
      <c r="N16" s="171"/>
      <c r="O16" s="207"/>
    </row>
    <row r="17" spans="1:15" s="45" customFormat="1" ht="21" customHeight="1">
      <c r="A17" s="58"/>
      <c r="B17" s="61" t="s">
        <v>69</v>
      </c>
      <c r="C17" s="179"/>
      <c r="D17" s="179"/>
      <c r="E17" s="179"/>
      <c r="F17" s="179"/>
      <c r="G17" s="179"/>
      <c r="H17" s="179"/>
      <c r="I17" s="179"/>
      <c r="J17" s="179"/>
      <c r="K17" s="179"/>
      <c r="L17" s="179"/>
      <c r="M17" s="179"/>
      <c r="N17" s="179"/>
      <c r="O17" s="207"/>
    </row>
    <row r="18" spans="1:15" s="45" customFormat="1" ht="21" customHeight="1">
      <c r="A18" s="58"/>
      <c r="B18" s="64" t="s">
        <v>70</v>
      </c>
      <c r="C18" s="175">
        <v>734</v>
      </c>
      <c r="D18" s="175">
        <v>5776</v>
      </c>
      <c r="E18" s="175">
        <v>142</v>
      </c>
      <c r="F18" s="175">
        <v>26547</v>
      </c>
      <c r="G18" s="175">
        <v>12</v>
      </c>
      <c r="H18" s="175">
        <v>989</v>
      </c>
      <c r="I18" s="175">
        <v>2</v>
      </c>
      <c r="J18" s="175">
        <v>1</v>
      </c>
      <c r="K18" s="175">
        <v>0</v>
      </c>
      <c r="L18" s="175">
        <v>0</v>
      </c>
      <c r="M18" s="175">
        <v>890</v>
      </c>
      <c r="N18" s="175">
        <v>33313</v>
      </c>
      <c r="O18" s="207"/>
    </row>
    <row r="19" spans="1:15" s="45" customFormat="1" ht="21" customHeight="1">
      <c r="A19" s="65"/>
      <c r="B19" s="66" t="s">
        <v>71</v>
      </c>
      <c r="C19" s="175">
        <v>14131</v>
      </c>
      <c r="D19" s="175">
        <v>613372</v>
      </c>
      <c r="E19" s="175">
        <v>4808</v>
      </c>
      <c r="F19" s="175">
        <v>171116</v>
      </c>
      <c r="G19" s="175">
        <v>1491</v>
      </c>
      <c r="H19" s="175">
        <v>97546</v>
      </c>
      <c r="I19" s="175">
        <v>1117</v>
      </c>
      <c r="J19" s="175">
        <v>18346</v>
      </c>
      <c r="K19" s="175">
        <v>0</v>
      </c>
      <c r="L19" s="175">
        <v>136</v>
      </c>
      <c r="M19" s="175">
        <v>21547</v>
      </c>
      <c r="N19" s="175">
        <v>900516</v>
      </c>
      <c r="O19" s="207"/>
    </row>
    <row r="20" spans="1:15" s="45" customFormat="1" ht="21" customHeight="1">
      <c r="A20" s="68" t="s">
        <v>72</v>
      </c>
      <c r="B20" s="69" t="s">
        <v>73</v>
      </c>
      <c r="C20" s="175">
        <v>0</v>
      </c>
      <c r="D20" s="175">
        <v>0</v>
      </c>
      <c r="E20" s="175">
        <v>0</v>
      </c>
      <c r="F20" s="175">
        <v>0</v>
      </c>
      <c r="G20" s="175">
        <v>0</v>
      </c>
      <c r="H20" s="175">
        <v>0</v>
      </c>
      <c r="I20" s="175">
        <v>0</v>
      </c>
      <c r="J20" s="175">
        <v>0</v>
      </c>
      <c r="K20" s="175">
        <v>0</v>
      </c>
      <c r="L20" s="175">
        <v>0</v>
      </c>
      <c r="M20" s="175">
        <v>0</v>
      </c>
      <c r="N20" s="175">
        <v>0</v>
      </c>
      <c r="O20" s="207"/>
    </row>
    <row r="21" spans="1:15" s="45" customFormat="1" ht="43.5" customHeight="1">
      <c r="A21" s="70" t="s">
        <v>74</v>
      </c>
      <c r="B21" s="69" t="s">
        <v>75</v>
      </c>
      <c r="C21" s="175">
        <v>25915</v>
      </c>
      <c r="D21" s="175">
        <v>5664</v>
      </c>
      <c r="E21" s="175">
        <v>0</v>
      </c>
      <c r="F21" s="175">
        <v>0</v>
      </c>
      <c r="G21" s="175">
        <v>755</v>
      </c>
      <c r="H21" s="175">
        <v>3467</v>
      </c>
      <c r="I21" s="175">
        <v>1</v>
      </c>
      <c r="J21" s="175">
        <v>0</v>
      </c>
      <c r="K21" s="175">
        <v>0</v>
      </c>
      <c r="L21" s="175">
        <v>0</v>
      </c>
      <c r="M21" s="175">
        <v>26671</v>
      </c>
      <c r="N21" s="175">
        <v>9131</v>
      </c>
      <c r="O21" s="207"/>
    </row>
    <row r="22" spans="1:15" s="45" customFormat="1" ht="43.5" customHeight="1">
      <c r="A22" s="58"/>
      <c r="B22" s="61" t="s">
        <v>76</v>
      </c>
      <c r="C22" s="180"/>
      <c r="D22" s="180"/>
      <c r="E22" s="180"/>
      <c r="F22" s="180"/>
      <c r="G22" s="180"/>
      <c r="H22" s="180"/>
      <c r="I22" s="180"/>
      <c r="J22" s="180"/>
      <c r="K22" s="180"/>
      <c r="L22" s="180"/>
      <c r="M22" s="180"/>
      <c r="N22" s="180"/>
      <c r="O22" s="207"/>
    </row>
    <row r="23" spans="1:15" s="45" customFormat="1" ht="21" customHeight="1">
      <c r="A23" s="58"/>
      <c r="B23" s="61" t="s">
        <v>68</v>
      </c>
      <c r="C23" s="171"/>
      <c r="D23" s="171"/>
      <c r="E23" s="171"/>
      <c r="F23" s="171"/>
      <c r="G23" s="171"/>
      <c r="H23" s="171"/>
      <c r="I23" s="171"/>
      <c r="J23" s="171"/>
      <c r="K23" s="171"/>
      <c r="L23" s="171"/>
      <c r="M23" s="171"/>
      <c r="N23" s="171"/>
      <c r="O23" s="207"/>
    </row>
    <row r="24" spans="1:15" s="45" customFormat="1" ht="21" customHeight="1">
      <c r="A24" s="58"/>
      <c r="B24" s="61" t="s">
        <v>69</v>
      </c>
      <c r="C24" s="179"/>
      <c r="D24" s="179"/>
      <c r="E24" s="179"/>
      <c r="F24" s="179"/>
      <c r="G24" s="179"/>
      <c r="H24" s="179"/>
      <c r="I24" s="179"/>
      <c r="J24" s="179"/>
      <c r="K24" s="179"/>
      <c r="L24" s="179"/>
      <c r="M24" s="179"/>
      <c r="N24" s="179"/>
      <c r="O24" s="207"/>
    </row>
    <row r="25" spans="1:15" s="45" customFormat="1" ht="21" customHeight="1">
      <c r="A25" s="65"/>
      <c r="B25" s="66" t="s">
        <v>77</v>
      </c>
      <c r="C25" s="175">
        <v>25915</v>
      </c>
      <c r="D25" s="175">
        <v>5664</v>
      </c>
      <c r="E25" s="175">
        <v>0</v>
      </c>
      <c r="F25" s="175">
        <v>0</v>
      </c>
      <c r="G25" s="175">
        <v>755</v>
      </c>
      <c r="H25" s="175">
        <v>3467</v>
      </c>
      <c r="I25" s="175">
        <v>1</v>
      </c>
      <c r="J25" s="175">
        <v>0</v>
      </c>
      <c r="K25" s="175">
        <v>0</v>
      </c>
      <c r="L25" s="175">
        <v>0</v>
      </c>
      <c r="M25" s="175">
        <v>26671</v>
      </c>
      <c r="N25" s="175">
        <v>9131</v>
      </c>
      <c r="O25" s="207"/>
    </row>
    <row r="26" spans="1:15" s="45" customFormat="1" ht="21" customHeight="1">
      <c r="A26" s="68" t="s">
        <v>78</v>
      </c>
      <c r="B26" s="69" t="s">
        <v>79</v>
      </c>
      <c r="C26" s="175">
        <v>0</v>
      </c>
      <c r="D26" s="175">
        <v>10984</v>
      </c>
      <c r="E26" s="175">
        <v>0</v>
      </c>
      <c r="F26" s="175">
        <v>123</v>
      </c>
      <c r="G26" s="175">
        <v>0</v>
      </c>
      <c r="H26" s="175">
        <v>70</v>
      </c>
      <c r="I26" s="175">
        <v>0</v>
      </c>
      <c r="J26" s="175">
        <v>10445</v>
      </c>
      <c r="K26" s="175">
        <v>0</v>
      </c>
      <c r="L26" s="175">
        <v>2</v>
      </c>
      <c r="M26" s="175">
        <v>0</v>
      </c>
      <c r="N26" s="175">
        <v>21624</v>
      </c>
      <c r="O26" s="207"/>
    </row>
    <row r="27" spans="1:15" s="45" customFormat="1" ht="21" customHeight="1">
      <c r="A27" s="68" t="s">
        <v>80</v>
      </c>
      <c r="B27" s="69" t="s">
        <v>81</v>
      </c>
      <c r="C27" s="175">
        <v>0</v>
      </c>
      <c r="D27" s="175">
        <v>0</v>
      </c>
      <c r="E27" s="175">
        <v>0</v>
      </c>
      <c r="F27" s="175">
        <v>0</v>
      </c>
      <c r="G27" s="175">
        <v>0</v>
      </c>
      <c r="H27" s="175">
        <v>0</v>
      </c>
      <c r="I27" s="175">
        <v>0</v>
      </c>
      <c r="J27" s="175">
        <v>0</v>
      </c>
      <c r="K27" s="175">
        <v>0</v>
      </c>
      <c r="L27" s="175">
        <v>0</v>
      </c>
      <c r="M27" s="175">
        <v>0</v>
      </c>
      <c r="N27" s="175">
        <v>0</v>
      </c>
      <c r="O27" s="207"/>
    </row>
    <row r="28" spans="1:15" s="45" customFormat="1" ht="21" customHeight="1">
      <c r="A28" s="68" t="s">
        <v>82</v>
      </c>
      <c r="B28" s="69" t="s">
        <v>83</v>
      </c>
      <c r="C28" s="175">
        <v>0</v>
      </c>
      <c r="D28" s="175">
        <v>0</v>
      </c>
      <c r="E28" s="175">
        <v>0</v>
      </c>
      <c r="F28" s="175">
        <v>0</v>
      </c>
      <c r="G28" s="175">
        <v>0</v>
      </c>
      <c r="H28" s="175">
        <v>0</v>
      </c>
      <c r="I28" s="175">
        <v>0</v>
      </c>
      <c r="J28" s="175">
        <v>0</v>
      </c>
      <c r="K28" s="175">
        <v>0</v>
      </c>
      <c r="L28" s="175">
        <v>0</v>
      </c>
      <c r="M28" s="175">
        <v>0</v>
      </c>
      <c r="N28" s="175">
        <v>0</v>
      </c>
      <c r="O28" s="207"/>
    </row>
    <row r="29" spans="1:15" s="45" customFormat="1" ht="21" customHeight="1">
      <c r="A29" s="71"/>
      <c r="B29" s="66" t="s">
        <v>84</v>
      </c>
      <c r="C29" s="67">
        <f>C19+C20+C25+C26+C27+C28</f>
        <v>40046</v>
      </c>
      <c r="D29" s="67">
        <f aca="true" t="shared" si="0" ref="D29:N29">D19+D20+D25+D26+D27+D28</f>
        <v>630020</v>
      </c>
      <c r="E29" s="67">
        <f t="shared" si="0"/>
        <v>4808</v>
      </c>
      <c r="F29" s="67">
        <f t="shared" si="0"/>
        <v>171239</v>
      </c>
      <c r="G29" s="67">
        <f t="shared" si="0"/>
        <v>2246</v>
      </c>
      <c r="H29" s="67">
        <f t="shared" si="0"/>
        <v>101083</v>
      </c>
      <c r="I29" s="67">
        <f t="shared" si="0"/>
        <v>1118</v>
      </c>
      <c r="J29" s="67">
        <f t="shared" si="0"/>
        <v>28791</v>
      </c>
      <c r="K29" s="67">
        <f>K19+K20+K25+K26+K27+K28</f>
        <v>0</v>
      </c>
      <c r="L29" s="67">
        <f>L19+L20+L25+L26+L27+L28</f>
        <v>138</v>
      </c>
      <c r="M29" s="67">
        <f t="shared" si="0"/>
        <v>48218</v>
      </c>
      <c r="N29" s="67">
        <f t="shared" si="0"/>
        <v>931271</v>
      </c>
      <c r="O29" s="207"/>
    </row>
    <row r="30" ht="11.25" customHeight="1"/>
    <row r="31" spans="1:14" ht="11.25" customHeight="1">
      <c r="A31" s="9"/>
      <c r="C31" s="228"/>
      <c r="N31" s="10"/>
    </row>
    <row r="32" spans="1:14" ht="22.5" customHeight="1">
      <c r="A32" s="203" t="s">
        <v>652</v>
      </c>
      <c r="C32" s="228"/>
      <c r="N32" s="11"/>
    </row>
    <row r="33" spans="1:14" ht="22.5" customHeight="1">
      <c r="A33" s="311" t="s">
        <v>16</v>
      </c>
      <c r="B33" s="311"/>
      <c r="C33" s="228"/>
      <c r="D33" s="228"/>
      <c r="E33" s="228"/>
      <c r="F33" s="228"/>
      <c r="G33" s="228"/>
      <c r="H33" s="228"/>
      <c r="I33" s="228"/>
      <c r="J33" s="228"/>
      <c r="K33" s="228"/>
      <c r="L33" s="228"/>
      <c r="M33" s="228"/>
      <c r="N33" s="228"/>
    </row>
  </sheetData>
  <sheetProtection/>
  <mergeCells count="18">
    <mergeCell ref="M10:N10"/>
    <mergeCell ref="A33:B33"/>
    <mergeCell ref="C11:D11"/>
    <mergeCell ref="E11:F11"/>
    <mergeCell ref="G11:H11"/>
    <mergeCell ref="I11:J11"/>
    <mergeCell ref="K11:L11"/>
    <mergeCell ref="M11:N11"/>
    <mergeCell ref="A2:M2"/>
    <mergeCell ref="A3:M3"/>
    <mergeCell ref="A6:B6"/>
    <mergeCell ref="A7:J7"/>
    <mergeCell ref="C9:N9"/>
    <mergeCell ref="C10:D10"/>
    <mergeCell ref="E10:F10"/>
    <mergeCell ref="G10:H10"/>
    <mergeCell ref="I10:J10"/>
    <mergeCell ref="K10:L10"/>
  </mergeCells>
  <dataValidations count="4">
    <dataValidation type="custom" allowBlank="1" showInputMessage="1" showErrorMessage="1" errorTitle="NO INPUT is allowed" sqref="C17:N17 C24:N24">
      <formula1>" "</formula1>
    </dataValidation>
    <dataValidation type="custom" showInputMessage="1" showErrorMessage="1" errorTitle="NO INPUT is allowed" sqref="C15:N16 C22:N23">
      <formula1>" "</formula1>
    </dataValidation>
    <dataValidation type="whole" allowBlank="1" showInputMessage="1" showErrorMessage="1" errorTitle="No Decimal" error="No Decimal is allowed" sqref="N31">
      <formula1>-999999999999</formula1>
      <formula2>999999999999</formula2>
    </dataValidation>
    <dataValidation allowBlank="1" sqref="C25:N28 C18:N21"/>
  </dataValidations>
  <printOptions/>
  <pageMargins left="0.5511811023622047" right="0.5511811023622047" top="0" bottom="0" header="0.5118110236220472" footer="0.5118110236220472"/>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香港長期保險業務的臨時統計數字 Provisional Statistics on Hong Kong Long Term Insurance Business</dc:title>
  <dc:subject>二零一八年一月至九月 January to September 2018</dc:subject>
  <dc:creator>保險業監管局 Insurance Authority</dc:creator>
  <cp:keywords/>
  <dc:description/>
  <cp:lastModifiedBy>Ho Wai-shun, Wilson</cp:lastModifiedBy>
  <cp:lastPrinted>2018-11-23T04:22:04Z</cp:lastPrinted>
  <dcterms:created xsi:type="dcterms:W3CDTF">2001-11-09T01:47:38Z</dcterms:created>
  <dcterms:modified xsi:type="dcterms:W3CDTF">2018-11-23T04:22:50Z</dcterms:modified>
  <cp:category/>
  <cp:version/>
  <cp:contentType/>
  <cp:contentStatus/>
</cp:coreProperties>
</file>