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firstSheet="18"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 name="Notes" sheetId="33" r:id="rId33"/>
  </sheets>
  <definedNames>
    <definedName name="_xlfn.IFERROR" hidden="1">#NAME?</definedName>
    <definedName name="_xlnm.Print_Area" localSheetId="0">'Form HKLQ1-1'!$A$1:$I$28</definedName>
    <definedName name="_xlnm.Print_Area" localSheetId="9">'Form HKLQ1-2'!$A$1:$I$46</definedName>
    <definedName name="_xlnm.Print_Area" localSheetId="18">'Table L1'!$A$1:$N$76</definedName>
    <definedName name="_xlnm.Print_Area" localSheetId="19">'Table L1(a)'!$A$1:$L$76</definedName>
    <definedName name="_xlnm.Print_Area" localSheetId="20">'Table L1(b)'!$A$1:$H$86</definedName>
    <definedName name="_xlnm.Print_Area" localSheetId="21">'Table L1(c)'!$A$1:$H$75</definedName>
    <definedName name="_xlnm.Print_Area" localSheetId="22">'Table L1(d)'!$A$1:$N$80</definedName>
    <definedName name="_xlnm.Print_Area" localSheetId="23">'Table L1(e)'!$A$1:$L$76</definedName>
    <definedName name="_xlnm.Print_Area" localSheetId="24">'Table L1(f)'!$A$1:$H$86</definedName>
    <definedName name="_xlnm.Print_Area" localSheetId="25">'Table L1(g)'!$A$1:$H$76</definedName>
    <definedName name="_xlnm.Print_Area" localSheetId="26">'Table L1(h)'!$A$1:$N$80</definedName>
    <definedName name="_xlnm.Print_Area" localSheetId="27">'Table L2'!$A$1:$F$72</definedName>
    <definedName name="_xlnm.Print_Area" localSheetId="30">'Table L4'!$A$1:$J$75</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<sst xmlns="http://schemas.openxmlformats.org/spreadsheetml/2006/main" count="7339" uniqueCount="833">
  <si>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</si>
  <si>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</si>
  <si>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</si>
  <si>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</si>
  <si>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</si>
  <si>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</si>
  <si>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</si>
  <si>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</si>
  <si>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</si>
  <si>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</si>
  <si>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</si>
  <si>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</si>
  <si>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</si>
  <si>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</si>
  <si>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</si>
  <si>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</si>
  <si>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</si>
  <si>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</si>
  <si>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</si>
  <si>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</si>
  <si>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</si>
  <si>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</si>
  <si>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</si>
  <si>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</si>
  <si>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</si>
  <si>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</si>
  <si>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</si>
  <si>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</si>
  <si>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</si>
  <si>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</si>
  <si>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</si>
  <si>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</si>
  <si>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</si>
  <si>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</si>
  <si>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</si>
  <si>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</si>
  <si>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</si>
  <si>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</si>
  <si>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</si>
  <si>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</si>
  <si>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</si>
  <si>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</si>
  <si>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</si>
  <si>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</si>
  <si>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</si>
  <si>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</si>
  <si>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</si>
  <si>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</si>
  <si>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</si>
  <si>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</si>
  <si>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</si>
  <si>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</si>
  <si>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</si>
  <si>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</si>
  <si>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</si>
  <si>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</si>
  <si>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</si>
  <si>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</si>
  <si>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</si>
  <si>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</si>
  <si>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</si>
  <si>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</si>
  <si>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</si>
  <si>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</si>
  <si>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</si>
  <si>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</si>
  <si>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</si>
  <si>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</si>
  <si>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</si>
  <si>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</si>
  <si>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</si>
  <si>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</si>
  <si>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</si>
  <si>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</si>
  <si>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</si>
  <si>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</si>
  <si>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</si>
  <si>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</si>
  <si>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</si>
  <si>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</si>
  <si>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</si>
  <si>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</si>
  <si>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</si>
  <si>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</si>
  <si>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</si>
  <si>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</si>
  <si>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</si>
  <si>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</si>
  <si>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</si>
  <si>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</si>
  <si>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</si>
  <si>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</si>
  <si>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</si>
  <si>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</si>
  <si>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</si>
  <si>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</si>
  <si>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</si>
  <si>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</si>
  <si>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</si>
  <si>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</si>
  <si>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</si>
  <si>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</si>
  <si>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</si>
  <si>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</si>
  <si>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</si>
  <si>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</si>
  <si>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</si>
  <si>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</si>
  <si>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</si>
  <si>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</si>
  <si>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</si>
  <si>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</si>
  <si>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</si>
  <si>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</si>
  <si>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</si>
  <si>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</si>
  <si>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</si>
  <si>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</si>
  <si>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</si>
  <si>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</si>
  <si>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Dah Sing Life</t>
  </si>
  <si>
    <t>Hannover Re</t>
  </si>
  <si>
    <t>Hong Kong Life</t>
  </si>
  <si>
    <t>HSBC Insurance</t>
  </si>
  <si>
    <t>HSBC Life</t>
  </si>
  <si>
    <t>Liberty Int'l</t>
  </si>
  <si>
    <t>Manulife (Int'l)</t>
  </si>
  <si>
    <t>Massachusetts Mutual</t>
  </si>
  <si>
    <t>MassMutual Asia</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</si>
  <si>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</si>
  <si>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</si>
  <si>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</si>
  <si>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</si>
  <si>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</si>
  <si>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</si>
  <si>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</si>
  <si>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</si>
  <si>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</si>
  <si>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</si>
  <si>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</si>
  <si>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</si>
  <si>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</si>
  <si>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</si>
  <si>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</si>
  <si>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</si>
  <si>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</si>
  <si>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</si>
  <si>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</si>
  <si>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</si>
  <si>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</si>
  <si>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</si>
  <si>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</si>
  <si>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</si>
  <si>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</si>
  <si>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</si>
  <si>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</si>
  <si>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</si>
  <si>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</si>
  <si>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</si>
  <si>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</si>
  <si>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</si>
  <si>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</si>
  <si>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</si>
  <si>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</si>
  <si>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</si>
  <si>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</si>
  <si>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</si>
  <si>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</si>
  <si>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</si>
  <si>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</si>
  <si>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</si>
  <si>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</si>
  <si>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</si>
  <si>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</si>
  <si>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</si>
  <si>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</si>
  <si>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</si>
  <si>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</si>
  <si>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</si>
  <si>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</si>
  <si>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</si>
  <si>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</si>
  <si>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</si>
  <si>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</si>
  <si>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</si>
  <si>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</si>
  <si>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</si>
  <si>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</si>
  <si>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</si>
  <si>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</si>
  <si>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</si>
  <si>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</si>
  <si>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</si>
  <si>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</si>
  <si>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</si>
  <si>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</si>
  <si>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</si>
  <si>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</si>
  <si>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</si>
  <si>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</si>
  <si>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</si>
  <si>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</si>
  <si>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</si>
  <si>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</si>
  <si>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</si>
  <si>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</si>
  <si>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</si>
  <si>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</si>
  <si>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</si>
  <si>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</si>
  <si>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</si>
  <si>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</si>
  <si>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</si>
  <si>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</si>
  <si>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</si>
  <si>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</si>
  <si>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</si>
  <si>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</si>
  <si>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</si>
  <si>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</si>
  <si>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</si>
  <si>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</si>
  <si>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</si>
  <si>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</si>
  <si>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</si>
  <si>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</si>
  <si>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</si>
  <si>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</si>
  <si>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</si>
  <si>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</si>
  <si>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</si>
  <si>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</si>
  <si>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</si>
  <si>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</si>
  <si>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</si>
  <si>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</si>
  <si>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</si>
  <si>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</si>
  <si>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</si>
  <si>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</si>
  <si>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</si>
  <si>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</si>
  <si>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</si>
  <si>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</si>
  <si>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</si>
  <si>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</si>
  <si>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</si>
  <si>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</si>
  <si>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</si>
  <si>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</si>
  <si>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</si>
  <si>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</si>
  <si>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</si>
  <si>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</si>
  <si>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</si>
  <si>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</si>
  <si>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</si>
  <si>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</si>
  <si>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</si>
  <si>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</si>
  <si>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</si>
  <si>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</si>
  <si>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</si>
  <si>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</si>
  <si>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</si>
  <si>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</si>
  <si>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</si>
  <si>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</si>
  <si>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</si>
  <si>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</si>
  <si>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</si>
  <si>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</si>
  <si>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</si>
  <si>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</si>
  <si>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</si>
  <si>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</si>
  <si>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</si>
  <si>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</si>
  <si>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</si>
  <si>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</si>
  <si>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</si>
  <si>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</si>
  <si>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</si>
  <si>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</si>
  <si>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</si>
  <si>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</si>
  <si>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</si>
  <si>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</si>
  <si>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</si>
  <si>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</si>
  <si>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</si>
  <si>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</si>
  <si>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</si>
  <si>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</si>
  <si>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</si>
  <si>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</si>
  <si>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</si>
  <si>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</si>
  <si>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</si>
  <si>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</si>
  <si>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</si>
  <si>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</si>
  <si>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</si>
  <si>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</si>
  <si>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</si>
  <si>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</si>
  <si>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</si>
  <si>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</si>
  <si>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</si>
  <si>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</si>
  <si>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</si>
  <si>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</si>
  <si>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</si>
  <si>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</si>
  <si>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</si>
  <si>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</si>
  <si>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</si>
  <si>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</si>
  <si>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</si>
  <si>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</si>
  <si>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</si>
  <si>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</si>
  <si>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</si>
  <si>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</si>
  <si>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</si>
  <si>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</si>
  <si>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</si>
  <si>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</si>
  <si>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</si>
  <si>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</si>
  <si>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</si>
  <si>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</si>
  <si>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</si>
  <si>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</si>
  <si>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</si>
  <si>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</si>
  <si>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</si>
  <si>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</si>
  <si>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</si>
  <si>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</si>
  <si>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</si>
  <si>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</si>
  <si>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</si>
  <si>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</si>
  <si>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</si>
  <si>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</si>
  <si>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</si>
  <si>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</si>
  <si>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</si>
  <si>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</si>
  <si>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</si>
  <si>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</si>
  <si>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</si>
  <si>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</si>
  <si>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</si>
  <si>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</si>
  <si>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</si>
  <si>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</si>
  <si>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</si>
  <si>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</si>
  <si>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</si>
  <si>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</si>
  <si>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</si>
  <si>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</si>
  <si>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</si>
  <si>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</si>
  <si>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</si>
  <si>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</si>
  <si>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</si>
  <si>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</si>
  <si>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</si>
  <si>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</si>
  <si>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</si>
  <si>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</si>
  <si>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</si>
  <si>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</si>
  <si>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</si>
  <si>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</si>
  <si>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</si>
  <si>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</si>
  <si>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</si>
  <si>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</si>
  <si>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</si>
  <si>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</si>
  <si>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</si>
  <si>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</si>
  <si>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</si>
  <si>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</si>
  <si>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</si>
  <si>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</si>
  <si>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</si>
  <si>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</si>
  <si>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</si>
  <si>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</si>
  <si>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</si>
  <si>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</si>
  <si>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</si>
  <si>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</si>
  <si>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</si>
  <si>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</si>
  <si>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</si>
  <si>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</si>
  <si>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</si>
  <si>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</si>
  <si>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</si>
  <si>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</si>
  <si>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</si>
  <si>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</si>
  <si>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</si>
  <si>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</si>
  <si>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</si>
  <si>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</si>
  <si>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</si>
  <si>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</si>
  <si>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</si>
  <si>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</si>
  <si>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</si>
  <si>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</si>
  <si>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</si>
  <si>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</si>
  <si>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</si>
  <si>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</si>
  <si>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</si>
  <si>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</si>
  <si>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</si>
  <si>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</si>
  <si>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</si>
  <si>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</si>
  <si>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</si>
  <si>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</si>
  <si>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</si>
  <si>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</si>
  <si>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</si>
  <si>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</si>
  <si>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</si>
  <si>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</si>
  <si>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</si>
  <si>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</si>
  <si>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</si>
  <si>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</si>
  <si>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</si>
  <si>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</si>
  <si>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</si>
  <si>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</si>
  <si>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</si>
  <si>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</si>
  <si>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</si>
  <si>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</si>
  <si>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</si>
  <si>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</si>
  <si>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</si>
  <si>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</si>
  <si>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</si>
  <si>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</si>
  <si>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</si>
  <si>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</si>
  <si>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</si>
  <si>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</si>
  <si>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</si>
  <si>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</si>
  <si>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</si>
  <si>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</si>
  <si>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</si>
  <si>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</si>
  <si>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</si>
  <si>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</si>
  <si>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</si>
  <si>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</si>
  <si>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</si>
  <si>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</si>
  <si>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</si>
  <si>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</si>
  <si>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</si>
  <si>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</si>
  <si>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</si>
  <si>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</si>
  <si>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</si>
  <si>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</si>
  <si>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</si>
  <si>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</si>
  <si>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</si>
  <si>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</si>
  <si>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</si>
  <si>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</si>
  <si>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</si>
  <si>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</si>
  <si>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</si>
  <si>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</si>
  <si>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</si>
  <si>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</si>
  <si>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</si>
  <si>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</si>
  <si>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</si>
  <si>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</si>
  <si>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</si>
  <si>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</si>
  <si>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</si>
  <si>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</si>
  <si>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</si>
  <si>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</si>
  <si>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</si>
  <si>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</si>
  <si>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</si>
  <si>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</si>
  <si>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</si>
  <si>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</si>
  <si>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</si>
  <si>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</si>
  <si>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</si>
  <si>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</si>
  <si>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</si>
  <si>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</si>
  <si>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</si>
  <si>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</si>
  <si>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</si>
  <si>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</si>
  <si>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</si>
  <si>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</si>
  <si>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</si>
  <si>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</si>
  <si>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</si>
  <si>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</si>
  <si>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</si>
  <si>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</si>
  <si>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</si>
  <si>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</si>
  <si>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</si>
  <si>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</si>
  <si>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</si>
  <si>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</si>
  <si>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</si>
  <si>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</si>
  <si>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</si>
  <si>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</si>
  <si>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</si>
  <si>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</si>
  <si>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</si>
  <si>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</si>
  <si>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</si>
  <si>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</si>
  <si>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</si>
  <si>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</si>
  <si>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</si>
  <si>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</si>
  <si>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</si>
  <si>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</si>
  <si>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</si>
  <si>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</si>
  <si>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</si>
  <si>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</si>
  <si>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</si>
  <si>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</si>
  <si>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</si>
  <si>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</si>
  <si>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</si>
  <si>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</si>
  <si>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</si>
  <si>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</si>
  <si>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</si>
  <si>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</si>
  <si>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</si>
  <si>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</si>
  <si>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</si>
  <si>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</si>
  <si>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</si>
  <si>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</si>
  <si>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</si>
  <si>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</si>
  <si>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</si>
  <si>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</si>
  <si>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</si>
  <si>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</si>
  <si>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</si>
  <si>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</si>
  <si>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</si>
  <si>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</si>
  <si>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</si>
  <si>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</si>
  <si>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</si>
  <si>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</si>
  <si>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</si>
  <si>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</si>
  <si>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</si>
  <si>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</si>
  <si>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</si>
  <si>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</si>
  <si>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</si>
  <si>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</si>
  <si>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</si>
  <si>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</si>
  <si>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</si>
  <si>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</si>
  <si>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美國萬通亞洲</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</si>
  <si>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</si>
  <si>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</si>
  <si>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</si>
  <si>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</si>
  <si>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</si>
  <si>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</si>
  <si>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</si>
  <si>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</si>
  <si>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</si>
  <si>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</si>
  <si>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</si>
  <si>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</si>
  <si>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</si>
  <si>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</si>
  <si>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</si>
  <si>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</si>
  <si>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</si>
  <si>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</si>
  <si>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</si>
  <si>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</si>
  <si>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</si>
  <si>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</si>
  <si>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</si>
  <si>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</si>
  <si>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</si>
  <si>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</si>
  <si>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</si>
  <si>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</si>
  <si>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</si>
  <si>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</si>
  <si>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</si>
  <si>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</si>
  <si>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</si>
  <si>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</si>
  <si>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</si>
  <si>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</si>
  <si>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</si>
  <si>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</si>
  <si>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</si>
  <si>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</si>
  <si>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</si>
  <si>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</si>
  <si>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</si>
  <si>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</si>
  <si>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</si>
  <si>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</si>
  <si>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</si>
  <si>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</si>
  <si>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</si>
  <si>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</si>
  <si>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</si>
  <si>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</si>
  <si>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</si>
  <si>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</si>
  <si>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</si>
  <si>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</si>
  <si>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</si>
  <si>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</si>
  <si>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</si>
  <si>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</si>
  <si>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</si>
  <si>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</si>
  <si>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</si>
  <si>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</si>
  <si>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</si>
  <si>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</si>
  <si>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</si>
  <si>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</si>
  <si>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</si>
  <si>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</si>
  <si>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</si>
  <si>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</si>
  <si>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</si>
  <si>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</si>
  <si>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</si>
  <si>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</si>
  <si>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</si>
  <si>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</si>
  <si>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</si>
  <si>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</si>
  <si>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</si>
  <si>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</si>
  <si>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</si>
  <si>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</si>
  <si>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</si>
  <si>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</si>
  <si>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</si>
  <si>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</si>
  <si>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</si>
  <si>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</si>
  <si>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</si>
  <si>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</si>
  <si>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</si>
  <si>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</si>
  <si>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</si>
  <si>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</si>
  <si>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</si>
  <si>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</si>
  <si>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</si>
  <si>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</si>
  <si>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</si>
  <si>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</si>
  <si>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</si>
  <si>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</si>
  <si>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</si>
  <si>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</si>
  <si>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</si>
  <si>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</si>
  <si>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</si>
  <si>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</si>
  <si>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</si>
  <si>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</si>
  <si>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</si>
  <si>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</si>
  <si>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</si>
  <si>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</si>
  <si>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</si>
  <si>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</si>
  <si>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</si>
  <si>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</si>
  <si>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</si>
  <si>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</si>
  <si>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</si>
  <si>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</si>
  <si>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</si>
  <si>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</si>
  <si>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</si>
  <si>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</si>
  <si>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</si>
  <si>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</si>
  <si>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</si>
  <si>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</si>
  <si>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</si>
  <si>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Generali Worldwide</t>
  </si>
  <si>
    <t>Market Total</t>
  </si>
  <si>
    <t>市場總額</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</si>
  <si>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</si>
  <si>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</si>
  <si>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</si>
  <si>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</si>
  <si>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</si>
  <si>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</si>
  <si>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</si>
  <si>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</si>
  <si>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</si>
  <si>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</si>
  <si>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</si>
  <si>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</si>
  <si>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</si>
  <si>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</si>
  <si>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</si>
  <si>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</si>
  <si>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</si>
  <si>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</si>
  <si>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</si>
  <si>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</si>
  <si>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</si>
  <si>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</si>
  <si>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</si>
  <si>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</si>
  <si>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</si>
  <si>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</si>
  <si>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</si>
  <si>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</si>
  <si>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</si>
  <si>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</si>
  <si>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</si>
  <si>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</si>
  <si>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</si>
  <si>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</si>
  <si>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</si>
  <si>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</si>
  <si>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</si>
  <si>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</si>
  <si>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</si>
  <si>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</si>
  <si>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</si>
  <si>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</si>
  <si>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</si>
  <si>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</si>
  <si>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</si>
  <si>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</si>
  <si>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</si>
  <si>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</si>
  <si>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</si>
  <si>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</si>
  <si>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</si>
  <si>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</si>
  <si>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</si>
  <si>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</si>
  <si>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</si>
  <si>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</si>
  <si>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</si>
  <si>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</si>
  <si>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t>-</t>
  </si>
  <si>
    <r>
      <t xml:space="preserve">香港長期保險業務的臨時統計數字附註
</t>
    </r>
    <r>
      <rPr>
        <b/>
        <sz val="14"/>
        <rFont val="Times New Roman"/>
        <family val="1"/>
      </rPr>
      <t>Note to Provisional Statistics on Hong Kong Long Term Insurance Business</t>
    </r>
  </si>
  <si>
    <r>
      <rPr>
        <sz val="12"/>
        <rFont val="Times New Roman"/>
        <family val="1"/>
      </rPr>
      <t>Scottish Widows Limited</t>
    </r>
    <r>
      <rPr>
        <sz val="12"/>
        <rFont val="新細明體"/>
        <family val="1"/>
      </rPr>
      <t>在</t>
    </r>
    <r>
      <rPr>
        <sz val="12"/>
        <rFont val="Times New Roman"/>
        <family val="1"/>
      </rPr>
      <t>2017</t>
    </r>
    <r>
      <rPr>
        <sz val="12"/>
        <rFont val="新細明體"/>
        <family val="1"/>
      </rPr>
      <t>年第二季將其部分香港長期業務類別</t>
    </r>
    <r>
      <rPr>
        <sz val="12"/>
        <rFont val="Times New Roman"/>
        <family val="1"/>
      </rPr>
      <t>C</t>
    </r>
    <r>
      <rPr>
        <sz val="12"/>
        <rFont val="新細明體"/>
        <family val="1"/>
      </rPr>
      <t>轉讓至</t>
    </r>
    <r>
      <rPr>
        <sz val="12"/>
        <rFont val="Times New Roman"/>
        <family val="1"/>
      </rPr>
      <t>RL360 Life Insurance Company Limited</t>
    </r>
    <r>
      <rPr>
        <sz val="12"/>
        <rFont val="新細明體"/>
        <family val="1"/>
      </rPr>
      <t>。在本統計數字中，有關</t>
    </r>
    <r>
      <rPr>
        <sz val="12"/>
        <rFont val="Times New Roman"/>
        <family val="1"/>
      </rPr>
      <t>RL360 Life Insurance Company Limited</t>
    </r>
    <r>
      <rPr>
        <sz val="12"/>
        <rFont val="新細明體"/>
        <family val="1"/>
      </rPr>
      <t xml:space="preserve">的統計數字包括該公司本身的數字及與該轉讓業務在轉讓後的相關數字。
</t>
    </r>
    <r>
      <rPr>
        <sz val="12"/>
        <rFont val="Times New Roman"/>
        <family val="1"/>
      </rPr>
      <t>The Class C of Hong Kong long term business of Scottish Widows Limited was partly transferred to RL360 Life Insurance Company Limited in the second quarter of 2017.  In this set of statistics, the figures for RL360 Life Insurance Company Limited include its own figures and the relevant figures of the transferred business subsequent to the transfer.</t>
    </r>
  </si>
  <si>
    <r>
      <t xml:space="preserve">二零一七年一月至九月
</t>
    </r>
    <r>
      <rPr>
        <b/>
        <sz val="10"/>
        <rFont val="Times New Roman"/>
        <family val="1"/>
      </rPr>
      <t>January to September 2017</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</si>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</sst>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quot;HK$&quot;* #,##0.00_);_(&quot;HK$&quot;* \(#,##0.00\);_(&quot;HK$&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 #,##0_-;_-* &quot;-&quot;??_-;_-@_-"/>
    <numFmt numFmtId="191" formatCode="_-* #,##0.000_-;\-* #,##0.000_-;_-* &quot;-&quot;??_-;_-@_-"/>
    <numFmt numFmtId="192" formatCode="_-* #,##0.0_-;\-* #,##0.0_-;_-* &quot;-&quot;??_-;_-@_-"/>
    <numFmt numFmtId="193" formatCode="&quot;Yes&quot;;&quot;Yes&quot;;&quot;No&quot;"/>
    <numFmt numFmtId="194" formatCode="&quot;True&quot;;&quot;True&quot;;&quot;False&quot;"/>
    <numFmt numFmtId="195" formatCode="&quot;On&quot;;&quot;On&quot;;&quot;Off&quot;"/>
  </numFmts>
  <fonts count="95">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sz val="11"/>
      <color indexed="8"/>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12"/>
      <color indexed="8"/>
      <name val="Times New Roman"/>
      <family val="1"/>
    </font>
    <font>
      <sz val="8"/>
      <color indexed="8"/>
      <name val="Times New Roman"/>
      <family val="1"/>
    </font>
    <font>
      <sz val="10"/>
      <color indexed="8"/>
      <name val="Times New Roman"/>
      <family val="1"/>
    </font>
    <font>
      <sz val="9"/>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2"/>
      <color theme="1"/>
      <name val="Times New Roman"/>
      <family val="1"/>
    </font>
    <font>
      <sz val="8"/>
      <color theme="1"/>
      <name val="Times New Roman"/>
      <family val="1"/>
    </font>
    <font>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78" fillId="0" borderId="0" applyNumberFormat="0" applyFill="0" applyBorder="0" applyAlignment="0" applyProtection="0"/>
    <xf numFmtId="0" fontId="33"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86" fillId="0" borderId="0">
      <alignment vertical="center"/>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399">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64" applyNumberFormat="1" applyFont="1" applyBorder="1" applyAlignment="1">
      <alignment horizontal="right"/>
      <protection/>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66"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90" fontId="12" fillId="0" borderId="21" xfId="42" applyNumberFormat="1" applyFont="1" applyBorder="1" applyAlignment="1" applyProtection="1">
      <alignment/>
      <protection hidden="1"/>
    </xf>
    <xf numFmtId="37" fontId="22" fillId="0" borderId="13" xfId="67" applyNumberFormat="1" applyFont="1" applyBorder="1" applyAlignment="1">
      <alignment horizontal="right"/>
      <protection/>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37" fontId="22" fillId="0" borderId="13" xfId="70" applyNumberFormat="1" applyFont="1" applyBorder="1" applyAlignment="1">
      <alignment horizontal="right"/>
      <protection/>
    </xf>
    <xf numFmtId="0" fontId="9" fillId="0" borderId="16" xfId="0" applyFont="1" applyBorder="1" applyAlignment="1">
      <alignment/>
    </xf>
    <xf numFmtId="0" fontId="0" fillId="0" borderId="12" xfId="0" applyFont="1" applyBorder="1" applyAlignment="1">
      <alignment horizontal="left"/>
    </xf>
    <xf numFmtId="0" fontId="41" fillId="0" borderId="0" xfId="0" applyFont="1" applyAlignment="1">
      <alignment/>
    </xf>
    <xf numFmtId="190" fontId="12" fillId="0" borderId="18" xfId="42" applyNumberFormat="1" applyFont="1" applyBorder="1" applyAlignment="1" applyProtection="1">
      <alignment/>
      <protection hidden="1"/>
    </xf>
    <xf numFmtId="190" fontId="12" fillId="0" borderId="13" xfId="42" applyNumberFormat="1" applyFont="1" applyBorder="1" applyAlignment="1" applyProtection="1">
      <alignment/>
      <protection hidden="1"/>
    </xf>
    <xf numFmtId="190" fontId="5" fillId="0" borderId="13" xfId="42" applyNumberFormat="1" applyFont="1" applyBorder="1" applyAlignment="1" applyProtection="1">
      <alignment/>
      <protection hidden="1"/>
    </xf>
    <xf numFmtId="38" fontId="9" fillId="0" borderId="15" xfId="0" applyNumberFormat="1" applyFont="1" applyBorder="1" applyAlignment="1">
      <alignment/>
    </xf>
    <xf numFmtId="0" fontId="9" fillId="0" borderId="15" xfId="0" applyFont="1" applyBorder="1" applyAlignment="1">
      <alignment/>
    </xf>
    <xf numFmtId="38" fontId="11" fillId="0" borderId="10" xfId="42"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4"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8" fontId="24" fillId="0" borderId="38"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0" fontId="0" fillId="0" borderId="17" xfId="0" applyFont="1" applyBorder="1" applyAlignment="1">
      <alignment horizontal="left"/>
    </xf>
    <xf numFmtId="38" fontId="11" fillId="0" borderId="10" xfId="42" applyNumberFormat="1" applyFont="1" applyBorder="1" applyAlignment="1" applyProtection="1" quotePrefix="1">
      <alignment horizontal="right"/>
      <protection locked="0"/>
    </xf>
    <xf numFmtId="0" fontId="40" fillId="0" borderId="0" xfId="0" applyFont="1" applyBorder="1" applyAlignment="1">
      <alignment/>
    </xf>
    <xf numFmtId="38" fontId="11" fillId="0" borderId="15" xfId="42" applyNumberFormat="1" applyFont="1" applyBorder="1" applyAlignment="1" applyProtection="1">
      <alignment horizontal="right"/>
      <protection locked="0"/>
    </xf>
    <xf numFmtId="190" fontId="9" fillId="0" borderId="0" xfId="0" applyNumberFormat="1" applyFont="1" applyAlignment="1">
      <alignment/>
    </xf>
    <xf numFmtId="190"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4" applyNumberFormat="1" applyFont="1" applyFill="1" applyBorder="1" applyAlignment="1">
      <alignment horizontal="right"/>
      <protection/>
    </xf>
    <xf numFmtId="38" fontId="1" fillId="0" borderId="0" xfId="0" applyNumberFormat="1" applyFont="1" applyAlignment="1">
      <alignment/>
    </xf>
    <xf numFmtId="0" fontId="9" fillId="0" borderId="14" xfId="0" applyFont="1" applyBorder="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8" xfId="0" applyFont="1" applyBorder="1" applyAlignment="1">
      <alignment/>
    </xf>
    <xf numFmtId="38" fontId="22" fillId="0" borderId="0" xfId="0" applyNumberFormat="1" applyFont="1" applyAlignment="1">
      <alignment/>
    </xf>
    <xf numFmtId="0" fontId="40" fillId="0" borderId="24" xfId="0" applyFont="1" applyBorder="1" applyAlignment="1">
      <alignment/>
    </xf>
    <xf numFmtId="0" fontId="9" fillId="0" borderId="17" xfId="0" applyFont="1" applyBorder="1" applyAlignment="1">
      <alignment/>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37" fontId="22" fillId="0" borderId="13" xfId="71" applyNumberFormat="1" applyFont="1" applyBorder="1" applyAlignment="1">
      <alignment horizontal="right"/>
      <protection/>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190" fontId="22" fillId="33" borderId="21" xfId="42" applyNumberFormat="1" applyFont="1" applyFill="1" applyBorder="1" applyAlignment="1" applyProtection="1">
      <alignment/>
      <protection hidden="1"/>
    </xf>
    <xf numFmtId="37" fontId="49" fillId="0" borderId="24" xfId="57" applyNumberFormat="1" applyFont="1" applyBorder="1" applyAlignment="1">
      <alignment horizontal="right"/>
      <protection/>
    </xf>
    <xf numFmtId="0" fontId="0" fillId="0" borderId="17" xfId="0" applyFont="1" applyBorder="1" applyAlignment="1">
      <alignment horizontal="left"/>
    </xf>
    <xf numFmtId="0" fontId="91" fillId="0" borderId="0" xfId="0" applyFont="1" applyAlignment="1">
      <alignment/>
    </xf>
    <xf numFmtId="37" fontId="92" fillId="0" borderId="0" xfId="0" applyNumberFormat="1" applyFont="1" applyFill="1" applyAlignment="1">
      <alignment/>
    </xf>
    <xf numFmtId="0" fontId="9" fillId="0" borderId="15" xfId="0" applyFont="1" applyFill="1" applyBorder="1" applyAlignment="1">
      <alignment horizontal="left"/>
    </xf>
    <xf numFmtId="0" fontId="9" fillId="0" borderId="12" xfId="0" applyFont="1" applyFill="1" applyBorder="1" applyAlignment="1">
      <alignment horizontal="left"/>
    </xf>
    <xf numFmtId="38" fontId="93" fillId="0" borderId="0" xfId="0" applyNumberFormat="1" applyFont="1" applyFill="1" applyAlignment="1">
      <alignment/>
    </xf>
    <xf numFmtId="0" fontId="92" fillId="0" borderId="0" xfId="0" applyFont="1" applyFill="1" applyAlignment="1">
      <alignment/>
    </xf>
    <xf numFmtId="0" fontId="93" fillId="0" borderId="0" xfId="0" applyFont="1" applyFill="1" applyAlignment="1">
      <alignment/>
    </xf>
    <xf numFmtId="0" fontId="91" fillId="0" borderId="0" xfId="0" applyFont="1" applyFill="1" applyAlignment="1">
      <alignment/>
    </xf>
    <xf numFmtId="0" fontId="94" fillId="0" borderId="0" xfId="0" applyFont="1" applyFill="1" applyAlignment="1">
      <alignment/>
    </xf>
    <xf numFmtId="0" fontId="30" fillId="0" borderId="0" xfId="0" applyFont="1" applyAlignment="1">
      <alignment/>
    </xf>
    <xf numFmtId="0" fontId="0" fillId="0" borderId="0" xfId="0" applyAlignment="1">
      <alignment horizontal="justify" vertical="top" wrapText="1"/>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22" fillId="0" borderId="18" xfId="0" applyFont="1" applyBorder="1" applyAlignment="1">
      <alignment wrapText="1"/>
    </xf>
    <xf numFmtId="37" fontId="22" fillId="0" borderId="23" xfId="71" applyNumberFormat="1" applyFont="1" applyBorder="1" applyAlignment="1">
      <alignment horizontal="right"/>
      <protection/>
    </xf>
    <xf numFmtId="190"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1"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9" xfId="0" applyFont="1" applyBorder="1" applyAlignment="1">
      <alignment/>
    </xf>
    <xf numFmtId="38" fontId="12" fillId="0" borderId="21" xfId="0" applyNumberFormat="1" applyFont="1" applyBorder="1" applyAlignment="1">
      <alignment horizontal="right"/>
    </xf>
    <xf numFmtId="190" fontId="12" fillId="0" borderId="11" xfId="42" applyNumberFormat="1" applyFont="1" applyBorder="1" applyAlignment="1" applyProtection="1">
      <alignment/>
      <protection hidden="1"/>
    </xf>
    <xf numFmtId="38" fontId="12" fillId="0" borderId="25" xfId="0" applyNumberFormat="1" applyFont="1" applyBorder="1" applyAlignment="1">
      <alignment/>
    </xf>
    <xf numFmtId="37" fontId="2" fillId="0" borderId="0" xfId="0" applyNumberFormat="1" applyFont="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3" fillId="0" borderId="0" xfId="0" applyFont="1" applyAlignment="1" applyProtection="1">
      <alignment horizontal="center" wrapText="1"/>
      <protection/>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46" fillId="0" borderId="0" xfId="0" applyFont="1" applyAlignment="1">
      <alignment wrapText="1"/>
    </xf>
    <xf numFmtId="0" fontId="48"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2" fillId="0" borderId="20" xfId="0" applyFont="1" applyFill="1" applyBorder="1" applyAlignment="1" applyProtection="1">
      <alignment horizontal="center" wrapText="1"/>
      <protection locked="0"/>
    </xf>
    <xf numFmtId="0" fontId="23" fillId="0" borderId="25"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0" fillId="0" borderId="0" xfId="0" applyAlignment="1">
      <alignment horizontal="justify" vertical="top" wrapText="1"/>
    </xf>
    <xf numFmtId="0" fontId="9" fillId="0" borderId="0" xfId="0" applyFont="1" applyAlignment="1">
      <alignment horizontal="justify"/>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_234672" xfId="64"/>
    <cellStyle name="一般_234673" xfId="65"/>
    <cellStyle name="一般_234678" xfId="66"/>
    <cellStyle name="一般_291583" xfId="67"/>
    <cellStyle name="一般_291584" xfId="68"/>
    <cellStyle name="一般_291587" xfId="69"/>
    <cellStyle name="一般_RN0850R4"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309" t="s">
        <v>207</v>
      </c>
      <c r="B2" s="309"/>
      <c r="C2" s="309"/>
      <c r="D2" s="309"/>
      <c r="E2" s="309"/>
      <c r="F2" s="309"/>
      <c r="G2" s="309"/>
      <c r="H2" s="309"/>
      <c r="I2" s="107" t="s">
        <v>271</v>
      </c>
    </row>
    <row r="3" spans="1:9" s="8" customFormat="1" ht="29.25" customHeight="1">
      <c r="A3" s="309" t="s">
        <v>790</v>
      </c>
      <c r="B3" s="309"/>
      <c r="C3" s="309"/>
      <c r="D3" s="309"/>
      <c r="E3" s="309"/>
      <c r="F3" s="309"/>
      <c r="G3" s="309"/>
      <c r="H3" s="309"/>
      <c r="I3" s="96"/>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315"/>
      <c r="B6" s="315"/>
      <c r="C6" s="73"/>
      <c r="D6" s="73"/>
      <c r="E6" s="73"/>
      <c r="F6" s="74"/>
      <c r="G6" s="73"/>
      <c r="H6" s="75"/>
      <c r="I6" s="75"/>
    </row>
    <row r="7" spans="1:9" s="44" customFormat="1" ht="27.75" customHeight="1">
      <c r="A7" s="315" t="s">
        <v>208</v>
      </c>
      <c r="B7" s="315"/>
      <c r="C7" s="315"/>
      <c r="D7" s="315"/>
      <c r="E7" s="315"/>
      <c r="F7" s="74"/>
      <c r="G7" s="73"/>
      <c r="H7" s="75"/>
      <c r="I7" s="75"/>
    </row>
    <row r="8" spans="1:9" ht="6" customHeight="1">
      <c r="A8" s="7"/>
      <c r="B8" s="1"/>
      <c r="C8" s="5"/>
      <c r="D8" s="5"/>
      <c r="E8" s="5"/>
      <c r="F8" s="6"/>
      <c r="G8" s="5"/>
      <c r="H8" s="1"/>
      <c r="I8" s="1"/>
    </row>
    <row r="9" spans="1:9" s="46" customFormat="1" ht="21" customHeight="1">
      <c r="A9" s="45"/>
      <c r="B9" s="45"/>
      <c r="C9" s="310" t="s">
        <v>187</v>
      </c>
      <c r="D9" s="311"/>
      <c r="E9" s="311"/>
      <c r="F9" s="311"/>
      <c r="G9" s="311"/>
      <c r="H9" s="311"/>
      <c r="I9" s="312"/>
    </row>
    <row r="10" spans="1:9" s="46" customFormat="1" ht="22.5" customHeight="1">
      <c r="A10" s="47"/>
      <c r="B10" s="48"/>
      <c r="C10" s="313" t="s">
        <v>188</v>
      </c>
      <c r="D10" s="314"/>
      <c r="E10" s="45"/>
      <c r="F10" s="310" t="s">
        <v>189</v>
      </c>
      <c r="G10" s="312"/>
      <c r="H10" s="49"/>
      <c r="I10" s="49"/>
    </row>
    <row r="11" spans="1:12" s="46" customFormat="1" ht="55.5">
      <c r="A11" s="50" t="s">
        <v>190</v>
      </c>
      <c r="B11" s="51" t="s">
        <v>191</v>
      </c>
      <c r="C11" s="52" t="s">
        <v>192</v>
      </c>
      <c r="D11" s="53" t="s">
        <v>289</v>
      </c>
      <c r="E11" s="51" t="s">
        <v>193</v>
      </c>
      <c r="F11" s="53" t="s">
        <v>194</v>
      </c>
      <c r="G11" s="53" t="s">
        <v>195</v>
      </c>
      <c r="H11" s="51" t="s">
        <v>196</v>
      </c>
      <c r="I11" s="51" t="s">
        <v>290</v>
      </c>
      <c r="K11" s="95"/>
      <c r="L11" s="95"/>
    </row>
    <row r="12" spans="1:12" s="46" customFormat="1" ht="22.5">
      <c r="A12" s="54" t="s">
        <v>197</v>
      </c>
      <c r="B12" s="55" t="s">
        <v>198</v>
      </c>
      <c r="C12" s="56"/>
      <c r="D12" s="56"/>
      <c r="E12" s="57"/>
      <c r="F12" s="58" t="s">
        <v>275</v>
      </c>
      <c r="G12" s="58" t="s">
        <v>199</v>
      </c>
      <c r="H12" s="58" t="s">
        <v>199</v>
      </c>
      <c r="I12" s="58" t="s">
        <v>199</v>
      </c>
      <c r="K12" s="95"/>
      <c r="L12" s="95"/>
    </row>
    <row r="13" spans="1:18" s="46" customFormat="1" ht="21" customHeight="1">
      <c r="A13" s="59"/>
      <c r="B13" s="60" t="s">
        <v>200</v>
      </c>
      <c r="C13" s="178">
        <v>26923</v>
      </c>
      <c r="D13" s="178">
        <v>862162</v>
      </c>
      <c r="E13" s="181"/>
      <c r="F13" s="178">
        <v>83796486</v>
      </c>
      <c r="G13" s="178">
        <v>468858653</v>
      </c>
      <c r="H13" s="178">
        <v>37898232</v>
      </c>
      <c r="I13" s="237">
        <v>62353578</v>
      </c>
      <c r="J13" s="214"/>
      <c r="K13" s="214"/>
      <c r="L13" s="214"/>
      <c r="M13" s="214"/>
      <c r="N13" s="214"/>
      <c r="O13" s="214"/>
      <c r="P13" s="214"/>
      <c r="Q13" s="214"/>
      <c r="R13" s="214"/>
    </row>
    <row r="14" spans="1:18" s="46" customFormat="1" ht="43.5" customHeight="1">
      <c r="A14" s="59"/>
      <c r="B14" s="62" t="s">
        <v>219</v>
      </c>
      <c r="C14" s="183"/>
      <c r="D14" s="174"/>
      <c r="E14" s="182"/>
      <c r="F14" s="174"/>
      <c r="G14" s="174"/>
      <c r="H14" s="178">
        <v>0</v>
      </c>
      <c r="I14" s="178">
        <v>578811</v>
      </c>
      <c r="J14" s="214"/>
      <c r="K14" s="214" t="s">
        <v>475</v>
      </c>
      <c r="L14" s="214"/>
      <c r="M14" s="214"/>
      <c r="N14" s="214"/>
      <c r="O14" s="214"/>
      <c r="P14" s="214"/>
      <c r="Q14" s="214"/>
      <c r="R14" s="214"/>
    </row>
    <row r="15" spans="1:18" s="46" customFormat="1" ht="21" customHeight="1">
      <c r="A15" s="59"/>
      <c r="B15" s="62" t="s">
        <v>220</v>
      </c>
      <c r="C15" s="174"/>
      <c r="D15" s="174"/>
      <c r="E15" s="174"/>
      <c r="F15" s="174"/>
      <c r="G15" s="182"/>
      <c r="H15" s="178">
        <v>376</v>
      </c>
      <c r="I15" s="237">
        <v>261519</v>
      </c>
      <c r="J15" s="214"/>
      <c r="K15" s="214"/>
      <c r="L15" s="214"/>
      <c r="M15" s="214"/>
      <c r="N15" s="214"/>
      <c r="O15" s="214"/>
      <c r="P15" s="214"/>
      <c r="Q15" s="214"/>
      <c r="R15" s="214"/>
    </row>
    <row r="16" spans="1:18" s="46" customFormat="1" ht="21" customHeight="1">
      <c r="A16" s="59"/>
      <c r="B16" s="62" t="s">
        <v>221</v>
      </c>
      <c r="C16" s="182"/>
      <c r="D16" s="182"/>
      <c r="E16" s="174"/>
      <c r="F16" s="178">
        <v>366145</v>
      </c>
      <c r="G16" s="178">
        <v>87547936</v>
      </c>
      <c r="H16" s="178">
        <v>10922</v>
      </c>
      <c r="I16" s="237">
        <v>177153</v>
      </c>
      <c r="J16" s="214"/>
      <c r="K16" s="214"/>
      <c r="L16" s="214"/>
      <c r="M16" s="214"/>
      <c r="N16" s="214"/>
      <c r="O16" s="214"/>
      <c r="P16" s="214"/>
      <c r="Q16" s="214"/>
      <c r="R16" s="214"/>
    </row>
    <row r="17" spans="1:18" s="46" customFormat="1" ht="21" customHeight="1">
      <c r="A17" s="59"/>
      <c r="B17" s="65" t="s">
        <v>222</v>
      </c>
      <c r="C17" s="178">
        <v>676</v>
      </c>
      <c r="D17" s="178">
        <v>26562</v>
      </c>
      <c r="E17" s="174"/>
      <c r="F17" s="178">
        <v>2601</v>
      </c>
      <c r="G17" s="178">
        <v>8182536</v>
      </c>
      <c r="H17" s="178">
        <v>265635</v>
      </c>
      <c r="I17" s="178">
        <v>5292608</v>
      </c>
      <c r="J17" s="214"/>
      <c r="K17" s="214"/>
      <c r="L17" s="214"/>
      <c r="M17" s="214"/>
      <c r="N17" s="214"/>
      <c r="O17" s="214"/>
      <c r="P17" s="214"/>
      <c r="Q17" s="214"/>
      <c r="R17" s="214"/>
    </row>
    <row r="18" spans="1:18" s="46" customFormat="1" ht="21" customHeight="1">
      <c r="A18" s="66"/>
      <c r="B18" s="67" t="s">
        <v>223</v>
      </c>
      <c r="C18" s="178">
        <v>27599</v>
      </c>
      <c r="D18" s="178">
        <v>888724</v>
      </c>
      <c r="E18" s="174"/>
      <c r="F18" s="178">
        <v>84165232</v>
      </c>
      <c r="G18" s="178">
        <v>564589125</v>
      </c>
      <c r="H18" s="178">
        <v>38175165</v>
      </c>
      <c r="I18" s="178">
        <v>68663669</v>
      </c>
      <c r="J18" s="214"/>
      <c r="K18" s="214"/>
      <c r="L18" s="214"/>
      <c r="M18" s="214"/>
      <c r="N18" s="214"/>
      <c r="O18" s="214"/>
      <c r="P18" s="214"/>
      <c r="Q18" s="214"/>
      <c r="R18" s="214"/>
    </row>
    <row r="19" spans="1:18" s="46" customFormat="1" ht="21" customHeight="1">
      <c r="A19" s="69" t="s">
        <v>201</v>
      </c>
      <c r="B19" s="70" t="s">
        <v>224</v>
      </c>
      <c r="C19" s="178">
        <v>0</v>
      </c>
      <c r="D19" s="178">
        <v>0</v>
      </c>
      <c r="E19" s="174"/>
      <c r="F19" s="174"/>
      <c r="G19" s="182"/>
      <c r="H19" s="178">
        <v>0</v>
      </c>
      <c r="I19" s="178">
        <v>0</v>
      </c>
      <c r="J19" s="214"/>
      <c r="K19" s="214"/>
      <c r="L19" s="214"/>
      <c r="M19" s="214"/>
      <c r="N19" s="214"/>
      <c r="O19" s="214"/>
      <c r="P19" s="214"/>
      <c r="Q19" s="214"/>
      <c r="R19" s="214"/>
    </row>
    <row r="20" spans="1:18" s="46" customFormat="1" ht="43.5" customHeight="1">
      <c r="A20" s="71" t="s">
        <v>202</v>
      </c>
      <c r="B20" s="70" t="s">
        <v>225</v>
      </c>
      <c r="C20" s="178">
        <v>16681</v>
      </c>
      <c r="D20" s="178">
        <v>6730</v>
      </c>
      <c r="E20" s="182"/>
      <c r="F20" s="178">
        <v>8047500</v>
      </c>
      <c r="G20" s="178">
        <v>2739603</v>
      </c>
      <c r="H20" s="178">
        <v>8755632</v>
      </c>
      <c r="I20" s="178">
        <v>380713</v>
      </c>
      <c r="J20" s="214"/>
      <c r="K20" s="214"/>
      <c r="L20" s="214"/>
      <c r="M20" s="214"/>
      <c r="N20" s="214"/>
      <c r="O20" s="214"/>
      <c r="P20" s="214"/>
      <c r="Q20" s="214"/>
      <c r="R20" s="214"/>
    </row>
    <row r="21" spans="1:18" s="46" customFormat="1" ht="43.5" customHeight="1">
      <c r="A21" s="59"/>
      <c r="B21" s="62" t="s">
        <v>226</v>
      </c>
      <c r="C21" s="174"/>
      <c r="D21" s="174"/>
      <c r="E21" s="174"/>
      <c r="F21" s="174"/>
      <c r="G21" s="182"/>
      <c r="H21" s="178">
        <v>0</v>
      </c>
      <c r="I21" s="178">
        <v>1810</v>
      </c>
      <c r="J21" s="214"/>
      <c r="K21" s="214"/>
      <c r="L21" s="214"/>
      <c r="M21" s="214"/>
      <c r="N21" s="214"/>
      <c r="O21" s="214"/>
      <c r="P21" s="214"/>
      <c r="Q21" s="214"/>
      <c r="R21" s="214"/>
    </row>
    <row r="22" spans="1:18" s="46" customFormat="1" ht="21" customHeight="1">
      <c r="A22" s="59"/>
      <c r="B22" s="62" t="s">
        <v>220</v>
      </c>
      <c r="C22" s="174"/>
      <c r="D22" s="174"/>
      <c r="E22" s="174"/>
      <c r="F22" s="174"/>
      <c r="G22" s="182"/>
      <c r="H22" s="178">
        <v>0</v>
      </c>
      <c r="I22" s="178">
        <v>1384</v>
      </c>
      <c r="J22" s="214"/>
      <c r="K22" s="214"/>
      <c r="L22" s="214"/>
      <c r="M22" s="214"/>
      <c r="N22" s="214"/>
      <c r="O22" s="214"/>
      <c r="P22" s="214"/>
      <c r="Q22" s="214"/>
      <c r="R22" s="214"/>
    </row>
    <row r="23" spans="1:18" s="46" customFormat="1" ht="21" customHeight="1">
      <c r="A23" s="59"/>
      <c r="B23" s="62" t="s">
        <v>221</v>
      </c>
      <c r="C23" s="182"/>
      <c r="D23" s="182"/>
      <c r="E23" s="182"/>
      <c r="F23" s="178">
        <v>0</v>
      </c>
      <c r="G23" s="178">
        <v>1434192</v>
      </c>
      <c r="H23" s="178">
        <v>0</v>
      </c>
      <c r="I23" s="178">
        <v>2768</v>
      </c>
      <c r="J23" s="214"/>
      <c r="K23" s="214"/>
      <c r="L23" s="214"/>
      <c r="M23" s="214"/>
      <c r="N23" s="214"/>
      <c r="O23" s="214"/>
      <c r="P23" s="214"/>
      <c r="Q23" s="214"/>
      <c r="R23" s="214"/>
    </row>
    <row r="24" spans="1:18" s="46" customFormat="1" ht="21" customHeight="1">
      <c r="A24" s="66"/>
      <c r="B24" s="67" t="s">
        <v>227</v>
      </c>
      <c r="C24" s="178">
        <v>16681</v>
      </c>
      <c r="D24" s="178">
        <v>6730</v>
      </c>
      <c r="E24" s="174"/>
      <c r="F24" s="178">
        <v>8047500</v>
      </c>
      <c r="G24" s="178">
        <v>4173795</v>
      </c>
      <c r="H24" s="178">
        <v>8755632</v>
      </c>
      <c r="I24" s="178">
        <v>386675</v>
      </c>
      <c r="J24" s="214"/>
      <c r="K24" s="214"/>
      <c r="L24" s="214"/>
      <c r="M24" s="214"/>
      <c r="N24" s="214"/>
      <c r="O24" s="214"/>
      <c r="P24" s="214"/>
      <c r="Q24" s="214"/>
      <c r="R24" s="214"/>
    </row>
    <row r="25" spans="1:18" s="46" customFormat="1" ht="21" customHeight="1">
      <c r="A25" s="69" t="s">
        <v>203</v>
      </c>
      <c r="B25" s="70" t="s">
        <v>228</v>
      </c>
      <c r="C25" s="178">
        <v>0</v>
      </c>
      <c r="D25" s="178">
        <v>19305</v>
      </c>
      <c r="E25" s="174"/>
      <c r="F25" s="174"/>
      <c r="G25" s="182"/>
      <c r="H25" s="178">
        <v>0</v>
      </c>
      <c r="I25" s="178">
        <v>175672</v>
      </c>
      <c r="J25" s="214"/>
      <c r="K25" s="214"/>
      <c r="L25" s="214"/>
      <c r="M25" s="214"/>
      <c r="N25" s="214"/>
      <c r="O25" s="214"/>
      <c r="P25" s="214"/>
      <c r="Q25" s="214"/>
      <c r="R25" s="214"/>
    </row>
    <row r="26" spans="1:18" s="46" customFormat="1" ht="21" customHeight="1">
      <c r="A26" s="69" t="s">
        <v>204</v>
      </c>
      <c r="B26" s="70" t="s">
        <v>229</v>
      </c>
      <c r="C26" s="178">
        <v>0</v>
      </c>
      <c r="D26" s="178">
        <v>0</v>
      </c>
      <c r="E26" s="182"/>
      <c r="F26" s="174"/>
      <c r="G26" s="182"/>
      <c r="H26" s="178">
        <v>0</v>
      </c>
      <c r="I26" s="178">
        <v>0</v>
      </c>
      <c r="J26" s="214"/>
      <c r="K26" s="214"/>
      <c r="L26" s="214"/>
      <c r="M26" s="214"/>
      <c r="N26" s="214"/>
      <c r="O26" s="214"/>
      <c r="P26" s="214"/>
      <c r="Q26" s="214"/>
      <c r="R26" s="214"/>
    </row>
    <row r="27" spans="1:18" s="46" customFormat="1" ht="21" customHeight="1">
      <c r="A27" s="69" t="s">
        <v>205</v>
      </c>
      <c r="B27" s="70" t="s">
        <v>230</v>
      </c>
      <c r="C27" s="178">
        <v>0</v>
      </c>
      <c r="D27" s="178">
        <v>0</v>
      </c>
      <c r="E27" s="174"/>
      <c r="F27" s="182"/>
      <c r="G27" s="182"/>
      <c r="H27" s="178">
        <v>0</v>
      </c>
      <c r="I27" s="178">
        <v>0</v>
      </c>
      <c r="J27" s="214"/>
      <c r="K27" s="214"/>
      <c r="L27" s="214"/>
      <c r="M27" s="214"/>
      <c r="N27" s="214"/>
      <c r="O27" s="214"/>
      <c r="P27" s="214"/>
      <c r="Q27" s="214"/>
      <c r="R27" s="214"/>
    </row>
    <row r="28" spans="1:18" s="46" customFormat="1" ht="21" customHeight="1">
      <c r="A28" s="72"/>
      <c r="B28" s="67" t="s">
        <v>206</v>
      </c>
      <c r="C28" s="68">
        <f>C18+C19+C24+C25+C26+C27</f>
        <v>44280</v>
      </c>
      <c r="D28" s="68">
        <f>D18+D19+D24+D25+D26+D27</f>
        <v>914759</v>
      </c>
      <c r="E28" s="63"/>
      <c r="F28" s="68">
        <f>F18+F19+F24+F25+F26+F27</f>
        <v>92212732</v>
      </c>
      <c r="G28" s="68">
        <f>G18+G19+G24+G25+G26+G27</f>
        <v>568762920</v>
      </c>
      <c r="H28" s="68">
        <f>H18+H19+H24+H25+H26+H27</f>
        <v>46930797</v>
      </c>
      <c r="I28" s="68">
        <f>I18+I19+I24+I25+I26+I27</f>
        <v>69226016</v>
      </c>
      <c r="J28" s="214"/>
      <c r="K28" s="214"/>
      <c r="L28" s="214"/>
      <c r="M28" s="214"/>
      <c r="N28" s="214"/>
      <c r="O28" s="214"/>
      <c r="P28" s="214"/>
      <c r="Q28" s="214"/>
      <c r="R28" s="214"/>
    </row>
    <row r="29" ht="15.75">
      <c r="H29" s="238"/>
    </row>
    <row r="30" ht="15.75">
      <c r="C30" s="238"/>
    </row>
    <row r="32" spans="7:9" ht="16.5">
      <c r="G32" s="298"/>
      <c r="H32" s="225"/>
      <c r="I32" s="300"/>
    </row>
    <row r="33" spans="7:9" ht="16.5">
      <c r="G33" s="299"/>
      <c r="H33" s="225"/>
      <c r="I33" s="300"/>
    </row>
    <row r="34" spans="7:9" ht="16.5">
      <c r="G34" s="299"/>
      <c r="H34" s="225"/>
      <c r="I34" s="300"/>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3"/>
    </row>
    <row r="2" spans="1:9" s="1" customFormat="1" ht="31.5" customHeight="1" thickBot="1">
      <c r="A2" s="309" t="s">
        <v>207</v>
      </c>
      <c r="B2" s="309"/>
      <c r="C2" s="309"/>
      <c r="D2" s="309"/>
      <c r="E2" s="309"/>
      <c r="F2" s="309"/>
      <c r="G2" s="309"/>
      <c r="H2" s="329"/>
      <c r="I2" s="107" t="s">
        <v>272</v>
      </c>
    </row>
    <row r="3" spans="1:9" s="1" customFormat="1" ht="25.5" customHeight="1">
      <c r="A3" s="318" t="str">
        <f>'Form HKLQ1-1'!A3:H3</f>
        <v>二零一七年一月至九月
January to September 2017</v>
      </c>
      <c r="B3" s="318"/>
      <c r="C3" s="318"/>
      <c r="D3" s="318"/>
      <c r="E3" s="318"/>
      <c r="F3" s="318"/>
      <c r="G3" s="318"/>
      <c r="H3" s="318"/>
      <c r="I3" s="96"/>
    </row>
    <row r="4" spans="1:9" s="1" customFormat="1" ht="3" customHeight="1">
      <c r="A4" s="221"/>
      <c r="B4" s="221"/>
      <c r="C4" s="221"/>
      <c r="D4" s="221"/>
      <c r="E4" s="221"/>
      <c r="F4" s="221"/>
      <c r="G4" s="221"/>
      <c r="H4" s="221"/>
      <c r="I4" s="96"/>
    </row>
    <row r="5" spans="3:7" s="1" customFormat="1" ht="3" customHeight="1">
      <c r="C5" s="5"/>
      <c r="D5" s="5"/>
      <c r="E5" s="5"/>
      <c r="F5" s="6"/>
      <c r="G5" s="5"/>
    </row>
    <row r="6" spans="1:7" s="1" customFormat="1" ht="3" customHeight="1">
      <c r="A6" s="7"/>
      <c r="C6" s="5"/>
      <c r="D6" s="5"/>
      <c r="E6" s="5"/>
      <c r="F6" s="6"/>
      <c r="G6" s="5"/>
    </row>
    <row r="7" spans="1:7" s="75" customFormat="1" ht="27.75" customHeight="1">
      <c r="A7" s="315" t="s">
        <v>472</v>
      </c>
      <c r="B7" s="315"/>
      <c r="C7" s="315"/>
      <c r="D7" s="73"/>
      <c r="E7" s="73"/>
      <c r="F7" s="74"/>
      <c r="G7" s="73"/>
    </row>
    <row r="8" spans="1:7" s="1" customFormat="1" ht="6" customHeight="1">
      <c r="A8" s="7"/>
      <c r="C8" s="5"/>
      <c r="D8" s="5"/>
      <c r="E8" s="5"/>
      <c r="F8" s="6"/>
      <c r="G8" s="5"/>
    </row>
    <row r="9" spans="1:9" s="94" customFormat="1" ht="21" customHeight="1">
      <c r="A9" s="45"/>
      <c r="B9" s="97"/>
      <c r="C9" s="310" t="s">
        <v>187</v>
      </c>
      <c r="D9" s="327"/>
      <c r="E9" s="327"/>
      <c r="F9" s="327"/>
      <c r="G9" s="327"/>
      <c r="H9" s="327"/>
      <c r="I9" s="328"/>
    </row>
    <row r="10" spans="1:9" s="94" customFormat="1" ht="21" customHeight="1">
      <c r="A10" s="48"/>
      <c r="B10" s="98"/>
      <c r="C10" s="310" t="s">
        <v>231</v>
      </c>
      <c r="D10" s="328"/>
      <c r="E10" s="45"/>
      <c r="F10" s="310" t="s">
        <v>232</v>
      </c>
      <c r="G10" s="328"/>
      <c r="H10" s="49"/>
      <c r="I10" s="49"/>
    </row>
    <row r="11" spans="1:9" s="94" customFormat="1" ht="54" customHeight="1">
      <c r="A11" s="51" t="s">
        <v>233</v>
      </c>
      <c r="B11" s="99" t="s">
        <v>234</v>
      </c>
      <c r="C11" s="52" t="s">
        <v>235</v>
      </c>
      <c r="D11" s="92" t="s">
        <v>289</v>
      </c>
      <c r="E11" s="51" t="s">
        <v>236</v>
      </c>
      <c r="F11" s="52" t="s">
        <v>237</v>
      </c>
      <c r="G11" s="53" t="s">
        <v>238</v>
      </c>
      <c r="H11" s="51" t="s">
        <v>239</v>
      </c>
      <c r="I11" s="51" t="s">
        <v>240</v>
      </c>
    </row>
    <row r="12" spans="1:9" s="94" customFormat="1" ht="21" customHeight="1">
      <c r="A12" s="54" t="s">
        <v>241</v>
      </c>
      <c r="B12" s="55" t="s">
        <v>242</v>
      </c>
      <c r="C12" s="56"/>
      <c r="D12" s="56"/>
      <c r="E12" s="56"/>
      <c r="F12" s="58" t="s">
        <v>276</v>
      </c>
      <c r="G12" s="58" t="s">
        <v>276</v>
      </c>
      <c r="H12" s="58" t="s">
        <v>276</v>
      </c>
      <c r="I12" s="58" t="s">
        <v>277</v>
      </c>
    </row>
    <row r="13" spans="1:12" s="46" customFormat="1" ht="21" customHeight="1">
      <c r="A13" s="59"/>
      <c r="B13" s="60" t="s">
        <v>243</v>
      </c>
      <c r="C13" s="179">
        <v>0</v>
      </c>
      <c r="D13" s="179">
        <v>30</v>
      </c>
      <c r="E13" s="179">
        <v>5284</v>
      </c>
      <c r="F13" s="179">
        <v>0</v>
      </c>
      <c r="G13" s="179">
        <v>1905382</v>
      </c>
      <c r="H13" s="179">
        <v>0</v>
      </c>
      <c r="I13" s="179">
        <v>1810</v>
      </c>
      <c r="J13" s="217"/>
      <c r="K13" s="217"/>
      <c r="L13" s="214"/>
    </row>
    <row r="14" spans="1:12" s="46" customFormat="1" ht="43.5" customHeight="1">
      <c r="A14" s="59"/>
      <c r="B14" s="62" t="s">
        <v>244</v>
      </c>
      <c r="C14" s="174"/>
      <c r="D14" s="183"/>
      <c r="E14" s="182"/>
      <c r="F14" s="182"/>
      <c r="G14" s="182"/>
      <c r="H14" s="179">
        <v>0</v>
      </c>
      <c r="I14" s="179">
        <v>0</v>
      </c>
      <c r="J14" s="217"/>
      <c r="K14" s="217"/>
      <c r="L14" s="214"/>
    </row>
    <row r="15" spans="1:12" s="46" customFormat="1" ht="21" customHeight="1">
      <c r="A15" s="59"/>
      <c r="B15" s="62" t="s">
        <v>245</v>
      </c>
      <c r="C15" s="174"/>
      <c r="D15" s="174"/>
      <c r="E15" s="182"/>
      <c r="F15" s="182"/>
      <c r="G15" s="182"/>
      <c r="H15" s="179">
        <v>0</v>
      </c>
      <c r="I15" s="179">
        <v>125</v>
      </c>
      <c r="J15" s="217"/>
      <c r="K15" s="217"/>
      <c r="L15" s="214"/>
    </row>
    <row r="16" spans="1:12" s="46" customFormat="1" ht="21" customHeight="1">
      <c r="A16" s="59"/>
      <c r="B16" s="62" t="s">
        <v>246</v>
      </c>
      <c r="C16" s="182"/>
      <c r="D16" s="182"/>
      <c r="E16" s="182"/>
      <c r="F16" s="179">
        <v>0</v>
      </c>
      <c r="G16" s="179">
        <v>0</v>
      </c>
      <c r="H16" s="179">
        <v>0</v>
      </c>
      <c r="I16" s="179">
        <v>0</v>
      </c>
      <c r="J16" s="217"/>
      <c r="K16" s="217"/>
      <c r="L16" s="214"/>
    </row>
    <row r="17" spans="1:12" s="46" customFormat="1" ht="21" customHeight="1">
      <c r="A17" s="59"/>
      <c r="B17" s="65" t="s">
        <v>247</v>
      </c>
      <c r="C17" s="179">
        <v>0</v>
      </c>
      <c r="D17" s="179">
        <v>0</v>
      </c>
      <c r="E17" s="179">
        <v>0</v>
      </c>
      <c r="F17" s="179">
        <v>0</v>
      </c>
      <c r="G17" s="179">
        <v>0</v>
      </c>
      <c r="H17" s="179">
        <v>0</v>
      </c>
      <c r="I17" s="179">
        <v>0</v>
      </c>
      <c r="J17" s="217"/>
      <c r="K17" s="217"/>
      <c r="L17" s="214"/>
    </row>
    <row r="18" spans="1:12" s="94" customFormat="1" ht="21" customHeight="1">
      <c r="A18" s="66"/>
      <c r="B18" s="67" t="s">
        <v>248</v>
      </c>
      <c r="C18" s="179">
        <v>0</v>
      </c>
      <c r="D18" s="179">
        <v>30</v>
      </c>
      <c r="E18" s="179">
        <v>5284</v>
      </c>
      <c r="F18" s="179">
        <v>0</v>
      </c>
      <c r="G18" s="179">
        <v>1905382</v>
      </c>
      <c r="H18" s="179">
        <v>0</v>
      </c>
      <c r="I18" s="179">
        <v>1935</v>
      </c>
      <c r="J18" s="217"/>
      <c r="K18" s="217"/>
      <c r="L18" s="214"/>
    </row>
    <row r="19" spans="1:12" s="46" customFormat="1" ht="21" customHeight="1">
      <c r="A19" s="69" t="s">
        <v>249</v>
      </c>
      <c r="B19" s="70" t="s">
        <v>250</v>
      </c>
      <c r="C19" s="179">
        <v>0</v>
      </c>
      <c r="D19" s="179">
        <v>0</v>
      </c>
      <c r="E19" s="179">
        <v>0</v>
      </c>
      <c r="F19" s="182"/>
      <c r="G19" s="182"/>
      <c r="H19" s="179">
        <v>0</v>
      </c>
      <c r="I19" s="179">
        <v>0</v>
      </c>
      <c r="J19" s="217"/>
      <c r="K19" s="217"/>
      <c r="L19" s="214"/>
    </row>
    <row r="20" spans="1:12" s="46" customFormat="1" ht="43.5" customHeight="1">
      <c r="A20" s="100" t="s">
        <v>251</v>
      </c>
      <c r="B20" s="62" t="s">
        <v>252</v>
      </c>
      <c r="C20" s="179">
        <v>0</v>
      </c>
      <c r="D20" s="179">
        <v>0</v>
      </c>
      <c r="E20" s="179">
        <v>0</v>
      </c>
      <c r="F20" s="179">
        <v>0</v>
      </c>
      <c r="G20" s="179">
        <v>0</v>
      </c>
      <c r="H20" s="179">
        <v>0</v>
      </c>
      <c r="I20" s="179">
        <v>0</v>
      </c>
      <c r="J20" s="217"/>
      <c r="K20" s="217"/>
      <c r="L20" s="214"/>
    </row>
    <row r="21" spans="1:12" s="46" customFormat="1" ht="43.5" customHeight="1">
      <c r="A21" s="59"/>
      <c r="B21" s="62" t="s">
        <v>253</v>
      </c>
      <c r="C21" s="174"/>
      <c r="D21" s="174"/>
      <c r="E21" s="182"/>
      <c r="F21" s="182"/>
      <c r="G21" s="201"/>
      <c r="H21" s="179">
        <v>0</v>
      </c>
      <c r="I21" s="179">
        <v>0</v>
      </c>
      <c r="J21" s="217"/>
      <c r="K21" s="217"/>
      <c r="L21" s="214"/>
    </row>
    <row r="22" spans="1:12" s="46" customFormat="1" ht="21" customHeight="1">
      <c r="A22" s="59"/>
      <c r="B22" s="62" t="s">
        <v>245</v>
      </c>
      <c r="C22" s="174"/>
      <c r="D22" s="174"/>
      <c r="E22" s="182"/>
      <c r="F22" s="182"/>
      <c r="G22" s="182"/>
      <c r="H22" s="179">
        <v>0</v>
      </c>
      <c r="I22" s="179">
        <v>0</v>
      </c>
      <c r="J22" s="217"/>
      <c r="K22" s="217"/>
      <c r="L22" s="214"/>
    </row>
    <row r="23" spans="1:12" s="46" customFormat="1" ht="21" customHeight="1">
      <c r="A23" s="59"/>
      <c r="B23" s="62" t="s">
        <v>246</v>
      </c>
      <c r="C23" s="174"/>
      <c r="D23" s="174"/>
      <c r="E23" s="182"/>
      <c r="F23" s="179">
        <v>0</v>
      </c>
      <c r="G23" s="179">
        <v>0</v>
      </c>
      <c r="H23" s="179">
        <v>0</v>
      </c>
      <c r="I23" s="179">
        <v>0</v>
      </c>
      <c r="J23" s="217"/>
      <c r="K23" s="217"/>
      <c r="L23" s="214"/>
    </row>
    <row r="24" spans="1:12" s="94" customFormat="1" ht="21" customHeight="1">
      <c r="A24" s="66"/>
      <c r="B24" s="67" t="s">
        <v>254</v>
      </c>
      <c r="C24" s="179">
        <v>0</v>
      </c>
      <c r="D24" s="179">
        <v>0</v>
      </c>
      <c r="E24" s="179">
        <v>0</v>
      </c>
      <c r="F24" s="179">
        <v>0</v>
      </c>
      <c r="G24" s="179">
        <v>0</v>
      </c>
      <c r="H24" s="179">
        <v>0</v>
      </c>
      <c r="I24" s="179">
        <v>0</v>
      </c>
      <c r="J24" s="217"/>
      <c r="K24" s="217"/>
      <c r="L24" s="214"/>
    </row>
    <row r="25" spans="1:12" s="46" customFormat="1" ht="21" customHeight="1">
      <c r="A25" s="69" t="s">
        <v>255</v>
      </c>
      <c r="B25" s="70" t="s">
        <v>256</v>
      </c>
      <c r="C25" s="179">
        <v>0</v>
      </c>
      <c r="D25" s="179">
        <v>67</v>
      </c>
      <c r="E25" s="179">
        <v>8096</v>
      </c>
      <c r="F25" s="182"/>
      <c r="G25" s="182"/>
      <c r="H25" s="179">
        <v>0</v>
      </c>
      <c r="I25" s="179">
        <v>10861</v>
      </c>
      <c r="J25" s="217"/>
      <c r="K25" s="217"/>
      <c r="L25" s="214"/>
    </row>
    <row r="26" spans="1:12" s="46" customFormat="1" ht="21" customHeight="1">
      <c r="A26" s="69" t="s">
        <v>257</v>
      </c>
      <c r="B26" s="70" t="s">
        <v>258</v>
      </c>
      <c r="C26" s="179">
        <v>0</v>
      </c>
      <c r="D26" s="179">
        <v>0</v>
      </c>
      <c r="E26" s="179">
        <v>0</v>
      </c>
      <c r="F26" s="182"/>
      <c r="G26" s="182"/>
      <c r="H26" s="179">
        <v>0</v>
      </c>
      <c r="I26" s="179">
        <v>0</v>
      </c>
      <c r="J26" s="217"/>
      <c r="K26" s="217"/>
      <c r="L26" s="214"/>
    </row>
    <row r="27" spans="1:12" s="46" customFormat="1" ht="21" customHeight="1">
      <c r="A27" s="69" t="s">
        <v>259</v>
      </c>
      <c r="B27" s="70" t="s">
        <v>260</v>
      </c>
      <c r="C27" s="179">
        <v>0</v>
      </c>
      <c r="D27" s="179">
        <v>0</v>
      </c>
      <c r="E27" s="179">
        <v>0</v>
      </c>
      <c r="F27" s="182"/>
      <c r="G27" s="182"/>
      <c r="H27" s="179">
        <v>0</v>
      </c>
      <c r="I27" s="179">
        <v>0</v>
      </c>
      <c r="J27" s="217"/>
      <c r="K27" s="217"/>
      <c r="L27" s="214"/>
    </row>
    <row r="28" spans="1:12" s="112" customFormat="1" ht="21" customHeight="1">
      <c r="A28" s="108"/>
      <c r="B28" s="109"/>
      <c r="C28" s="110"/>
      <c r="D28" s="110"/>
      <c r="E28" s="110"/>
      <c r="F28" s="111"/>
      <c r="G28" s="111"/>
      <c r="H28" s="110"/>
      <c r="I28" s="110"/>
      <c r="J28" s="217"/>
      <c r="K28" s="217"/>
      <c r="L28" s="214"/>
    </row>
    <row r="29" spans="1:9" s="112" customFormat="1" ht="6" customHeight="1" thickBot="1">
      <c r="A29" s="108"/>
      <c r="B29" s="109"/>
      <c r="C29" s="110"/>
      <c r="D29" s="110"/>
      <c r="E29" s="110"/>
      <c r="F29" s="111"/>
      <c r="G29" s="111"/>
      <c r="H29" s="110"/>
      <c r="I29" s="110"/>
    </row>
    <row r="30" spans="1:9" s="1" customFormat="1" ht="31.5" customHeight="1" thickBot="1">
      <c r="A30" s="309" t="s">
        <v>207</v>
      </c>
      <c r="B30" s="309"/>
      <c r="C30" s="309"/>
      <c r="D30" s="309"/>
      <c r="E30" s="309"/>
      <c r="F30" s="309"/>
      <c r="G30" s="309"/>
      <c r="H30" s="329"/>
      <c r="I30" s="107" t="s">
        <v>272</v>
      </c>
    </row>
    <row r="31" spans="1:9" s="1" customFormat="1" ht="25.5" customHeight="1">
      <c r="A31" s="318" t="str">
        <f>'Form HKLQ1-1'!A3:H3</f>
        <v>二零一七年一月至九月
January to September 2017</v>
      </c>
      <c r="B31" s="318"/>
      <c r="C31" s="318"/>
      <c r="D31" s="318"/>
      <c r="E31" s="318"/>
      <c r="F31" s="318"/>
      <c r="G31" s="318"/>
      <c r="H31" s="318"/>
      <c r="I31" s="96"/>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315" t="s">
        <v>273</v>
      </c>
      <c r="B35" s="315"/>
      <c r="C35" s="315"/>
      <c r="D35" s="315"/>
      <c r="E35" s="73"/>
      <c r="F35" s="74"/>
      <c r="G35" s="73"/>
    </row>
    <row r="36" spans="1:7" s="1" customFormat="1" ht="6" customHeight="1">
      <c r="A36" s="7"/>
      <c r="C36" s="5"/>
      <c r="D36" s="5"/>
      <c r="E36" s="5"/>
      <c r="F36" s="6"/>
      <c r="G36" s="5"/>
    </row>
    <row r="37" spans="1:9" s="94" customFormat="1" ht="21" customHeight="1">
      <c r="A37" s="45"/>
      <c r="B37" s="97"/>
      <c r="C37" s="310" t="s">
        <v>187</v>
      </c>
      <c r="D37" s="327"/>
      <c r="E37" s="327"/>
      <c r="F37" s="327"/>
      <c r="G37" s="327"/>
      <c r="H37" s="327"/>
      <c r="I37" s="328"/>
    </row>
    <row r="38" spans="1:9" s="94" customFormat="1" ht="21" customHeight="1">
      <c r="A38" s="48"/>
      <c r="B38" s="98"/>
      <c r="C38" s="310" t="s">
        <v>231</v>
      </c>
      <c r="D38" s="328"/>
      <c r="E38" s="45"/>
      <c r="F38" s="310" t="s">
        <v>232</v>
      </c>
      <c r="G38" s="328"/>
      <c r="H38" s="49"/>
      <c r="I38" s="49"/>
    </row>
    <row r="39" spans="1:9" s="94" customFormat="1" ht="54" customHeight="1">
      <c r="A39" s="51" t="s">
        <v>233</v>
      </c>
      <c r="B39" s="99" t="s">
        <v>234</v>
      </c>
      <c r="C39" s="52" t="s">
        <v>235</v>
      </c>
      <c r="D39" s="92" t="s">
        <v>289</v>
      </c>
      <c r="E39" s="51" t="s">
        <v>236</v>
      </c>
      <c r="F39" s="52" t="s">
        <v>237</v>
      </c>
      <c r="G39" s="53" t="s">
        <v>238</v>
      </c>
      <c r="H39" s="51" t="s">
        <v>239</v>
      </c>
      <c r="I39" s="51" t="s">
        <v>240</v>
      </c>
    </row>
    <row r="40" spans="1:9" s="94" customFormat="1" ht="21" customHeight="1">
      <c r="A40" s="54" t="s">
        <v>278</v>
      </c>
      <c r="B40" s="113" t="s">
        <v>274</v>
      </c>
      <c r="C40" s="56"/>
      <c r="D40" s="56"/>
      <c r="E40" s="56"/>
      <c r="F40" s="58" t="s">
        <v>280</v>
      </c>
      <c r="G40" s="58" t="s">
        <v>280</v>
      </c>
      <c r="H40" s="58" t="s">
        <v>280</v>
      </c>
      <c r="I40" s="58" t="s">
        <v>276</v>
      </c>
    </row>
    <row r="41" spans="1:9" s="46" customFormat="1" ht="21" customHeight="1">
      <c r="A41" s="100"/>
      <c r="B41" s="60" t="s">
        <v>279</v>
      </c>
      <c r="C41" s="179">
        <v>0</v>
      </c>
      <c r="D41" s="179">
        <v>2312</v>
      </c>
      <c r="E41" s="179">
        <v>140361</v>
      </c>
      <c r="F41" s="179">
        <v>0</v>
      </c>
      <c r="G41" s="179">
        <v>127181689</v>
      </c>
      <c r="H41" s="179">
        <v>0</v>
      </c>
      <c r="I41" s="179">
        <v>373546</v>
      </c>
    </row>
    <row r="42" spans="1:9" s="46" customFormat="1" ht="43.5" customHeight="1">
      <c r="A42" s="59"/>
      <c r="B42" s="62" t="s">
        <v>244</v>
      </c>
      <c r="C42" s="174"/>
      <c r="D42" s="183"/>
      <c r="E42" s="174"/>
      <c r="F42" s="182"/>
      <c r="G42" s="182"/>
      <c r="H42" s="179">
        <v>0</v>
      </c>
      <c r="I42" s="179">
        <v>60746</v>
      </c>
    </row>
    <row r="43" spans="1:9" s="46" customFormat="1" ht="21" customHeight="1">
      <c r="A43" s="59"/>
      <c r="B43" s="62" t="s">
        <v>245</v>
      </c>
      <c r="C43" s="174"/>
      <c r="D43" s="174"/>
      <c r="E43" s="174"/>
      <c r="F43" s="182"/>
      <c r="G43" s="182"/>
      <c r="H43" s="179">
        <v>0</v>
      </c>
      <c r="I43" s="179">
        <v>5944</v>
      </c>
    </row>
    <row r="44" spans="1:9" s="46" customFormat="1" ht="21" customHeight="1">
      <c r="A44" s="59"/>
      <c r="B44" s="62" t="s">
        <v>246</v>
      </c>
      <c r="C44" s="182"/>
      <c r="D44" s="182"/>
      <c r="E44" s="182"/>
      <c r="F44" s="179">
        <v>0</v>
      </c>
      <c r="G44" s="179">
        <v>4174455</v>
      </c>
      <c r="H44" s="179">
        <v>0</v>
      </c>
      <c r="I44" s="179">
        <v>1362</v>
      </c>
    </row>
    <row r="45" spans="1:9" s="46" customFormat="1" ht="21" customHeight="1">
      <c r="A45" s="101"/>
      <c r="B45" s="70" t="s">
        <v>261</v>
      </c>
      <c r="C45" s="179">
        <v>0</v>
      </c>
      <c r="D45" s="179">
        <v>2312</v>
      </c>
      <c r="E45" s="179">
        <v>140361</v>
      </c>
      <c r="F45" s="179">
        <v>0</v>
      </c>
      <c r="G45" s="179">
        <v>131356144</v>
      </c>
      <c r="H45" s="179">
        <v>0</v>
      </c>
      <c r="I45" s="179">
        <v>441598</v>
      </c>
    </row>
    <row r="46" spans="1:9" s="46" customFormat="1" ht="21" customHeight="1">
      <c r="A46" s="102"/>
      <c r="B46" s="70" t="s">
        <v>262</v>
      </c>
      <c r="C46" s="68">
        <f aca="true" t="shared" si="0" ref="C46:I46">C18+C19+C24+C25+C26+C27+C45</f>
        <v>0</v>
      </c>
      <c r="D46" s="68">
        <f t="shared" si="0"/>
        <v>2409</v>
      </c>
      <c r="E46" s="68">
        <f t="shared" si="0"/>
        <v>153741</v>
      </c>
      <c r="F46" s="68">
        <f t="shared" si="0"/>
        <v>0</v>
      </c>
      <c r="G46" s="68">
        <f t="shared" si="0"/>
        <v>133261526</v>
      </c>
      <c r="H46" s="68">
        <f t="shared" si="0"/>
        <v>0</v>
      </c>
      <c r="I46" s="68">
        <f t="shared" si="0"/>
        <v>454394</v>
      </c>
    </row>
    <row r="47" s="46" customFormat="1" ht="11.25"/>
    <row r="48" spans="3:9" s="46" customFormat="1" ht="11.25">
      <c r="C48" s="246"/>
      <c r="I48" s="95"/>
    </row>
    <row r="49" s="46"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6" customFormat="1" ht="6" customHeight="1" thickBot="1">
      <c r="A1" s="115"/>
      <c r="B1" s="115"/>
      <c r="C1" s="115"/>
      <c r="D1" s="115"/>
      <c r="E1" s="115"/>
      <c r="F1" s="115"/>
      <c r="G1" s="115"/>
      <c r="H1" s="93"/>
    </row>
    <row r="2" spans="1:8" s="117" customFormat="1" ht="31.5" customHeight="1" thickBot="1">
      <c r="A2" s="309" t="s">
        <v>312</v>
      </c>
      <c r="B2" s="309"/>
      <c r="C2" s="309"/>
      <c r="D2" s="309"/>
      <c r="E2" s="309"/>
      <c r="F2" s="309"/>
      <c r="G2" s="309"/>
      <c r="H2" s="107" t="s">
        <v>313</v>
      </c>
    </row>
    <row r="3" spans="1:8" s="117" customFormat="1" ht="25.5" customHeight="1">
      <c r="A3" s="318" t="str">
        <f>'Form HKLQ1-1'!A3:H3</f>
        <v>二零一七年一月至九月
January to September 2017</v>
      </c>
      <c r="B3" s="318"/>
      <c r="C3" s="318"/>
      <c r="D3" s="318"/>
      <c r="E3" s="318"/>
      <c r="F3" s="318"/>
      <c r="G3" s="318"/>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15" t="s">
        <v>314</v>
      </c>
      <c r="B7" s="315"/>
      <c r="C7" s="315"/>
      <c r="D7" s="73"/>
      <c r="E7" s="74"/>
      <c r="F7" s="73"/>
      <c r="G7" s="75"/>
      <c r="H7" s="75"/>
    </row>
    <row r="8" spans="1:8" ht="6" customHeight="1">
      <c r="A8" s="7"/>
      <c r="B8" s="1"/>
      <c r="C8" s="5"/>
      <c r="D8" s="5"/>
      <c r="E8" s="6"/>
      <c r="F8" s="5"/>
      <c r="G8" s="1"/>
      <c r="H8" s="1"/>
    </row>
    <row r="9" spans="1:8" s="120" customFormat="1" ht="21" customHeight="1">
      <c r="A9" s="45"/>
      <c r="B9" s="45"/>
      <c r="C9" s="332" t="s">
        <v>315</v>
      </c>
      <c r="D9" s="333"/>
      <c r="E9" s="333"/>
      <c r="F9" s="332" t="s">
        <v>292</v>
      </c>
      <c r="G9" s="333"/>
      <c r="H9" s="333"/>
    </row>
    <row r="10" spans="1:8" s="120" customFormat="1" ht="21" customHeight="1">
      <c r="A10" s="48"/>
      <c r="B10" s="98"/>
      <c r="C10" s="98"/>
      <c r="D10" s="47"/>
      <c r="E10" s="48"/>
      <c r="F10" s="330" t="s">
        <v>293</v>
      </c>
      <c r="G10" s="332" t="s">
        <v>294</v>
      </c>
      <c r="H10" s="333"/>
    </row>
    <row r="11" spans="1:8" s="120" customFormat="1" ht="42" customHeight="1">
      <c r="A11" s="51" t="s">
        <v>295</v>
      </c>
      <c r="B11" s="50" t="s">
        <v>296</v>
      </c>
      <c r="C11" s="51" t="s">
        <v>297</v>
      </c>
      <c r="D11" s="99" t="s">
        <v>298</v>
      </c>
      <c r="E11" s="121" t="s">
        <v>299</v>
      </c>
      <c r="F11" s="331"/>
      <c r="G11" s="52" t="s">
        <v>300</v>
      </c>
      <c r="H11" s="53" t="s">
        <v>301</v>
      </c>
    </row>
    <row r="12" spans="1:8" s="120" customFormat="1" ht="21" customHeight="1">
      <c r="A12" s="123" t="s">
        <v>302</v>
      </c>
      <c r="B12" s="55" t="s">
        <v>303</v>
      </c>
      <c r="C12" s="56"/>
      <c r="D12" s="57"/>
      <c r="E12" s="58" t="s">
        <v>276</v>
      </c>
      <c r="F12" s="58" t="s">
        <v>276</v>
      </c>
      <c r="G12" s="58" t="s">
        <v>276</v>
      </c>
      <c r="H12" s="58" t="s">
        <v>276</v>
      </c>
    </row>
    <row r="13" spans="1:15" s="120" customFormat="1" ht="21" customHeight="1">
      <c r="A13" s="59"/>
      <c r="B13" s="60" t="s">
        <v>304</v>
      </c>
      <c r="C13" s="180">
        <v>11007820</v>
      </c>
      <c r="D13" s="181"/>
      <c r="E13" s="180">
        <v>5087808508</v>
      </c>
      <c r="F13" s="180">
        <v>38513418</v>
      </c>
      <c r="G13" s="180">
        <v>63219863</v>
      </c>
      <c r="H13" s="180">
        <v>157690249</v>
      </c>
      <c r="J13" s="217"/>
      <c r="K13" s="214"/>
      <c r="L13" s="226"/>
      <c r="M13" s="226"/>
      <c r="N13" s="226"/>
      <c r="O13" s="226"/>
    </row>
    <row r="14" spans="1:15" s="120" customFormat="1" ht="43.5" customHeight="1">
      <c r="A14" s="59"/>
      <c r="B14" s="62" t="s">
        <v>305</v>
      </c>
      <c r="C14" s="174"/>
      <c r="D14" s="174"/>
      <c r="E14" s="174"/>
      <c r="F14" s="180">
        <v>0</v>
      </c>
      <c r="G14" s="180">
        <v>655418</v>
      </c>
      <c r="H14" s="180">
        <v>6124457</v>
      </c>
      <c r="J14" s="217"/>
      <c r="K14" s="214"/>
      <c r="L14" s="226"/>
      <c r="M14" s="226"/>
      <c r="N14" s="226"/>
      <c r="O14" s="226"/>
    </row>
    <row r="15" spans="1:15" s="120" customFormat="1" ht="21" customHeight="1">
      <c r="A15" s="59"/>
      <c r="B15" s="62" t="s">
        <v>306</v>
      </c>
      <c r="C15" s="174"/>
      <c r="D15" s="174"/>
      <c r="E15" s="174"/>
      <c r="F15" s="180">
        <v>376</v>
      </c>
      <c r="G15" s="180">
        <v>278235</v>
      </c>
      <c r="H15" s="180">
        <v>3209688</v>
      </c>
      <c r="J15" s="217"/>
      <c r="K15" s="214"/>
      <c r="L15" s="226"/>
      <c r="M15" s="226"/>
      <c r="N15" s="226"/>
      <c r="O15" s="226"/>
    </row>
    <row r="16" spans="1:15" s="120" customFormat="1" ht="21" customHeight="1">
      <c r="A16" s="59"/>
      <c r="B16" s="62" t="s">
        <v>307</v>
      </c>
      <c r="C16" s="174"/>
      <c r="D16" s="174"/>
      <c r="E16" s="180">
        <v>548733492</v>
      </c>
      <c r="F16" s="180">
        <v>10956</v>
      </c>
      <c r="G16" s="180">
        <v>183397</v>
      </c>
      <c r="H16" s="180">
        <v>2076457</v>
      </c>
      <c r="J16" s="217"/>
      <c r="K16" s="214"/>
      <c r="L16" s="226"/>
      <c r="M16" s="226"/>
      <c r="N16" s="226"/>
      <c r="O16" s="226"/>
    </row>
    <row r="17" spans="1:15" s="120" customFormat="1" ht="21" customHeight="1">
      <c r="A17" s="59"/>
      <c r="B17" s="65" t="s">
        <v>308</v>
      </c>
      <c r="C17" s="180">
        <v>118554</v>
      </c>
      <c r="D17" s="174"/>
      <c r="E17" s="180">
        <v>21203417</v>
      </c>
      <c r="F17" s="180">
        <v>265667</v>
      </c>
      <c r="G17" s="180">
        <v>5360706</v>
      </c>
      <c r="H17" s="180">
        <v>2406489</v>
      </c>
      <c r="J17" s="217"/>
      <c r="K17" s="214"/>
      <c r="L17" s="226"/>
      <c r="M17" s="226"/>
      <c r="N17" s="226"/>
      <c r="O17" s="226"/>
    </row>
    <row r="18" spans="1:15" s="120" customFormat="1" ht="21" customHeight="1">
      <c r="A18" s="66"/>
      <c r="B18" s="67" t="s">
        <v>309</v>
      </c>
      <c r="C18" s="180">
        <v>11126374</v>
      </c>
      <c r="D18" s="174"/>
      <c r="E18" s="180">
        <v>5657745417</v>
      </c>
      <c r="F18" s="180">
        <v>38790417</v>
      </c>
      <c r="G18" s="180">
        <v>69697619</v>
      </c>
      <c r="H18" s="180">
        <v>171507340</v>
      </c>
      <c r="J18" s="217"/>
      <c r="K18" s="214"/>
      <c r="L18" s="226"/>
      <c r="M18" s="226"/>
      <c r="N18" s="226"/>
      <c r="O18" s="226"/>
    </row>
    <row r="19" spans="1:15" s="120" customFormat="1" ht="21" customHeight="1">
      <c r="A19" s="69" t="s">
        <v>316</v>
      </c>
      <c r="B19" s="70" t="s">
        <v>310</v>
      </c>
      <c r="C19" s="180">
        <v>3898</v>
      </c>
      <c r="D19" s="174"/>
      <c r="E19" s="174"/>
      <c r="F19" s="180">
        <v>0</v>
      </c>
      <c r="G19" s="180">
        <v>0</v>
      </c>
      <c r="H19" s="180">
        <v>27840</v>
      </c>
      <c r="J19" s="217"/>
      <c r="K19" s="214"/>
      <c r="L19" s="226"/>
      <c r="M19" s="226"/>
      <c r="N19" s="226"/>
      <c r="O19" s="226"/>
    </row>
    <row r="20" spans="1:15" s="120" customFormat="1" ht="43.5" customHeight="1">
      <c r="A20" s="100" t="s">
        <v>317</v>
      </c>
      <c r="B20" s="62" t="s">
        <v>311</v>
      </c>
      <c r="C20" s="180">
        <v>1417511</v>
      </c>
      <c r="D20" s="174"/>
      <c r="E20" s="180">
        <v>586788729</v>
      </c>
      <c r="F20" s="180">
        <v>9041095</v>
      </c>
      <c r="G20" s="180">
        <v>430874</v>
      </c>
      <c r="H20" s="180">
        <v>12753379</v>
      </c>
      <c r="J20" s="217"/>
      <c r="K20" s="214"/>
      <c r="L20" s="226"/>
      <c r="M20" s="226"/>
      <c r="N20" s="226"/>
      <c r="O20" s="226"/>
    </row>
    <row r="21" spans="1:15" s="120" customFormat="1" ht="43.5" customHeight="1">
      <c r="A21" s="59"/>
      <c r="B21" s="62" t="s">
        <v>305</v>
      </c>
      <c r="C21" s="174"/>
      <c r="D21" s="174"/>
      <c r="E21" s="174"/>
      <c r="F21" s="180">
        <v>0</v>
      </c>
      <c r="G21" s="180">
        <v>9759</v>
      </c>
      <c r="H21" s="180">
        <v>668230</v>
      </c>
      <c r="J21" s="217"/>
      <c r="K21" s="214"/>
      <c r="L21" s="226"/>
      <c r="M21" s="226"/>
      <c r="N21" s="226"/>
      <c r="O21" s="226"/>
    </row>
    <row r="22" spans="1:15" s="120" customFormat="1" ht="21" customHeight="1">
      <c r="A22" s="59"/>
      <c r="B22" s="62" t="s">
        <v>306</v>
      </c>
      <c r="C22" s="174"/>
      <c r="D22" s="174"/>
      <c r="E22" s="174"/>
      <c r="F22" s="180">
        <v>0</v>
      </c>
      <c r="G22" s="180">
        <v>4111</v>
      </c>
      <c r="H22" s="180">
        <v>348296</v>
      </c>
      <c r="J22" s="217"/>
      <c r="K22" s="214"/>
      <c r="L22" s="226"/>
      <c r="M22" s="226"/>
      <c r="N22" s="226"/>
      <c r="O22" s="226"/>
    </row>
    <row r="23" spans="1:15" s="120" customFormat="1" ht="21" customHeight="1">
      <c r="A23" s="59"/>
      <c r="B23" s="62" t="s">
        <v>307</v>
      </c>
      <c r="C23" s="174"/>
      <c r="D23" s="174"/>
      <c r="E23" s="180">
        <v>52494140</v>
      </c>
      <c r="F23" s="180">
        <v>0</v>
      </c>
      <c r="G23" s="180">
        <v>1791</v>
      </c>
      <c r="H23" s="180">
        <v>179026</v>
      </c>
      <c r="J23" s="217"/>
      <c r="K23" s="214"/>
      <c r="L23" s="226"/>
      <c r="M23" s="226"/>
      <c r="N23" s="226"/>
      <c r="O23" s="226"/>
    </row>
    <row r="24" spans="1:15" s="120" customFormat="1" ht="21" customHeight="1">
      <c r="A24" s="66" t="s">
        <v>475</v>
      </c>
      <c r="B24" s="67" t="s">
        <v>318</v>
      </c>
      <c r="C24" s="180">
        <v>1417511</v>
      </c>
      <c r="D24" s="174"/>
      <c r="E24" s="180">
        <v>639282869</v>
      </c>
      <c r="F24" s="180">
        <v>9041095</v>
      </c>
      <c r="G24" s="180">
        <v>446535</v>
      </c>
      <c r="H24" s="180">
        <v>13948931</v>
      </c>
      <c r="J24" s="217"/>
      <c r="K24" s="214"/>
      <c r="L24" s="226"/>
      <c r="M24" s="226"/>
      <c r="N24" s="226"/>
      <c r="O24" s="226"/>
    </row>
    <row r="25" spans="1:15" s="120" customFormat="1" ht="21" customHeight="1">
      <c r="A25" s="69" t="s">
        <v>319</v>
      </c>
      <c r="B25" s="70" t="s">
        <v>320</v>
      </c>
      <c r="C25" s="180">
        <v>188157</v>
      </c>
      <c r="D25" s="174"/>
      <c r="E25" s="174"/>
      <c r="F25" s="180">
        <v>0</v>
      </c>
      <c r="G25" s="180">
        <v>194579</v>
      </c>
      <c r="H25" s="180">
        <v>784263</v>
      </c>
      <c r="J25" s="217"/>
      <c r="K25" s="214"/>
      <c r="L25" s="226"/>
      <c r="M25" s="226"/>
      <c r="N25" s="226"/>
      <c r="O25" s="226"/>
    </row>
    <row r="26" spans="1:15" s="120" customFormat="1" ht="21" customHeight="1">
      <c r="A26" s="69" t="s">
        <v>321</v>
      </c>
      <c r="B26" s="70" t="s">
        <v>322</v>
      </c>
      <c r="C26" s="180">
        <v>4</v>
      </c>
      <c r="D26" s="174"/>
      <c r="E26" s="174"/>
      <c r="F26" s="180">
        <v>0</v>
      </c>
      <c r="G26" s="180">
        <v>0</v>
      </c>
      <c r="H26" s="180">
        <v>1</v>
      </c>
      <c r="J26" s="217"/>
      <c r="K26" s="214"/>
      <c r="L26" s="226"/>
      <c r="M26" s="226"/>
      <c r="N26" s="226"/>
      <c r="O26" s="226"/>
    </row>
    <row r="27" spans="1:15" s="120" customFormat="1" ht="21" customHeight="1">
      <c r="A27" s="69" t="s">
        <v>323</v>
      </c>
      <c r="B27" s="70" t="s">
        <v>324</v>
      </c>
      <c r="C27" s="180">
        <v>0</v>
      </c>
      <c r="D27" s="174"/>
      <c r="E27" s="174"/>
      <c r="F27" s="180">
        <v>0</v>
      </c>
      <c r="G27" s="180">
        <v>0</v>
      </c>
      <c r="H27" s="180">
        <v>0</v>
      </c>
      <c r="J27" s="217"/>
      <c r="K27" s="214"/>
      <c r="L27" s="226"/>
      <c r="M27" s="226"/>
      <c r="N27" s="226"/>
      <c r="O27" s="226"/>
    </row>
    <row r="28" spans="1:15" s="120" customFormat="1" ht="21" customHeight="1">
      <c r="A28" s="72"/>
      <c r="B28" s="67" t="s">
        <v>325</v>
      </c>
      <c r="C28" s="185">
        <f>C18+C19+C24+C25+C26+C27</f>
        <v>12735944</v>
      </c>
      <c r="D28" s="186"/>
      <c r="E28" s="185">
        <f>E18+E19+E24+E25+E26+E27</f>
        <v>6297028286</v>
      </c>
      <c r="F28" s="185">
        <f>F18+F19+F24+F25+F26+F27</f>
        <v>47831512</v>
      </c>
      <c r="G28" s="185">
        <f>G18+G19+G24+G25+G26+G27</f>
        <v>70338733</v>
      </c>
      <c r="H28" s="185">
        <f>H18+H19+H24+H25+H26+H27</f>
        <v>186268375</v>
      </c>
      <c r="J28" s="217"/>
      <c r="K28" s="214"/>
      <c r="L28" s="226"/>
      <c r="M28" s="226"/>
      <c r="N28" s="226"/>
      <c r="O28" s="226"/>
    </row>
    <row r="30" spans="1:8" ht="16.5">
      <c r="A30" s="9"/>
      <c r="C30" s="225"/>
      <c r="H30" s="124"/>
    </row>
    <row r="31" ht="16.5">
      <c r="C31" s="2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3"/>
    </row>
    <row r="2" spans="1:8" s="117" customFormat="1" ht="31.5" customHeight="1" thickBot="1">
      <c r="A2" s="309" t="s">
        <v>686</v>
      </c>
      <c r="B2" s="309"/>
      <c r="C2" s="309"/>
      <c r="D2" s="309"/>
      <c r="E2" s="309"/>
      <c r="F2" s="309"/>
      <c r="G2" s="309"/>
      <c r="H2" s="107" t="s">
        <v>327</v>
      </c>
    </row>
    <row r="3" spans="1:8" s="117" customFormat="1" ht="25.5" customHeight="1">
      <c r="A3" s="318" t="str">
        <f>'Form HKLQ1-1'!A3:H3</f>
        <v>二零一七年一月至九月
January to September 2017</v>
      </c>
      <c r="B3" s="318"/>
      <c r="C3" s="318"/>
      <c r="D3" s="318"/>
      <c r="E3" s="318"/>
      <c r="F3" s="318"/>
      <c r="G3" s="318"/>
      <c r="H3" s="96"/>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15" t="s">
        <v>328</v>
      </c>
      <c r="B7" s="315"/>
      <c r="C7" s="315"/>
      <c r="D7" s="73"/>
      <c r="E7" s="74"/>
      <c r="F7" s="73"/>
      <c r="G7" s="75"/>
      <c r="H7" s="75"/>
    </row>
    <row r="8" spans="1:8" ht="6" customHeight="1">
      <c r="A8" s="7"/>
      <c r="B8" s="1"/>
      <c r="C8" s="5"/>
      <c r="D8" s="5"/>
      <c r="E8" s="6"/>
      <c r="F8" s="5"/>
      <c r="G8" s="1"/>
      <c r="H8" s="1"/>
    </row>
    <row r="9" spans="1:8" s="120" customFormat="1" ht="21" customHeight="1">
      <c r="A9" s="45"/>
      <c r="B9" s="45"/>
      <c r="C9" s="332" t="s">
        <v>329</v>
      </c>
      <c r="D9" s="333"/>
      <c r="E9" s="333"/>
      <c r="F9" s="332" t="s">
        <v>330</v>
      </c>
      <c r="G9" s="333"/>
      <c r="H9" s="333"/>
    </row>
    <row r="10" spans="1:8" s="120" customFormat="1" ht="21" customHeight="1">
      <c r="A10" s="48"/>
      <c r="B10" s="98"/>
      <c r="C10" s="97"/>
      <c r="D10" s="45"/>
      <c r="E10" s="49"/>
      <c r="F10" s="330" t="s">
        <v>331</v>
      </c>
      <c r="G10" s="332" t="s">
        <v>332</v>
      </c>
      <c r="H10" s="333"/>
    </row>
    <row r="11" spans="1:8" s="120" customFormat="1" ht="42" customHeight="1">
      <c r="A11" s="51" t="s">
        <v>333</v>
      </c>
      <c r="B11" s="50" t="s">
        <v>334</v>
      </c>
      <c r="C11" s="125" t="s">
        <v>335</v>
      </c>
      <c r="D11" s="126" t="s">
        <v>336</v>
      </c>
      <c r="E11" s="121" t="s">
        <v>299</v>
      </c>
      <c r="F11" s="331"/>
      <c r="G11" s="52" t="s">
        <v>337</v>
      </c>
      <c r="H11" s="53" t="s">
        <v>338</v>
      </c>
    </row>
    <row r="12" spans="1:8" s="120" customFormat="1" ht="21" customHeight="1">
      <c r="A12" s="123" t="s">
        <v>339</v>
      </c>
      <c r="B12" s="55" t="s">
        <v>340</v>
      </c>
      <c r="C12" s="56"/>
      <c r="D12" s="56"/>
      <c r="E12" s="58" t="s">
        <v>341</v>
      </c>
      <c r="F12" s="127" t="s">
        <v>341</v>
      </c>
      <c r="G12" s="58" t="s">
        <v>341</v>
      </c>
      <c r="H12" s="58" t="s">
        <v>341</v>
      </c>
    </row>
    <row r="13" spans="1:8" s="120" customFormat="1" ht="21" customHeight="1">
      <c r="A13" s="59"/>
      <c r="B13" s="60" t="s">
        <v>342</v>
      </c>
      <c r="C13" s="61">
        <v>171</v>
      </c>
      <c r="D13" s="61">
        <v>53660</v>
      </c>
      <c r="E13" s="61">
        <v>13765488</v>
      </c>
      <c r="F13" s="61">
        <v>0</v>
      </c>
      <c r="G13" s="61">
        <v>8230</v>
      </c>
      <c r="H13" s="61">
        <v>19058</v>
      </c>
    </row>
    <row r="14" spans="1:8" s="120" customFormat="1" ht="43.5" customHeight="1">
      <c r="A14" s="59"/>
      <c r="B14" s="62" t="s">
        <v>343</v>
      </c>
      <c r="C14" s="174"/>
      <c r="D14" s="182"/>
      <c r="E14" s="182"/>
      <c r="F14" s="61">
        <v>0</v>
      </c>
      <c r="G14" s="61">
        <v>0</v>
      </c>
      <c r="H14" s="61">
        <v>0</v>
      </c>
    </row>
    <row r="15" spans="1:8" s="120" customFormat="1" ht="21" customHeight="1">
      <c r="A15" s="59"/>
      <c r="B15" s="62" t="s">
        <v>344</v>
      </c>
      <c r="C15" s="174"/>
      <c r="D15" s="182"/>
      <c r="E15" s="182"/>
      <c r="F15" s="61">
        <v>0</v>
      </c>
      <c r="G15" s="61">
        <v>125</v>
      </c>
      <c r="H15" s="61">
        <v>35</v>
      </c>
    </row>
    <row r="16" spans="1:8" s="120" customFormat="1" ht="21" customHeight="1">
      <c r="A16" s="59"/>
      <c r="B16" s="62" t="s">
        <v>345</v>
      </c>
      <c r="C16" s="174"/>
      <c r="D16" s="182"/>
      <c r="E16" s="61">
        <v>0</v>
      </c>
      <c r="F16" s="61">
        <v>0</v>
      </c>
      <c r="G16" s="61">
        <v>0</v>
      </c>
      <c r="H16" s="61">
        <v>0</v>
      </c>
    </row>
    <row r="17" spans="1:8" s="120" customFormat="1" ht="21" customHeight="1">
      <c r="A17" s="59"/>
      <c r="B17" s="65" t="s">
        <v>346</v>
      </c>
      <c r="C17" s="61">
        <v>0</v>
      </c>
      <c r="D17" s="61">
        <v>0</v>
      </c>
      <c r="E17" s="61">
        <v>0</v>
      </c>
      <c r="F17" s="61">
        <v>0</v>
      </c>
      <c r="G17" s="61">
        <v>0</v>
      </c>
      <c r="H17" s="61">
        <v>0</v>
      </c>
    </row>
    <row r="18" spans="1:8" s="120" customFormat="1" ht="21" customHeight="1">
      <c r="A18" s="66"/>
      <c r="B18" s="67" t="s">
        <v>347</v>
      </c>
      <c r="C18" s="64">
        <v>171</v>
      </c>
      <c r="D18" s="64">
        <v>53660</v>
      </c>
      <c r="E18" s="64">
        <v>13765488</v>
      </c>
      <c r="F18" s="64">
        <v>0</v>
      </c>
      <c r="G18" s="64">
        <v>8355</v>
      </c>
      <c r="H18" s="64">
        <v>19093</v>
      </c>
    </row>
    <row r="19" spans="1:8" s="120" customFormat="1" ht="21" customHeight="1">
      <c r="A19" s="69" t="s">
        <v>348</v>
      </c>
      <c r="B19" s="70" t="s">
        <v>349</v>
      </c>
      <c r="C19" s="64">
        <v>0</v>
      </c>
      <c r="D19" s="64">
        <v>0</v>
      </c>
      <c r="E19" s="182"/>
      <c r="F19" s="64">
        <v>0</v>
      </c>
      <c r="G19" s="64">
        <v>0</v>
      </c>
      <c r="H19" s="64">
        <v>0</v>
      </c>
    </row>
    <row r="20" spans="1:8" s="120" customFormat="1" ht="43.5" customHeight="1">
      <c r="A20" s="100" t="s">
        <v>350</v>
      </c>
      <c r="B20" s="62" t="s">
        <v>351</v>
      </c>
      <c r="C20" s="64">
        <v>0</v>
      </c>
      <c r="D20" s="64">
        <v>0</v>
      </c>
      <c r="E20" s="64">
        <v>0</v>
      </c>
      <c r="F20" s="64">
        <v>0</v>
      </c>
      <c r="G20" s="64">
        <v>0</v>
      </c>
      <c r="H20" s="64">
        <v>0</v>
      </c>
    </row>
    <row r="21" spans="1:8" s="120" customFormat="1" ht="43.5" customHeight="1">
      <c r="A21" s="59"/>
      <c r="B21" s="62" t="s">
        <v>343</v>
      </c>
      <c r="C21" s="174"/>
      <c r="D21" s="182"/>
      <c r="E21" s="182"/>
      <c r="F21" s="64">
        <v>0</v>
      </c>
      <c r="G21" s="64">
        <v>0</v>
      </c>
      <c r="H21" s="64">
        <v>0</v>
      </c>
    </row>
    <row r="22" spans="1:8" s="120" customFormat="1" ht="21" customHeight="1">
      <c r="A22" s="59"/>
      <c r="B22" s="62" t="s">
        <v>344</v>
      </c>
      <c r="C22" s="174"/>
      <c r="D22" s="182"/>
      <c r="E22" s="182"/>
      <c r="F22" s="64">
        <v>0</v>
      </c>
      <c r="G22" s="64">
        <v>0</v>
      </c>
      <c r="H22" s="64">
        <v>0</v>
      </c>
    </row>
    <row r="23" spans="1:8" s="120" customFormat="1" ht="21" customHeight="1">
      <c r="A23" s="59"/>
      <c r="B23" s="62" t="s">
        <v>345</v>
      </c>
      <c r="C23" s="174"/>
      <c r="D23" s="182"/>
      <c r="E23" s="64">
        <v>0</v>
      </c>
      <c r="F23" s="64">
        <v>0</v>
      </c>
      <c r="G23" s="64">
        <v>0</v>
      </c>
      <c r="H23" s="64">
        <v>0</v>
      </c>
    </row>
    <row r="24" spans="1:8" s="120" customFormat="1" ht="21" customHeight="1">
      <c r="A24" s="66"/>
      <c r="B24" s="67" t="s">
        <v>352</v>
      </c>
      <c r="C24" s="64">
        <v>0</v>
      </c>
      <c r="D24" s="64">
        <v>0</v>
      </c>
      <c r="E24" s="64">
        <v>0</v>
      </c>
      <c r="F24" s="64">
        <v>0</v>
      </c>
      <c r="G24" s="64">
        <v>0</v>
      </c>
      <c r="H24" s="64">
        <v>0</v>
      </c>
    </row>
    <row r="25" spans="1:8" s="120" customFormat="1" ht="21" customHeight="1">
      <c r="A25" s="69" t="s">
        <v>353</v>
      </c>
      <c r="B25" s="70" t="s">
        <v>354</v>
      </c>
      <c r="C25" s="64">
        <v>57</v>
      </c>
      <c r="D25" s="64">
        <v>3431</v>
      </c>
      <c r="E25" s="182"/>
      <c r="F25" s="64">
        <v>0</v>
      </c>
      <c r="G25" s="64">
        <v>10861</v>
      </c>
      <c r="H25" s="64">
        <v>761</v>
      </c>
    </row>
    <row r="26" spans="1:8" s="120" customFormat="1" ht="21" customHeight="1">
      <c r="A26" s="69" t="s">
        <v>355</v>
      </c>
      <c r="B26" s="70" t="s">
        <v>356</v>
      </c>
      <c r="C26" s="64">
        <v>0</v>
      </c>
      <c r="D26" s="64">
        <v>0</v>
      </c>
      <c r="E26" s="182"/>
      <c r="F26" s="64">
        <v>0</v>
      </c>
      <c r="G26" s="64">
        <v>0</v>
      </c>
      <c r="H26" s="64">
        <v>0</v>
      </c>
    </row>
    <row r="27" spans="1:8" s="120" customFormat="1" ht="21" customHeight="1">
      <c r="A27" s="69" t="s">
        <v>357</v>
      </c>
      <c r="B27" s="70" t="s">
        <v>358</v>
      </c>
      <c r="C27" s="64">
        <v>0</v>
      </c>
      <c r="D27" s="64">
        <v>0</v>
      </c>
      <c r="E27" s="182"/>
      <c r="F27" s="64">
        <v>0</v>
      </c>
      <c r="G27" s="64">
        <v>0</v>
      </c>
      <c r="H27" s="64">
        <v>0</v>
      </c>
    </row>
    <row r="28" spans="1:8" s="129" customFormat="1" ht="21" customHeight="1">
      <c r="A28" s="108"/>
      <c r="B28" s="109"/>
      <c r="C28" s="110"/>
      <c r="D28" s="110"/>
      <c r="E28" s="128"/>
      <c r="F28" s="110"/>
      <c r="G28" s="110"/>
      <c r="H28" s="110"/>
    </row>
    <row r="29" spans="1:8" s="129" customFormat="1" ht="6" customHeight="1" thickBot="1">
      <c r="A29" s="108"/>
      <c r="B29" s="109"/>
      <c r="C29" s="110"/>
      <c r="D29" s="110"/>
      <c r="E29" s="128"/>
      <c r="F29" s="110"/>
      <c r="G29" s="110"/>
      <c r="H29" s="110"/>
    </row>
    <row r="30" spans="1:8" s="117" customFormat="1" ht="31.5" customHeight="1" thickBot="1">
      <c r="A30" s="309" t="s">
        <v>326</v>
      </c>
      <c r="B30" s="309"/>
      <c r="C30" s="309"/>
      <c r="D30" s="309"/>
      <c r="E30" s="309"/>
      <c r="F30" s="309"/>
      <c r="G30" s="309"/>
      <c r="H30" s="107" t="s">
        <v>327</v>
      </c>
    </row>
    <row r="31" spans="1:8" s="117" customFormat="1" ht="25.5" customHeight="1">
      <c r="A31" s="318" t="str">
        <f>'Form HKLQ1-1'!A3:H3</f>
        <v>二零一七年一月至九月
January to September 2017</v>
      </c>
      <c r="B31" s="318"/>
      <c r="C31" s="318"/>
      <c r="D31" s="318"/>
      <c r="E31" s="318"/>
      <c r="F31" s="318"/>
      <c r="G31" s="318"/>
      <c r="H31" s="96"/>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9" customFormat="1" ht="27.75" customHeight="1">
      <c r="A35" s="315" t="s">
        <v>359</v>
      </c>
      <c r="B35" s="315"/>
      <c r="C35" s="315"/>
      <c r="D35" s="315"/>
      <c r="E35" s="74"/>
      <c r="F35" s="73"/>
      <c r="G35" s="75"/>
      <c r="H35" s="75"/>
    </row>
    <row r="36" spans="1:8" ht="6" customHeight="1">
      <c r="A36" s="7"/>
      <c r="B36" s="1"/>
      <c r="C36" s="5"/>
      <c r="D36" s="5"/>
      <c r="E36" s="6"/>
      <c r="F36" s="5"/>
      <c r="G36" s="1"/>
      <c r="H36" s="1"/>
    </row>
    <row r="37" spans="1:8" s="120" customFormat="1" ht="21" customHeight="1">
      <c r="A37" s="45"/>
      <c r="B37" s="45"/>
      <c r="C37" s="332" t="s">
        <v>329</v>
      </c>
      <c r="D37" s="333"/>
      <c r="E37" s="333"/>
      <c r="F37" s="332" t="s">
        <v>330</v>
      </c>
      <c r="G37" s="333"/>
      <c r="H37" s="333"/>
    </row>
    <row r="38" spans="1:8" s="120" customFormat="1" ht="21" customHeight="1">
      <c r="A38" s="48"/>
      <c r="B38" s="98"/>
      <c r="C38" s="97"/>
      <c r="D38" s="45"/>
      <c r="E38" s="49"/>
      <c r="F38" s="330" t="s">
        <v>331</v>
      </c>
      <c r="G38" s="332" t="s">
        <v>332</v>
      </c>
      <c r="H38" s="333"/>
    </row>
    <row r="39" spans="1:8" s="120" customFormat="1" ht="42" customHeight="1">
      <c r="A39" s="51" t="s">
        <v>333</v>
      </c>
      <c r="B39" s="50" t="s">
        <v>334</v>
      </c>
      <c r="C39" s="125" t="s">
        <v>335</v>
      </c>
      <c r="D39" s="126" t="s">
        <v>336</v>
      </c>
      <c r="E39" s="121" t="s">
        <v>299</v>
      </c>
      <c r="F39" s="331"/>
      <c r="G39" s="52" t="s">
        <v>337</v>
      </c>
      <c r="H39" s="53" t="s">
        <v>338</v>
      </c>
    </row>
    <row r="40" spans="1:8" s="120" customFormat="1" ht="21" customHeight="1">
      <c r="A40" s="123" t="s">
        <v>360</v>
      </c>
      <c r="B40" s="113" t="s">
        <v>361</v>
      </c>
      <c r="C40" s="56"/>
      <c r="D40" s="56"/>
      <c r="E40" s="58" t="s">
        <v>341</v>
      </c>
      <c r="F40" s="127" t="s">
        <v>341</v>
      </c>
      <c r="G40" s="58" t="s">
        <v>341</v>
      </c>
      <c r="H40" s="58" t="s">
        <v>341</v>
      </c>
    </row>
    <row r="41" spans="1:8" s="120" customFormat="1" ht="21" customHeight="1">
      <c r="A41" s="59"/>
      <c r="B41" s="60" t="s">
        <v>342</v>
      </c>
      <c r="C41" s="61">
        <v>19187</v>
      </c>
      <c r="D41" s="61">
        <v>1225358</v>
      </c>
      <c r="E41" s="61">
        <v>870844510</v>
      </c>
      <c r="F41" s="61">
        <v>0</v>
      </c>
      <c r="G41" s="61">
        <v>255796</v>
      </c>
      <c r="H41" s="61">
        <v>1574363</v>
      </c>
    </row>
    <row r="42" spans="1:8" s="120" customFormat="1" ht="43.5" customHeight="1">
      <c r="A42" s="59"/>
      <c r="B42" s="62" t="s">
        <v>343</v>
      </c>
      <c r="C42" s="174"/>
      <c r="D42" s="174"/>
      <c r="E42" s="182"/>
      <c r="F42" s="64">
        <v>0</v>
      </c>
      <c r="G42" s="64">
        <v>70855</v>
      </c>
      <c r="H42" s="64">
        <v>553241</v>
      </c>
    </row>
    <row r="43" spans="1:8" s="120" customFormat="1" ht="21" customHeight="1">
      <c r="A43" s="59"/>
      <c r="B43" s="62" t="s">
        <v>344</v>
      </c>
      <c r="C43" s="174"/>
      <c r="D43" s="174"/>
      <c r="E43" s="182"/>
      <c r="F43" s="64">
        <v>0</v>
      </c>
      <c r="G43" s="64">
        <v>6921</v>
      </c>
      <c r="H43" s="64">
        <v>225204</v>
      </c>
    </row>
    <row r="44" spans="1:8" s="120" customFormat="1" ht="21" customHeight="1">
      <c r="A44" s="59"/>
      <c r="B44" s="62" t="s">
        <v>345</v>
      </c>
      <c r="C44" s="174"/>
      <c r="D44" s="174"/>
      <c r="E44" s="64">
        <v>25683785</v>
      </c>
      <c r="F44" s="64">
        <v>0</v>
      </c>
      <c r="G44" s="64">
        <v>1433</v>
      </c>
      <c r="H44" s="64">
        <v>15988</v>
      </c>
    </row>
    <row r="45" spans="1:8" s="120" customFormat="1" ht="21" customHeight="1">
      <c r="A45" s="66"/>
      <c r="B45" s="67" t="s">
        <v>362</v>
      </c>
      <c r="C45" s="64">
        <v>19187</v>
      </c>
      <c r="D45" s="64">
        <v>1225358</v>
      </c>
      <c r="E45" s="64">
        <v>896528295</v>
      </c>
      <c r="F45" s="64">
        <v>0</v>
      </c>
      <c r="G45" s="64">
        <v>335005</v>
      </c>
      <c r="H45" s="64">
        <v>2368796</v>
      </c>
    </row>
    <row r="46" spans="1:8" s="120" customFormat="1" ht="21" customHeight="1">
      <c r="A46" s="72"/>
      <c r="B46" s="67" t="s">
        <v>363</v>
      </c>
      <c r="C46" s="68">
        <f>SUM(C18,C19,C24,C25:C27,C45)</f>
        <v>19415</v>
      </c>
      <c r="D46" s="68">
        <f>SUM(D18,D19,D24,D25:D27,D45)</f>
        <v>1282449</v>
      </c>
      <c r="E46" s="68">
        <f>SUM(E18,E24,E45)</f>
        <v>910293783</v>
      </c>
      <c r="F46" s="68">
        <f>SUM(F18,F19,F24,F25:F27,F45)</f>
        <v>0</v>
      </c>
      <c r="G46" s="68">
        <f>SUM(G18,G19,G24,G25:G27,G45)</f>
        <v>354221</v>
      </c>
      <c r="H46" s="68">
        <f>SUM(H18,H19,H24,H25:H27,H45)</f>
        <v>2388650</v>
      </c>
    </row>
    <row r="47" spans="1:8" s="120" customFormat="1" ht="11.25">
      <c r="A47" s="46"/>
      <c r="B47" s="46"/>
      <c r="C47" s="46"/>
      <c r="D47" s="46"/>
      <c r="E47" s="46"/>
      <c r="F47" s="46"/>
      <c r="G47" s="46"/>
      <c r="H47" s="46"/>
    </row>
    <row r="48" spans="1:8" s="120" customFormat="1" ht="11.25">
      <c r="A48" s="39"/>
      <c r="B48" s="46"/>
      <c r="C48" s="246"/>
      <c r="D48" s="46"/>
      <c r="E48" s="46"/>
      <c r="F48" s="46"/>
      <c r="G48" s="46"/>
      <c r="H48" s="46"/>
    </row>
    <row r="49" spans="1:8" s="120" customFormat="1" ht="11.25">
      <c r="A49" s="46"/>
      <c r="B49" s="46"/>
      <c r="C49" s="46"/>
      <c r="D49" s="46"/>
      <c r="E49" s="46"/>
      <c r="F49" s="46"/>
      <c r="G49" s="46"/>
      <c r="H49" s="46"/>
    </row>
    <row r="50" spans="1:8" s="120" customFormat="1" ht="11.25">
      <c r="A50" s="46"/>
      <c r="B50" s="46"/>
      <c r="C50" s="46"/>
      <c r="D50" s="46"/>
      <c r="E50" s="46"/>
      <c r="F50" s="46"/>
      <c r="G50" s="46"/>
      <c r="H50" s="46"/>
    </row>
    <row r="51" spans="1:8" s="120" customFormat="1" ht="11.25">
      <c r="A51" s="46"/>
      <c r="B51" s="46"/>
      <c r="C51" s="46"/>
      <c r="D51" s="46"/>
      <c r="E51" s="46"/>
      <c r="F51" s="46"/>
      <c r="G51" s="46"/>
      <c r="H51" s="46"/>
    </row>
    <row r="52" spans="1:8" s="120" customFormat="1" ht="11.25">
      <c r="A52" s="46"/>
      <c r="B52" s="46"/>
      <c r="C52" s="46"/>
      <c r="D52" s="46"/>
      <c r="E52" s="46"/>
      <c r="F52" s="46"/>
      <c r="G52" s="46"/>
      <c r="H52" s="46"/>
    </row>
    <row r="53" spans="1:8" s="120" customFormat="1" ht="11.25">
      <c r="A53" s="46"/>
      <c r="B53" s="46"/>
      <c r="C53" s="46"/>
      <c r="D53" s="46"/>
      <c r="E53" s="46"/>
      <c r="F53" s="46"/>
      <c r="G53" s="46"/>
      <c r="H53" s="46"/>
    </row>
    <row r="54" spans="1:8" s="120" customFormat="1" ht="11.25">
      <c r="A54" s="46"/>
      <c r="B54" s="46"/>
      <c r="C54" s="46"/>
      <c r="D54" s="46"/>
      <c r="E54" s="46"/>
      <c r="F54" s="46"/>
      <c r="G54" s="46"/>
      <c r="H54" s="46"/>
    </row>
    <row r="55" spans="1:8" s="120" customFormat="1" ht="11.25">
      <c r="A55" s="46"/>
      <c r="B55" s="46"/>
      <c r="C55" s="46"/>
      <c r="D55" s="46"/>
      <c r="E55" s="46"/>
      <c r="F55" s="46"/>
      <c r="G55" s="46"/>
      <c r="H55" s="46"/>
    </row>
    <row r="56" spans="1:8" s="120" customFormat="1" ht="11.25">
      <c r="A56" s="46"/>
      <c r="B56" s="46"/>
      <c r="C56" s="46"/>
      <c r="D56" s="46"/>
      <c r="E56" s="46"/>
      <c r="F56" s="46"/>
      <c r="G56" s="46"/>
      <c r="H56" s="46"/>
    </row>
    <row r="57" spans="1:8" s="120" customFormat="1" ht="11.25">
      <c r="A57" s="46"/>
      <c r="B57" s="46"/>
      <c r="C57" s="46"/>
      <c r="D57" s="46"/>
      <c r="E57" s="46"/>
      <c r="F57" s="46"/>
      <c r="G57" s="46"/>
      <c r="H57" s="46"/>
    </row>
    <row r="58" spans="1:8" s="120" customFormat="1" ht="11.25">
      <c r="A58" s="46"/>
      <c r="B58" s="46"/>
      <c r="C58" s="46"/>
      <c r="D58" s="46"/>
      <c r="E58" s="46"/>
      <c r="F58" s="46"/>
      <c r="G58" s="46"/>
      <c r="H58" s="46"/>
    </row>
    <row r="59" spans="1:8" s="120" customFormat="1" ht="11.25">
      <c r="A59" s="46"/>
      <c r="B59" s="46"/>
      <c r="C59" s="46"/>
      <c r="D59" s="46"/>
      <c r="E59" s="46"/>
      <c r="F59" s="46"/>
      <c r="G59" s="46"/>
      <c r="H59" s="46"/>
    </row>
    <row r="60" spans="1:8" s="120" customFormat="1" ht="11.25">
      <c r="A60" s="46"/>
      <c r="B60" s="46"/>
      <c r="C60" s="46"/>
      <c r="D60" s="46"/>
      <c r="E60" s="46"/>
      <c r="F60" s="46"/>
      <c r="G60" s="46"/>
      <c r="H60" s="46"/>
    </row>
    <row r="61" spans="1:8" s="120" customFormat="1" ht="11.25">
      <c r="A61" s="46"/>
      <c r="B61" s="46"/>
      <c r="C61" s="46"/>
      <c r="D61" s="46"/>
      <c r="E61" s="46"/>
      <c r="F61" s="46"/>
      <c r="G61" s="46"/>
      <c r="H61" s="46"/>
    </row>
    <row r="62" spans="1:8" s="120" customFormat="1" ht="11.25">
      <c r="A62" s="46"/>
      <c r="B62" s="46"/>
      <c r="C62" s="46"/>
      <c r="D62" s="46"/>
      <c r="E62" s="46"/>
      <c r="F62" s="46"/>
      <c r="G62" s="46"/>
      <c r="H62" s="46"/>
    </row>
    <row r="63" spans="1:8" s="120" customFormat="1" ht="11.25">
      <c r="A63" s="46"/>
      <c r="B63" s="46"/>
      <c r="C63" s="46"/>
      <c r="D63" s="46"/>
      <c r="E63" s="46"/>
      <c r="F63" s="46"/>
      <c r="G63" s="46"/>
      <c r="H63" s="46"/>
    </row>
    <row r="64" spans="1:8" s="120" customFormat="1" ht="11.25">
      <c r="A64" s="46"/>
      <c r="B64" s="46"/>
      <c r="C64" s="46"/>
      <c r="D64" s="46"/>
      <c r="E64" s="46"/>
      <c r="F64" s="46"/>
      <c r="G64" s="46"/>
      <c r="H64" s="46"/>
    </row>
    <row r="65" spans="1:8" s="120" customFormat="1" ht="11.25">
      <c r="A65" s="46"/>
      <c r="B65" s="46"/>
      <c r="C65" s="46"/>
      <c r="D65" s="46"/>
      <c r="E65" s="46"/>
      <c r="F65" s="46"/>
      <c r="G65" s="46"/>
      <c r="H65" s="46"/>
    </row>
    <row r="66" spans="1:8" s="120" customFormat="1" ht="11.25">
      <c r="A66" s="46"/>
      <c r="B66" s="46"/>
      <c r="C66" s="46"/>
      <c r="D66" s="46"/>
      <c r="E66" s="46"/>
      <c r="F66" s="46"/>
      <c r="G66" s="46"/>
      <c r="H66" s="46"/>
    </row>
    <row r="67" spans="1:8" s="120" customFormat="1" ht="11.25">
      <c r="A67" s="46"/>
      <c r="B67" s="46"/>
      <c r="C67" s="46"/>
      <c r="D67" s="46"/>
      <c r="E67" s="46"/>
      <c r="F67" s="46"/>
      <c r="G67" s="46"/>
      <c r="H67" s="46"/>
    </row>
    <row r="68" spans="1:8" s="120" customFormat="1" ht="11.25">
      <c r="A68" s="46"/>
      <c r="B68" s="46"/>
      <c r="C68" s="46"/>
      <c r="D68" s="46"/>
      <c r="E68" s="46"/>
      <c r="F68" s="46"/>
      <c r="G68" s="46"/>
      <c r="H68" s="46"/>
    </row>
    <row r="69" spans="1:8" s="120" customFormat="1" ht="11.25">
      <c r="A69" s="46"/>
      <c r="B69" s="46"/>
      <c r="C69" s="46"/>
      <c r="D69" s="46"/>
      <c r="E69" s="46"/>
      <c r="F69" s="46"/>
      <c r="G69" s="46"/>
      <c r="H69" s="46"/>
    </row>
    <row r="70" spans="1:8" s="120" customFormat="1" ht="11.25">
      <c r="A70" s="46"/>
      <c r="B70" s="46"/>
      <c r="C70" s="46"/>
      <c r="D70" s="46"/>
      <c r="E70" s="46"/>
      <c r="F70" s="46"/>
      <c r="G70" s="46"/>
      <c r="H70" s="46"/>
    </row>
    <row r="71" spans="1:8" s="120" customFormat="1" ht="11.25">
      <c r="A71" s="46"/>
      <c r="B71" s="46"/>
      <c r="C71" s="46"/>
      <c r="D71" s="46"/>
      <c r="E71" s="46"/>
      <c r="F71" s="46"/>
      <c r="G71" s="46"/>
      <c r="H71" s="46"/>
    </row>
    <row r="72" spans="1:8" s="120" customFormat="1" ht="11.25">
      <c r="A72" s="46"/>
      <c r="B72" s="46"/>
      <c r="C72" s="46"/>
      <c r="D72" s="46"/>
      <c r="E72" s="46"/>
      <c r="F72" s="46"/>
      <c r="G72" s="46"/>
      <c r="H72" s="46"/>
    </row>
    <row r="73" spans="1:8" s="120" customFormat="1" ht="11.25">
      <c r="A73" s="46"/>
      <c r="B73" s="46"/>
      <c r="C73" s="46"/>
      <c r="D73" s="46"/>
      <c r="E73" s="46"/>
      <c r="F73" s="46"/>
      <c r="G73" s="46"/>
      <c r="H73" s="46"/>
    </row>
    <row r="74" spans="1:8" s="120" customFormat="1" ht="11.25">
      <c r="A74" s="46"/>
      <c r="B74" s="46"/>
      <c r="C74" s="46"/>
      <c r="D74" s="46"/>
      <c r="E74" s="46"/>
      <c r="F74" s="46"/>
      <c r="G74" s="46"/>
      <c r="H74" s="46"/>
    </row>
    <row r="75" spans="1:8" s="120" customFormat="1" ht="11.25">
      <c r="A75" s="46"/>
      <c r="B75" s="46"/>
      <c r="C75" s="46"/>
      <c r="D75" s="46"/>
      <c r="E75" s="46"/>
      <c r="F75" s="46"/>
      <c r="G75" s="46"/>
      <c r="H75" s="46"/>
    </row>
    <row r="76" spans="1:8" s="120" customFormat="1" ht="11.25">
      <c r="A76" s="46"/>
      <c r="B76" s="46"/>
      <c r="C76" s="46"/>
      <c r="D76" s="46"/>
      <c r="E76" s="46"/>
      <c r="F76" s="46"/>
      <c r="G76" s="46"/>
      <c r="H76" s="46"/>
    </row>
    <row r="77" spans="1:8" s="120" customFormat="1" ht="11.25">
      <c r="A77" s="46"/>
      <c r="B77" s="46"/>
      <c r="C77" s="46"/>
      <c r="D77" s="46"/>
      <c r="E77" s="46"/>
      <c r="F77" s="46"/>
      <c r="G77" s="46"/>
      <c r="H77" s="46"/>
    </row>
    <row r="78" spans="1:8" s="120" customFormat="1" ht="11.25">
      <c r="A78" s="46"/>
      <c r="B78" s="46"/>
      <c r="C78" s="46"/>
      <c r="D78" s="46"/>
      <c r="E78" s="46"/>
      <c r="F78" s="46"/>
      <c r="G78" s="46"/>
      <c r="H78" s="46"/>
    </row>
    <row r="79" spans="1:8" s="120" customFormat="1" ht="11.25">
      <c r="A79" s="46"/>
      <c r="B79" s="46"/>
      <c r="C79" s="46"/>
      <c r="D79" s="46"/>
      <c r="E79" s="46"/>
      <c r="F79" s="46"/>
      <c r="G79" s="46"/>
      <c r="H79" s="46"/>
    </row>
    <row r="80" spans="1:8" s="120" customFormat="1" ht="11.25">
      <c r="A80" s="46"/>
      <c r="B80" s="46"/>
      <c r="C80" s="46"/>
      <c r="D80" s="46"/>
      <c r="E80" s="46"/>
      <c r="F80" s="46"/>
      <c r="G80" s="46"/>
      <c r="H80" s="46"/>
    </row>
    <row r="81" spans="1:8" s="120" customFormat="1" ht="11.25">
      <c r="A81" s="46"/>
      <c r="B81" s="46"/>
      <c r="C81" s="46"/>
      <c r="D81" s="46"/>
      <c r="E81" s="46"/>
      <c r="F81" s="46"/>
      <c r="G81" s="46"/>
      <c r="H81" s="46"/>
    </row>
    <row r="82" spans="1:8" s="120" customFormat="1" ht="11.25">
      <c r="A82" s="46"/>
      <c r="B82" s="46"/>
      <c r="C82" s="46"/>
      <c r="D82" s="46"/>
      <c r="E82" s="46"/>
      <c r="F82" s="46"/>
      <c r="G82" s="46"/>
      <c r="H82" s="46"/>
    </row>
    <row r="83" spans="1:8" s="120" customFormat="1" ht="11.25">
      <c r="A83" s="46"/>
      <c r="B83" s="46"/>
      <c r="C83" s="46"/>
      <c r="D83" s="46"/>
      <c r="E83" s="46"/>
      <c r="F83" s="46"/>
      <c r="G83" s="46"/>
      <c r="H83" s="46"/>
    </row>
    <row r="84" spans="1:8" s="120" customFormat="1" ht="11.25">
      <c r="A84" s="46"/>
      <c r="B84" s="46"/>
      <c r="C84" s="46"/>
      <c r="D84" s="46"/>
      <c r="E84" s="46"/>
      <c r="F84" s="46"/>
      <c r="G84" s="46"/>
      <c r="H84" s="46"/>
    </row>
    <row r="85" spans="1:8" s="120" customFormat="1" ht="11.25">
      <c r="A85" s="46"/>
      <c r="B85" s="46"/>
      <c r="C85" s="46"/>
      <c r="D85" s="46"/>
      <c r="E85" s="46"/>
      <c r="F85" s="46"/>
      <c r="G85" s="46"/>
      <c r="H85" s="46"/>
    </row>
    <row r="86" spans="1:8" s="120" customFormat="1" ht="11.25">
      <c r="A86" s="46"/>
      <c r="B86" s="46"/>
      <c r="C86" s="46"/>
      <c r="D86" s="46"/>
      <c r="E86" s="46"/>
      <c r="F86" s="46"/>
      <c r="G86" s="46"/>
      <c r="H86" s="46"/>
    </row>
    <row r="87" spans="1:8" s="120" customFormat="1" ht="11.25">
      <c r="A87" s="46"/>
      <c r="B87" s="46"/>
      <c r="C87" s="46"/>
      <c r="D87" s="46"/>
      <c r="E87" s="46"/>
      <c r="F87" s="46"/>
      <c r="G87" s="46"/>
      <c r="H87" s="46"/>
    </row>
    <row r="88" spans="1:8" s="120" customFormat="1" ht="11.25">
      <c r="A88" s="46"/>
      <c r="B88" s="46"/>
      <c r="C88" s="46"/>
      <c r="D88" s="46"/>
      <c r="E88" s="46"/>
      <c r="F88" s="46"/>
      <c r="G88" s="46"/>
      <c r="H88" s="46"/>
    </row>
    <row r="89" spans="1:8" s="120" customFormat="1" ht="11.25">
      <c r="A89" s="46"/>
      <c r="B89" s="46"/>
      <c r="C89" s="46"/>
      <c r="D89" s="46"/>
      <c r="E89" s="46"/>
      <c r="F89" s="46"/>
      <c r="G89" s="46"/>
      <c r="H89" s="46"/>
    </row>
    <row r="90" spans="1:8" s="120" customFormat="1" ht="11.25">
      <c r="A90" s="46"/>
      <c r="B90" s="46"/>
      <c r="C90" s="46"/>
      <c r="D90" s="46"/>
      <c r="E90" s="46"/>
      <c r="F90" s="46"/>
      <c r="G90" s="46"/>
      <c r="H90" s="46"/>
    </row>
    <row r="91" spans="1:8" s="120" customFormat="1" ht="11.25">
      <c r="A91" s="46"/>
      <c r="B91" s="46"/>
      <c r="C91" s="46"/>
      <c r="D91" s="46"/>
      <c r="E91" s="46"/>
      <c r="F91" s="46"/>
      <c r="G91" s="46"/>
      <c r="H91" s="46"/>
    </row>
    <row r="92" spans="1:8" s="120" customFormat="1" ht="11.25">
      <c r="A92" s="46"/>
      <c r="B92" s="46"/>
      <c r="C92" s="46"/>
      <c r="D92" s="46"/>
      <c r="E92" s="46"/>
      <c r="F92" s="46"/>
      <c r="G92" s="46"/>
      <c r="H92" s="46"/>
    </row>
    <row r="93" spans="1:8" s="120" customFormat="1" ht="11.25">
      <c r="A93" s="46"/>
      <c r="B93" s="46"/>
      <c r="C93" s="46"/>
      <c r="D93" s="46"/>
      <c r="E93" s="46"/>
      <c r="F93" s="46"/>
      <c r="G93" s="46"/>
      <c r="H93" s="46"/>
    </row>
    <row r="94" spans="1:8" s="120" customFormat="1" ht="11.25">
      <c r="A94" s="46"/>
      <c r="B94" s="46"/>
      <c r="C94" s="46"/>
      <c r="D94" s="46"/>
      <c r="E94" s="46"/>
      <c r="F94" s="46"/>
      <c r="G94" s="46"/>
      <c r="H94" s="46"/>
    </row>
    <row r="95" spans="1:8" s="120" customFormat="1" ht="11.25">
      <c r="A95" s="46"/>
      <c r="B95" s="46"/>
      <c r="C95" s="46"/>
      <c r="D95" s="46"/>
      <c r="E95" s="46"/>
      <c r="F95" s="46"/>
      <c r="G95" s="46"/>
      <c r="H95" s="46"/>
    </row>
    <row r="96" spans="1:8" s="120" customFormat="1" ht="11.25">
      <c r="A96" s="46"/>
      <c r="B96" s="46"/>
      <c r="C96" s="46"/>
      <c r="D96" s="46"/>
      <c r="E96" s="46"/>
      <c r="F96" s="46"/>
      <c r="G96" s="46"/>
      <c r="H96" s="46"/>
    </row>
    <row r="97" spans="1:8" s="120" customFormat="1" ht="11.25">
      <c r="A97" s="46"/>
      <c r="B97" s="46"/>
      <c r="C97" s="46"/>
      <c r="D97" s="46"/>
      <c r="E97" s="46"/>
      <c r="F97" s="46"/>
      <c r="G97" s="46"/>
      <c r="H97" s="46"/>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6" customFormat="1" ht="6" customHeight="1" thickBot="1">
      <c r="A1" s="115"/>
      <c r="B1" s="115"/>
      <c r="C1" s="115"/>
      <c r="D1" s="115"/>
      <c r="E1" s="115"/>
      <c r="F1" s="115"/>
      <c r="G1" s="93"/>
    </row>
    <row r="2" spans="1:7" s="117" customFormat="1" ht="31.5" customHeight="1" thickBot="1">
      <c r="A2" s="309" t="s">
        <v>207</v>
      </c>
      <c r="B2" s="309"/>
      <c r="C2" s="309"/>
      <c r="D2" s="309"/>
      <c r="E2" s="309"/>
      <c r="F2" s="309"/>
      <c r="G2" s="107" t="s">
        <v>367</v>
      </c>
    </row>
    <row r="3" spans="1:7" s="117" customFormat="1" ht="25.5" customHeight="1">
      <c r="A3" s="318" t="str">
        <f>'Form HKLQ1-1'!A3:H3</f>
        <v>二零一七年一月至九月
January to September 2017</v>
      </c>
      <c r="B3" s="318"/>
      <c r="C3" s="318"/>
      <c r="D3" s="318"/>
      <c r="E3" s="318"/>
      <c r="F3" s="318"/>
      <c r="G3" s="96"/>
    </row>
    <row r="4" spans="1:7" ht="3" customHeight="1">
      <c r="A4" s="2"/>
      <c r="B4" s="1"/>
      <c r="C4" s="5"/>
      <c r="D4" s="118"/>
      <c r="E4" s="4"/>
      <c r="F4" s="118"/>
      <c r="G4" s="1"/>
    </row>
    <row r="5" spans="1:7" ht="3" customHeight="1">
      <c r="A5" s="1"/>
      <c r="B5" s="1"/>
      <c r="C5" s="5"/>
      <c r="D5" s="5"/>
      <c r="E5" s="130"/>
      <c r="F5" s="5"/>
      <c r="G5" s="1"/>
    </row>
    <row r="6" spans="1:7" ht="3" customHeight="1">
      <c r="A6" s="7"/>
      <c r="B6" s="1"/>
      <c r="C6" s="5"/>
      <c r="D6" s="5"/>
      <c r="E6" s="6"/>
      <c r="F6" s="5"/>
      <c r="G6" s="1"/>
    </row>
    <row r="7" spans="1:7" ht="27.75" customHeight="1">
      <c r="A7" s="315" t="s">
        <v>368</v>
      </c>
      <c r="B7" s="315"/>
      <c r="C7" s="315"/>
      <c r="D7" s="5"/>
      <c r="E7" s="6"/>
      <c r="F7" s="5"/>
      <c r="G7" s="1"/>
    </row>
    <row r="8" spans="1:7" ht="6" customHeight="1">
      <c r="A8" s="7"/>
      <c r="B8" s="1"/>
      <c r="C8" s="5"/>
      <c r="D8" s="5"/>
      <c r="E8" s="6"/>
      <c r="F8" s="5"/>
      <c r="G8" s="1"/>
    </row>
    <row r="9" spans="1:7" s="120" customFormat="1" ht="21" customHeight="1">
      <c r="A9" s="45"/>
      <c r="B9" s="45"/>
      <c r="C9" s="332" t="s">
        <v>291</v>
      </c>
      <c r="D9" s="333"/>
      <c r="E9" s="333"/>
      <c r="F9" s="310" t="s">
        <v>369</v>
      </c>
      <c r="G9" s="334"/>
    </row>
    <row r="10" spans="1:7" s="120" customFormat="1" ht="42" customHeight="1">
      <c r="A10" s="51" t="s">
        <v>295</v>
      </c>
      <c r="B10" s="51" t="s">
        <v>296</v>
      </c>
      <c r="C10" s="53" t="s">
        <v>370</v>
      </c>
      <c r="D10" s="53" t="s">
        <v>371</v>
      </c>
      <c r="E10" s="53" t="s">
        <v>372</v>
      </c>
      <c r="F10" s="53" t="s">
        <v>373</v>
      </c>
      <c r="G10" s="53" t="s">
        <v>374</v>
      </c>
    </row>
    <row r="11" spans="1:7" s="120" customFormat="1" ht="21" customHeight="1">
      <c r="A11" s="123" t="s">
        <v>364</v>
      </c>
      <c r="B11" s="113" t="s">
        <v>375</v>
      </c>
      <c r="C11" s="57"/>
      <c r="D11" s="58" t="s">
        <v>376</v>
      </c>
      <c r="E11" s="58" t="s">
        <v>276</v>
      </c>
      <c r="F11" s="58" t="s">
        <v>276</v>
      </c>
      <c r="G11" s="58" t="s">
        <v>276</v>
      </c>
    </row>
    <row r="12" spans="1:7" s="120" customFormat="1" ht="21" customHeight="1">
      <c r="A12" s="59"/>
      <c r="B12" s="131" t="s">
        <v>377</v>
      </c>
      <c r="C12" s="224"/>
      <c r="D12" s="190">
        <v>2490760</v>
      </c>
      <c r="E12" s="190">
        <v>58900555</v>
      </c>
      <c r="F12" s="190">
        <v>9491846</v>
      </c>
      <c r="G12" s="190">
        <v>3271732</v>
      </c>
    </row>
    <row r="13" spans="1:7" s="120" customFormat="1" ht="21" customHeight="1">
      <c r="A13" s="59"/>
      <c r="B13" s="65" t="s">
        <v>378</v>
      </c>
      <c r="C13" s="63"/>
      <c r="D13" s="190">
        <v>9277945</v>
      </c>
      <c r="E13" s="190">
        <v>44398481</v>
      </c>
      <c r="F13" s="190">
        <v>2227170</v>
      </c>
      <c r="G13" s="190">
        <v>2256543</v>
      </c>
    </row>
    <row r="14" spans="1:7" s="120" customFormat="1" ht="21" customHeight="1">
      <c r="A14" s="66"/>
      <c r="B14" s="67" t="s">
        <v>379</v>
      </c>
      <c r="C14" s="63"/>
      <c r="D14" s="190">
        <v>11768705</v>
      </c>
      <c r="E14" s="190">
        <v>103299036</v>
      </c>
      <c r="F14" s="190">
        <v>11719016</v>
      </c>
      <c r="G14" s="190">
        <v>5528275</v>
      </c>
    </row>
    <row r="15" spans="1:7" s="120" customFormat="1" ht="43.5" customHeight="1">
      <c r="A15" s="71" t="s">
        <v>365</v>
      </c>
      <c r="B15" s="70" t="s">
        <v>380</v>
      </c>
      <c r="C15" s="63"/>
      <c r="D15" s="190">
        <v>0</v>
      </c>
      <c r="E15" s="190">
        <v>0</v>
      </c>
      <c r="F15" s="190">
        <v>0</v>
      </c>
      <c r="G15" s="190">
        <v>0</v>
      </c>
    </row>
    <row r="16" spans="1:7" s="120" customFormat="1" ht="21" customHeight="1">
      <c r="A16" s="59"/>
      <c r="B16" s="65" t="s">
        <v>381</v>
      </c>
      <c r="C16" s="63"/>
      <c r="D16" s="190">
        <v>2225615</v>
      </c>
      <c r="E16" s="190">
        <v>15439332</v>
      </c>
      <c r="F16" s="190">
        <v>165460</v>
      </c>
      <c r="G16" s="190">
        <v>772727</v>
      </c>
    </row>
    <row r="17" spans="1:7" s="120" customFormat="1" ht="21" customHeight="1">
      <c r="A17" s="66"/>
      <c r="B17" s="67" t="s">
        <v>382</v>
      </c>
      <c r="C17" s="63"/>
      <c r="D17" s="190">
        <v>2225615</v>
      </c>
      <c r="E17" s="190">
        <v>15439332</v>
      </c>
      <c r="F17" s="190">
        <v>165460</v>
      </c>
      <c r="G17" s="190">
        <v>772727</v>
      </c>
    </row>
    <row r="18" spans="1:7" s="120" customFormat="1" ht="21" customHeight="1">
      <c r="A18" s="102"/>
      <c r="B18" s="70" t="s">
        <v>325</v>
      </c>
      <c r="C18" s="190">
        <v>347238</v>
      </c>
      <c r="D18" s="68">
        <f>D14+D17</f>
        <v>13994320</v>
      </c>
      <c r="E18" s="68">
        <f>E14+E17</f>
        <v>118738368</v>
      </c>
      <c r="F18" s="68">
        <f>F14+F17</f>
        <v>11884476</v>
      </c>
      <c r="G18" s="68">
        <f>G14+G17</f>
        <v>6301002</v>
      </c>
    </row>
    <row r="19" ht="16.5">
      <c r="C19" s="225"/>
    </row>
    <row r="20" spans="1:4" ht="16.5">
      <c r="A20" s="9"/>
      <c r="C20" s="225"/>
      <c r="D20" s="238"/>
    </row>
    <row r="21" ht="16.5">
      <c r="C21" s="225"/>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L11" sqref="L1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6" customFormat="1" ht="6" customHeight="1" thickBot="1">
      <c r="A1" s="115"/>
      <c r="B1" s="115"/>
      <c r="C1" s="115"/>
      <c r="D1" s="115"/>
      <c r="E1" s="115"/>
      <c r="F1" s="115"/>
      <c r="G1" s="115"/>
      <c r="H1" s="93"/>
    </row>
    <row r="2" spans="1:8" s="117" customFormat="1" ht="31.5" customHeight="1" thickBot="1">
      <c r="A2" s="309" t="s">
        <v>383</v>
      </c>
      <c r="B2" s="309"/>
      <c r="C2" s="309"/>
      <c r="D2" s="309"/>
      <c r="E2" s="309"/>
      <c r="F2" s="309"/>
      <c r="G2" s="309"/>
      <c r="H2" s="107" t="s">
        <v>384</v>
      </c>
    </row>
    <row r="3" spans="1:8" s="117" customFormat="1" ht="25.5" customHeight="1">
      <c r="A3" s="318" t="str">
        <f>'Form HKLQ1-1'!A3:H3</f>
        <v>二零一七年一月至九月
January to September 2017</v>
      </c>
      <c r="B3" s="318"/>
      <c r="C3" s="318"/>
      <c r="D3" s="318"/>
      <c r="E3" s="318"/>
      <c r="F3" s="318"/>
      <c r="G3" s="318"/>
      <c r="H3" s="96"/>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8" s="119" customFormat="1" ht="27.75" customHeight="1">
      <c r="A7" s="315" t="s">
        <v>385</v>
      </c>
      <c r="B7" s="315"/>
      <c r="C7" s="315"/>
      <c r="D7" s="315"/>
      <c r="E7" s="74"/>
      <c r="F7" s="73"/>
      <c r="G7" s="75"/>
      <c r="H7" s="75"/>
    </row>
    <row r="8" spans="1:8" ht="6" customHeight="1">
      <c r="A8" s="7"/>
      <c r="B8" s="1"/>
      <c r="C8" s="5"/>
      <c r="D8" s="5"/>
      <c r="E8" s="6"/>
      <c r="F8" s="5"/>
      <c r="G8" s="1"/>
      <c r="H8" s="1"/>
    </row>
    <row r="9" spans="1:8" s="120" customFormat="1" ht="21" customHeight="1">
      <c r="A9" s="45"/>
      <c r="B9" s="45"/>
      <c r="C9" s="335" t="s">
        <v>386</v>
      </c>
      <c r="D9" s="336"/>
      <c r="E9" s="336"/>
      <c r="F9" s="337"/>
      <c r="G9" s="335" t="s">
        <v>387</v>
      </c>
      <c r="H9" s="337"/>
    </row>
    <row r="10" spans="1:8" s="120" customFormat="1" ht="57" customHeight="1">
      <c r="A10" s="51" t="s">
        <v>388</v>
      </c>
      <c r="B10" s="51" t="s">
        <v>389</v>
      </c>
      <c r="C10" s="132" t="s">
        <v>390</v>
      </c>
      <c r="D10" s="132" t="s">
        <v>391</v>
      </c>
      <c r="E10" s="132" t="s">
        <v>392</v>
      </c>
      <c r="F10" s="132" t="s">
        <v>393</v>
      </c>
      <c r="G10" s="132" t="s">
        <v>394</v>
      </c>
      <c r="H10" s="132" t="s">
        <v>395</v>
      </c>
    </row>
    <row r="11" spans="1:8" s="120" customFormat="1" ht="21" customHeight="1">
      <c r="A11" s="49"/>
      <c r="B11" s="133"/>
      <c r="C11" s="56"/>
      <c r="D11" s="56"/>
      <c r="E11" s="123"/>
      <c r="F11" s="123"/>
      <c r="G11" s="58" t="s">
        <v>396</v>
      </c>
      <c r="H11" s="58" t="s">
        <v>396</v>
      </c>
    </row>
    <row r="12" spans="1:8" s="120" customFormat="1" ht="21" customHeight="1">
      <c r="A12" s="134" t="s">
        <v>397</v>
      </c>
      <c r="B12" s="135" t="s">
        <v>398</v>
      </c>
      <c r="C12" s="191">
        <v>43530</v>
      </c>
      <c r="D12" s="191">
        <v>52732</v>
      </c>
      <c r="E12" s="191">
        <v>176482</v>
      </c>
      <c r="F12" s="191">
        <v>134787</v>
      </c>
      <c r="G12" s="191">
        <v>18024929</v>
      </c>
      <c r="H12" s="191">
        <v>60021480</v>
      </c>
    </row>
    <row r="13" spans="1:8" s="120" customFormat="1" ht="21" customHeight="1">
      <c r="A13" s="59"/>
      <c r="B13" s="131" t="s">
        <v>399</v>
      </c>
      <c r="C13" s="191">
        <v>511</v>
      </c>
      <c r="D13" s="191">
        <v>338</v>
      </c>
      <c r="E13" s="191">
        <v>1131</v>
      </c>
      <c r="F13" s="191">
        <v>236</v>
      </c>
      <c r="G13" s="191">
        <v>178433</v>
      </c>
      <c r="H13" s="191">
        <v>115844</v>
      </c>
    </row>
    <row r="14" spans="1:10" s="120" customFormat="1" ht="21" customHeight="1">
      <c r="A14" s="66"/>
      <c r="B14" s="67" t="s">
        <v>400</v>
      </c>
      <c r="C14" s="191">
        <v>44041</v>
      </c>
      <c r="D14" s="191">
        <v>53070</v>
      </c>
      <c r="E14" s="191">
        <v>177613</v>
      </c>
      <c r="F14" s="191">
        <v>135023</v>
      </c>
      <c r="G14" s="191">
        <v>18203362</v>
      </c>
      <c r="H14" s="191">
        <v>60137324</v>
      </c>
      <c r="J14" s="226"/>
    </row>
    <row r="15" spans="1:10" s="120" customFormat="1" ht="21" customHeight="1">
      <c r="A15" s="69" t="s">
        <v>401</v>
      </c>
      <c r="B15" s="70" t="s">
        <v>402</v>
      </c>
      <c r="C15" s="191">
        <v>0</v>
      </c>
      <c r="D15" s="191">
        <v>0</v>
      </c>
      <c r="E15" s="191">
        <v>48</v>
      </c>
      <c r="F15" s="191">
        <v>16</v>
      </c>
      <c r="G15" s="191">
        <v>1709</v>
      </c>
      <c r="H15" s="191">
        <v>16376</v>
      </c>
      <c r="J15" s="226"/>
    </row>
    <row r="16" spans="1:10" s="120" customFormat="1" ht="21" customHeight="1">
      <c r="A16" s="69" t="s">
        <v>403</v>
      </c>
      <c r="B16" s="70" t="s">
        <v>404</v>
      </c>
      <c r="C16" s="191">
        <v>1003</v>
      </c>
      <c r="D16" s="191">
        <v>1197</v>
      </c>
      <c r="E16" s="191">
        <v>87575</v>
      </c>
      <c r="F16" s="191">
        <v>2509</v>
      </c>
      <c r="G16" s="191">
        <v>28943459</v>
      </c>
      <c r="H16" s="191">
        <v>2314639</v>
      </c>
      <c r="J16" s="226"/>
    </row>
    <row r="17" spans="1:10" s="120" customFormat="1" ht="21" customHeight="1">
      <c r="A17" s="69" t="s">
        <v>405</v>
      </c>
      <c r="B17" s="70" t="s">
        <v>406</v>
      </c>
      <c r="C17" s="191">
        <v>1174</v>
      </c>
      <c r="D17" s="191">
        <v>1126</v>
      </c>
      <c r="E17" s="191">
        <v>3372</v>
      </c>
      <c r="F17" s="191">
        <v>12581</v>
      </c>
      <c r="G17" s="191">
        <v>156414</v>
      </c>
      <c r="H17" s="191">
        <v>715780</v>
      </c>
      <c r="J17" s="226"/>
    </row>
    <row r="18" spans="1:10" s="120" customFormat="1" ht="21" customHeight="1">
      <c r="A18" s="69" t="s">
        <v>407</v>
      </c>
      <c r="B18" s="70" t="s">
        <v>408</v>
      </c>
      <c r="C18" s="191">
        <v>0</v>
      </c>
      <c r="D18" s="191">
        <v>0</v>
      </c>
      <c r="E18" s="191">
        <v>0</v>
      </c>
      <c r="F18" s="191">
        <v>0</v>
      </c>
      <c r="G18" s="191">
        <v>0</v>
      </c>
      <c r="H18" s="191">
        <v>0</v>
      </c>
      <c r="J18" s="226"/>
    </row>
    <row r="19" spans="1:10" s="120" customFormat="1" ht="21" customHeight="1">
      <c r="A19" s="69" t="s">
        <v>409</v>
      </c>
      <c r="B19" s="70" t="s">
        <v>410</v>
      </c>
      <c r="C19" s="191">
        <v>0</v>
      </c>
      <c r="D19" s="191">
        <v>0</v>
      </c>
      <c r="E19" s="191">
        <v>0</v>
      </c>
      <c r="F19" s="191">
        <v>0</v>
      </c>
      <c r="G19" s="191">
        <v>0</v>
      </c>
      <c r="H19" s="191">
        <v>0</v>
      </c>
      <c r="J19" s="226"/>
    </row>
    <row r="20" spans="1:10" s="120" customFormat="1" ht="21" customHeight="1">
      <c r="A20" s="72"/>
      <c r="B20" s="67" t="s">
        <v>411</v>
      </c>
      <c r="C20" s="68">
        <f aca="true" t="shared" si="0" ref="C20:H20">C14+C15+C16+C17+C18+C19</f>
        <v>46218</v>
      </c>
      <c r="D20" s="68">
        <f t="shared" si="0"/>
        <v>55393</v>
      </c>
      <c r="E20" s="68">
        <f t="shared" si="0"/>
        <v>268608</v>
      </c>
      <c r="F20" s="68">
        <f t="shared" si="0"/>
        <v>150129</v>
      </c>
      <c r="G20" s="68">
        <f t="shared" si="0"/>
        <v>47304944</v>
      </c>
      <c r="H20" s="68">
        <f t="shared" si="0"/>
        <v>63184119</v>
      </c>
      <c r="J20" s="226"/>
    </row>
    <row r="22" spans="1:8" ht="16.5">
      <c r="A22" s="9"/>
      <c r="C22" s="225"/>
      <c r="D22" s="225"/>
      <c r="E22" s="225"/>
      <c r="F22" s="225"/>
      <c r="G22" s="225"/>
      <c r="H22" s="225"/>
    </row>
    <row r="23" spans="3:8" ht="16.5">
      <c r="C23" s="225"/>
      <c r="D23" s="225"/>
      <c r="E23" s="225"/>
      <c r="F23" s="225"/>
      <c r="G23" s="225"/>
      <c r="H23" s="225"/>
    </row>
    <row r="24" spans="3:8" ht="16.5">
      <c r="C24" s="225"/>
      <c r="D24" s="225"/>
      <c r="E24" s="225"/>
      <c r="F24" s="225"/>
      <c r="G24" s="225"/>
      <c r="H24" s="225"/>
    </row>
    <row r="25" spans="3:8" ht="16.5">
      <c r="C25" s="225"/>
      <c r="D25" s="225"/>
      <c r="E25" s="225"/>
      <c r="F25" s="225"/>
      <c r="G25" s="225"/>
      <c r="H25" s="225"/>
    </row>
    <row r="26" spans="3:8" ht="16.5">
      <c r="C26" s="225"/>
      <c r="D26" s="225"/>
      <c r="E26" s="225"/>
      <c r="F26" s="225"/>
      <c r="G26" s="225"/>
      <c r="H26" s="225"/>
    </row>
    <row r="27" spans="3:8" ht="16.5">
      <c r="C27" s="225"/>
      <c r="D27" s="225"/>
      <c r="E27" s="225"/>
      <c r="F27" s="225"/>
      <c r="G27" s="225"/>
      <c r="H27" s="225"/>
    </row>
    <row r="28" spans="3:8" ht="16.5">
      <c r="C28" s="225"/>
      <c r="D28" s="225"/>
      <c r="E28" s="225"/>
      <c r="F28" s="225"/>
      <c r="G28" s="225"/>
      <c r="H28" s="225"/>
    </row>
    <row r="29" spans="3:8" ht="16.5">
      <c r="C29" s="225"/>
      <c r="D29" s="225"/>
      <c r="E29" s="225"/>
      <c r="F29" s="225"/>
      <c r="G29" s="225"/>
      <c r="H29" s="225"/>
    </row>
    <row r="30" spans="3:8" ht="16.5">
      <c r="C30" s="225"/>
      <c r="D30" s="225"/>
      <c r="E30" s="225"/>
      <c r="F30" s="225"/>
      <c r="G30" s="225"/>
      <c r="H30" s="225"/>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L11" sqref="L11"/>
    </sheetView>
  </sheetViews>
  <sheetFormatPr defaultColWidth="9.00390625" defaultRowHeight="16.5"/>
  <cols>
    <col min="1" max="1" width="6.125" style="8" customWidth="1"/>
    <col min="2" max="2" width="39.00390625" style="8" customWidth="1"/>
    <col min="3" max="5" width="20.625" style="8" customWidth="1"/>
  </cols>
  <sheetData>
    <row r="1" spans="1:5" s="116" customFormat="1" ht="6" customHeight="1" thickBot="1">
      <c r="A1" s="115"/>
      <c r="B1" s="115"/>
      <c r="C1" s="115"/>
      <c r="D1" s="115"/>
      <c r="E1" s="93"/>
    </row>
    <row r="2" spans="1:5" s="117" customFormat="1" ht="31.5" customHeight="1" thickBot="1">
      <c r="A2" s="309" t="s">
        <v>207</v>
      </c>
      <c r="B2" s="309"/>
      <c r="C2" s="309"/>
      <c r="D2" s="309"/>
      <c r="E2" s="107" t="s">
        <v>412</v>
      </c>
    </row>
    <row r="3" spans="1:5" s="117" customFormat="1" ht="25.5" customHeight="1">
      <c r="A3" s="318" t="str">
        <f>'Form HKLQ1-1'!A3:H3</f>
        <v>二零一七年一月至九月
January to September 2017</v>
      </c>
      <c r="B3" s="318"/>
      <c r="C3" s="318"/>
      <c r="D3" s="318"/>
      <c r="E3" s="96"/>
    </row>
    <row r="4" spans="1:5" ht="3" customHeight="1">
      <c r="A4" s="2"/>
      <c r="B4" s="1"/>
      <c r="C4" s="5"/>
      <c r="D4" s="118"/>
      <c r="E4" s="4"/>
    </row>
    <row r="5" spans="1:5" ht="3" customHeight="1">
      <c r="A5" s="1"/>
      <c r="B5" s="1"/>
      <c r="C5" s="5"/>
      <c r="D5" s="1"/>
      <c r="E5" s="1"/>
    </row>
    <row r="6" spans="1:5" ht="3" customHeight="1">
      <c r="A6" s="7"/>
      <c r="B6" s="1"/>
      <c r="C6" s="5"/>
      <c r="D6" s="1"/>
      <c r="E6" s="1"/>
    </row>
    <row r="7" spans="1:5" s="119" customFormat="1" ht="27.75" customHeight="1">
      <c r="A7" s="315" t="s">
        <v>413</v>
      </c>
      <c r="B7" s="315"/>
      <c r="C7" s="73"/>
      <c r="D7" s="75"/>
      <c r="E7" s="75"/>
    </row>
    <row r="8" spans="1:5" ht="6" customHeight="1">
      <c r="A8" s="7"/>
      <c r="B8" s="1"/>
      <c r="C8" s="5"/>
      <c r="D8" s="1"/>
      <c r="E8" s="1"/>
    </row>
    <row r="9" spans="1:5" s="120" customFormat="1" ht="21" customHeight="1">
      <c r="A9" s="136"/>
      <c r="B9" s="45"/>
      <c r="C9" s="137"/>
      <c r="D9" s="338" t="s">
        <v>414</v>
      </c>
      <c r="E9" s="339"/>
    </row>
    <row r="10" spans="1:5" s="120" customFormat="1" ht="33" customHeight="1">
      <c r="A10" s="50" t="s">
        <v>295</v>
      </c>
      <c r="B10" s="51" t="s">
        <v>296</v>
      </c>
      <c r="C10" s="138" t="s">
        <v>415</v>
      </c>
      <c r="D10" s="139" t="s">
        <v>416</v>
      </c>
      <c r="E10" s="132" t="s">
        <v>417</v>
      </c>
    </row>
    <row r="11" spans="1:5" s="120" customFormat="1" ht="21" customHeight="1">
      <c r="A11" s="140"/>
      <c r="B11" s="133"/>
      <c r="C11" s="56"/>
      <c r="D11" s="58" t="s">
        <v>418</v>
      </c>
      <c r="E11" s="58" t="s">
        <v>418</v>
      </c>
    </row>
    <row r="12" spans="1:5" s="120" customFormat="1" ht="21" customHeight="1">
      <c r="A12" s="134" t="s">
        <v>419</v>
      </c>
      <c r="B12" s="135" t="s">
        <v>420</v>
      </c>
      <c r="C12" s="188">
        <v>30</v>
      </c>
      <c r="D12" s="188">
        <v>213</v>
      </c>
      <c r="E12" s="188">
        <v>10957</v>
      </c>
    </row>
    <row r="13" spans="1:5" s="120" customFormat="1" ht="21" customHeight="1">
      <c r="A13" s="100"/>
      <c r="B13" s="131" t="s">
        <v>421</v>
      </c>
      <c r="C13" s="188">
        <v>0</v>
      </c>
      <c r="D13" s="188">
        <v>0</v>
      </c>
      <c r="E13" s="188">
        <v>0</v>
      </c>
    </row>
    <row r="14" spans="1:5" s="120" customFormat="1" ht="21" customHeight="1">
      <c r="A14" s="122"/>
      <c r="B14" s="67" t="s">
        <v>422</v>
      </c>
      <c r="C14" s="188">
        <v>30</v>
      </c>
      <c r="D14" s="188">
        <v>213</v>
      </c>
      <c r="E14" s="188">
        <v>10957</v>
      </c>
    </row>
    <row r="15" spans="1:5" s="120" customFormat="1" ht="21" customHeight="1">
      <c r="A15" s="69" t="s">
        <v>423</v>
      </c>
      <c r="B15" s="70" t="s">
        <v>424</v>
      </c>
      <c r="C15" s="188">
        <v>0</v>
      </c>
      <c r="D15" s="188">
        <v>0</v>
      </c>
      <c r="E15" s="188">
        <v>0</v>
      </c>
    </row>
    <row r="16" spans="1:5" s="120" customFormat="1" ht="21" customHeight="1">
      <c r="A16" s="69" t="s">
        <v>425</v>
      </c>
      <c r="B16" s="70" t="s">
        <v>426</v>
      </c>
      <c r="C16" s="188">
        <v>0</v>
      </c>
      <c r="D16" s="188">
        <v>0</v>
      </c>
      <c r="E16" s="188">
        <v>0</v>
      </c>
    </row>
    <row r="17" spans="1:5" s="120" customFormat="1" ht="21" customHeight="1">
      <c r="A17" s="69" t="s">
        <v>427</v>
      </c>
      <c r="B17" s="70" t="s">
        <v>428</v>
      </c>
      <c r="C17" s="188">
        <v>72</v>
      </c>
      <c r="D17" s="188">
        <v>0</v>
      </c>
      <c r="E17" s="188">
        <v>11283</v>
      </c>
    </row>
    <row r="18" spans="1:5" s="120" customFormat="1" ht="21" customHeight="1">
      <c r="A18" s="69" t="s">
        <v>429</v>
      </c>
      <c r="B18" s="70" t="s">
        <v>430</v>
      </c>
      <c r="C18" s="188">
        <v>0</v>
      </c>
      <c r="D18" s="188">
        <v>0</v>
      </c>
      <c r="E18" s="188">
        <v>0</v>
      </c>
    </row>
    <row r="19" spans="1:5" s="120" customFormat="1" ht="21" customHeight="1">
      <c r="A19" s="69" t="s">
        <v>431</v>
      </c>
      <c r="B19" s="70" t="s">
        <v>432</v>
      </c>
      <c r="C19" s="188">
        <v>0</v>
      </c>
      <c r="D19" s="188">
        <v>0</v>
      </c>
      <c r="E19" s="188">
        <v>0</v>
      </c>
    </row>
    <row r="20" spans="1:5" s="120" customFormat="1" ht="21" customHeight="1">
      <c r="A20" s="69" t="s">
        <v>433</v>
      </c>
      <c r="B20" s="70" t="s">
        <v>434</v>
      </c>
      <c r="C20" s="188">
        <v>9724</v>
      </c>
      <c r="D20" s="188">
        <v>9535368</v>
      </c>
      <c r="E20" s="188">
        <v>5270402</v>
      </c>
    </row>
    <row r="21" spans="1:5" s="120" customFormat="1" ht="21" customHeight="1">
      <c r="A21" s="69" t="s">
        <v>435</v>
      </c>
      <c r="B21" s="70" t="s">
        <v>436</v>
      </c>
      <c r="C21" s="188">
        <v>2383</v>
      </c>
      <c r="D21" s="188">
        <v>0</v>
      </c>
      <c r="E21" s="188">
        <v>1602259</v>
      </c>
    </row>
    <row r="22" spans="1:5" s="120" customFormat="1" ht="21" customHeight="1">
      <c r="A22" s="72"/>
      <c r="B22" s="67" t="s">
        <v>437</v>
      </c>
      <c r="C22" s="141">
        <f>C14+C15+C16+C17+C18+C19+C20+C21</f>
        <v>12209</v>
      </c>
      <c r="D22" s="141">
        <f>D14+D15+D16+D17+D18+D19+D20+D21</f>
        <v>9535581</v>
      </c>
      <c r="E22" s="141">
        <f>E14+E15+E16+E17+E18+E19+E20+E21</f>
        <v>6894901</v>
      </c>
    </row>
    <row r="24" spans="1:5" ht="16.5">
      <c r="A24" s="9"/>
      <c r="C24" s="238"/>
      <c r="E24" s="124"/>
    </row>
    <row r="25" spans="3:5" ht="16.5">
      <c r="C25" s="238"/>
      <c r="D25" s="238"/>
      <c r="E25" s="238"/>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L11" sqref="L1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6" customFormat="1" ht="6" customHeight="1" thickBot="1">
      <c r="A1" s="115"/>
      <c r="B1" s="115"/>
      <c r="C1" s="115"/>
      <c r="D1" s="115"/>
      <c r="E1" s="115"/>
      <c r="F1" s="93"/>
    </row>
    <row r="2" spans="1:6" s="117" customFormat="1" ht="31.5" customHeight="1" thickBot="1">
      <c r="A2" s="309" t="s">
        <v>207</v>
      </c>
      <c r="B2" s="309"/>
      <c r="C2" s="309"/>
      <c r="D2" s="309"/>
      <c r="E2" s="309"/>
      <c r="F2" s="107" t="s">
        <v>438</v>
      </c>
    </row>
    <row r="3" spans="1:6" s="117" customFormat="1" ht="25.5" customHeight="1">
      <c r="A3" s="318" t="str">
        <f>'Form HKLQ1-1'!A3:H3</f>
        <v>二零一七年一月至九月
January to September 2017</v>
      </c>
      <c r="B3" s="318"/>
      <c r="C3" s="318"/>
      <c r="D3" s="318"/>
      <c r="E3" s="318"/>
      <c r="F3" s="96"/>
    </row>
    <row r="4" spans="1:6" ht="3" customHeight="1">
      <c r="A4" s="2"/>
      <c r="B4" s="1"/>
      <c r="C4" s="5"/>
      <c r="D4" s="118"/>
      <c r="E4" s="4"/>
      <c r="F4" s="118"/>
    </row>
    <row r="5" spans="1:6" ht="3" customHeight="1">
      <c r="A5" s="2"/>
      <c r="B5" s="1"/>
      <c r="C5" s="5"/>
      <c r="D5" s="118"/>
      <c r="E5" s="4"/>
      <c r="F5" s="118"/>
    </row>
    <row r="6" spans="1:6" ht="3" customHeight="1">
      <c r="A6" s="7"/>
      <c r="B6" s="1"/>
      <c r="C6" s="5"/>
      <c r="D6" s="5"/>
      <c r="E6" s="1"/>
      <c r="F6" s="1"/>
    </row>
    <row r="7" spans="1:6" s="119" customFormat="1" ht="27.75" customHeight="1">
      <c r="A7" s="315" t="s">
        <v>439</v>
      </c>
      <c r="B7" s="315"/>
      <c r="C7" s="73"/>
      <c r="D7" s="73"/>
      <c r="E7" s="75"/>
      <c r="F7" s="75"/>
    </row>
    <row r="8" spans="1:6" ht="6" customHeight="1">
      <c r="A8" s="7"/>
      <c r="B8" s="1"/>
      <c r="C8" s="5"/>
      <c r="D8" s="5"/>
      <c r="E8" s="1"/>
      <c r="F8" s="1"/>
    </row>
    <row r="9" spans="1:6" s="120" customFormat="1" ht="21" customHeight="1">
      <c r="A9" s="45"/>
      <c r="B9" s="45"/>
      <c r="C9" s="335" t="s">
        <v>440</v>
      </c>
      <c r="D9" s="339"/>
      <c r="E9" s="335" t="s">
        <v>441</v>
      </c>
      <c r="F9" s="339"/>
    </row>
    <row r="10" spans="1:6" s="120" customFormat="1" ht="55.5" customHeight="1">
      <c r="A10" s="51" t="s">
        <v>295</v>
      </c>
      <c r="B10" s="51" t="s">
        <v>296</v>
      </c>
      <c r="C10" s="132" t="s">
        <v>442</v>
      </c>
      <c r="D10" s="132" t="s">
        <v>443</v>
      </c>
      <c r="E10" s="132" t="s">
        <v>442</v>
      </c>
      <c r="F10" s="132" t="s">
        <v>444</v>
      </c>
    </row>
    <row r="11" spans="1:6" s="120" customFormat="1" ht="21" customHeight="1">
      <c r="A11" s="49"/>
      <c r="B11" s="133"/>
      <c r="C11" s="58" t="s">
        <v>276</v>
      </c>
      <c r="D11" s="58" t="s">
        <v>276</v>
      </c>
      <c r="E11" s="58" t="s">
        <v>276</v>
      </c>
      <c r="F11" s="58" t="s">
        <v>276</v>
      </c>
    </row>
    <row r="12" spans="1:6" s="120" customFormat="1" ht="21" customHeight="1">
      <c r="A12" s="134" t="s">
        <v>302</v>
      </c>
      <c r="B12" s="142" t="s">
        <v>445</v>
      </c>
      <c r="C12" s="189">
        <v>1497239766</v>
      </c>
      <c r="D12" s="189">
        <v>5785547</v>
      </c>
      <c r="E12" s="189">
        <v>2246372512</v>
      </c>
      <c r="F12" s="189">
        <v>24635095</v>
      </c>
    </row>
    <row r="13" spans="1:6" s="120" customFormat="1" ht="21" customHeight="1">
      <c r="A13" s="143"/>
      <c r="B13" s="144" t="s">
        <v>446</v>
      </c>
      <c r="C13" s="189">
        <v>547449</v>
      </c>
      <c r="D13" s="189">
        <v>2443244</v>
      </c>
      <c r="E13" s="189">
        <v>41141</v>
      </c>
      <c r="F13" s="189">
        <v>21319</v>
      </c>
    </row>
    <row r="14" spans="1:6" s="120" customFormat="1" ht="21" customHeight="1">
      <c r="A14" s="69" t="s">
        <v>316</v>
      </c>
      <c r="B14" s="70" t="s">
        <v>310</v>
      </c>
      <c r="C14" s="189">
        <v>0</v>
      </c>
      <c r="D14" s="189">
        <v>0</v>
      </c>
      <c r="E14" s="189">
        <v>18648</v>
      </c>
      <c r="F14" s="189">
        <v>332</v>
      </c>
    </row>
    <row r="15" spans="1:6" s="120" customFormat="1" ht="21" customHeight="1">
      <c r="A15" s="69" t="s">
        <v>317</v>
      </c>
      <c r="B15" s="70" t="s">
        <v>447</v>
      </c>
      <c r="C15" s="189">
        <v>11233</v>
      </c>
      <c r="D15" s="189">
        <v>463</v>
      </c>
      <c r="E15" s="189">
        <v>64124402</v>
      </c>
      <c r="F15" s="189">
        <v>1373163</v>
      </c>
    </row>
    <row r="16" spans="1:6" s="120" customFormat="1" ht="21" customHeight="1">
      <c r="A16" s="69" t="s">
        <v>319</v>
      </c>
      <c r="B16" s="70" t="s">
        <v>320</v>
      </c>
      <c r="C16" s="189">
        <v>358882</v>
      </c>
      <c r="D16" s="189">
        <v>767452</v>
      </c>
      <c r="E16" s="189">
        <v>993014</v>
      </c>
      <c r="F16" s="189">
        <v>143266</v>
      </c>
    </row>
    <row r="17" spans="1:6" s="120" customFormat="1" ht="21" customHeight="1">
      <c r="A17" s="69" t="s">
        <v>321</v>
      </c>
      <c r="B17" s="70" t="s">
        <v>322</v>
      </c>
      <c r="C17" s="189">
        <v>0</v>
      </c>
      <c r="D17" s="189">
        <v>0</v>
      </c>
      <c r="E17" s="189">
        <v>0</v>
      </c>
      <c r="F17" s="189">
        <v>0</v>
      </c>
    </row>
    <row r="18" spans="1:6" s="120" customFormat="1" ht="21" customHeight="1">
      <c r="A18" s="69" t="s">
        <v>323</v>
      </c>
      <c r="B18" s="70" t="s">
        <v>324</v>
      </c>
      <c r="C18" s="189">
        <v>0</v>
      </c>
      <c r="D18" s="189">
        <v>0</v>
      </c>
      <c r="E18" s="189">
        <v>0</v>
      </c>
      <c r="F18" s="189">
        <v>0</v>
      </c>
    </row>
    <row r="19" spans="1:6" s="120" customFormat="1" ht="21" customHeight="1">
      <c r="A19" s="69" t="s">
        <v>364</v>
      </c>
      <c r="B19" s="70" t="s">
        <v>448</v>
      </c>
      <c r="C19" s="189">
        <v>0</v>
      </c>
      <c r="D19" s="189">
        <v>0</v>
      </c>
      <c r="E19" s="189">
        <v>0</v>
      </c>
      <c r="F19" s="189">
        <v>0</v>
      </c>
    </row>
    <row r="20" spans="1:6" s="120" customFormat="1" ht="21" customHeight="1">
      <c r="A20" s="69" t="s">
        <v>366</v>
      </c>
      <c r="B20" s="70" t="s">
        <v>449</v>
      </c>
      <c r="C20" s="189">
        <v>0</v>
      </c>
      <c r="D20" s="189">
        <v>0</v>
      </c>
      <c r="E20" s="189">
        <v>0</v>
      </c>
      <c r="F20" s="189">
        <v>0</v>
      </c>
    </row>
    <row r="21" spans="1:6" s="120" customFormat="1" ht="21" customHeight="1">
      <c r="A21" s="69" t="s">
        <v>278</v>
      </c>
      <c r="B21" s="70" t="s">
        <v>450</v>
      </c>
      <c r="C21" s="189">
        <v>75223333</v>
      </c>
      <c r="D21" s="189">
        <v>42504</v>
      </c>
      <c r="E21" s="189">
        <v>480816742</v>
      </c>
      <c r="F21" s="189">
        <v>714109</v>
      </c>
    </row>
    <row r="22" spans="1:6" s="120" customFormat="1" ht="21" customHeight="1">
      <c r="A22" s="69"/>
      <c r="B22" s="70" t="s">
        <v>451</v>
      </c>
      <c r="C22" s="189">
        <v>0</v>
      </c>
      <c r="D22" s="189">
        <v>0</v>
      </c>
      <c r="E22" s="189">
        <v>0</v>
      </c>
      <c r="F22" s="189">
        <v>2900</v>
      </c>
    </row>
    <row r="23" spans="1:6" s="120" customFormat="1" ht="21" customHeight="1">
      <c r="A23" s="145"/>
      <c r="B23" s="67" t="s">
        <v>325</v>
      </c>
      <c r="C23" s="146">
        <f>SUM(C12:C22)</f>
        <v>1573380663</v>
      </c>
      <c r="D23" s="146">
        <f>SUM(D12:D22)</f>
        <v>9039210</v>
      </c>
      <c r="E23" s="146">
        <f>SUM(E12:E22)</f>
        <v>2792366459</v>
      </c>
      <c r="F23" s="146">
        <f>SUM(F12:F22)</f>
        <v>26890184</v>
      </c>
    </row>
    <row r="25" spans="1:3" ht="16.5">
      <c r="A25" s="9"/>
      <c r="C25" s="238"/>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L11" sqref="L1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7" customFormat="1" ht="31.5" customHeight="1" thickBot="1">
      <c r="A2" s="309" t="s">
        <v>207</v>
      </c>
      <c r="B2" s="309"/>
      <c r="C2" s="309"/>
      <c r="D2" s="107" t="s">
        <v>452</v>
      </c>
    </row>
    <row r="3" spans="1:5" s="147" customFormat="1" ht="25.5" customHeight="1">
      <c r="A3" s="318" t="str">
        <f>'Form HKLQ1-1'!A3:H3</f>
        <v>二零一七年一月至九月
January to September 2017</v>
      </c>
      <c r="B3" s="318"/>
      <c r="C3" s="318"/>
      <c r="D3" s="148"/>
      <c r="E3" s="96"/>
    </row>
    <row r="4" spans="1:5" s="147" customFormat="1" ht="3" customHeight="1">
      <c r="A4" s="221"/>
      <c r="B4" s="221"/>
      <c r="C4" s="221"/>
      <c r="D4" s="148"/>
      <c r="E4" s="96"/>
    </row>
    <row r="5" spans="1:5" s="147" customFormat="1" ht="3" customHeight="1">
      <c r="A5" s="221"/>
      <c r="B5" s="221"/>
      <c r="C5" s="221"/>
      <c r="D5" s="148"/>
      <c r="E5" s="96"/>
    </row>
    <row r="6" spans="1:5" ht="3" customHeight="1">
      <c r="A6" s="149"/>
      <c r="B6" s="149"/>
      <c r="C6" s="149"/>
      <c r="D6" s="149"/>
      <c r="E6" s="8"/>
    </row>
    <row r="7" spans="1:5" ht="27.75" customHeight="1">
      <c r="A7" s="343" t="s">
        <v>98</v>
      </c>
      <c r="B7" s="344"/>
      <c r="E7" s="8"/>
    </row>
    <row r="8" ht="6" customHeight="1" thickBot="1">
      <c r="E8" s="8"/>
    </row>
    <row r="9" spans="1:5" s="120" customFormat="1" ht="30" customHeight="1">
      <c r="A9" s="150"/>
      <c r="B9" s="345" t="s">
        <v>100</v>
      </c>
      <c r="C9" s="346"/>
      <c r="D9" s="151" t="s">
        <v>101</v>
      </c>
      <c r="E9" s="46"/>
    </row>
    <row r="10" spans="1:4" s="120" customFormat="1" ht="30" customHeight="1">
      <c r="A10" s="152" t="s">
        <v>453</v>
      </c>
      <c r="B10" s="153" t="s">
        <v>454</v>
      </c>
      <c r="C10" s="154" t="s">
        <v>455</v>
      </c>
      <c r="D10" s="155">
        <v>4425</v>
      </c>
    </row>
    <row r="11" spans="1:4" s="120" customFormat="1" ht="30" customHeight="1">
      <c r="A11" s="156"/>
      <c r="B11" s="157"/>
      <c r="C11" s="154" t="s">
        <v>456</v>
      </c>
      <c r="D11" s="158">
        <v>13016</v>
      </c>
    </row>
    <row r="12" spans="1:4" s="120" customFormat="1" ht="30" customHeight="1">
      <c r="A12" s="159"/>
      <c r="B12" s="160"/>
      <c r="C12" s="161" t="s">
        <v>457</v>
      </c>
      <c r="D12" s="158">
        <v>17441</v>
      </c>
    </row>
    <row r="13" spans="1:4" s="120" customFormat="1" ht="30" customHeight="1" thickBot="1">
      <c r="A13" s="162" t="s">
        <v>458</v>
      </c>
      <c r="B13" s="163" t="s">
        <v>459</v>
      </c>
      <c r="C13" s="164"/>
      <c r="D13" s="165">
        <v>3048</v>
      </c>
    </row>
    <row r="14" spans="1:4" s="120" customFormat="1" ht="11.25">
      <c r="A14" s="46"/>
      <c r="B14" s="94"/>
      <c r="C14" s="46"/>
      <c r="D14" s="46"/>
    </row>
    <row r="15" spans="1:4" s="120" customFormat="1" ht="11.25">
      <c r="A15" s="46"/>
      <c r="B15" s="46"/>
      <c r="C15" s="46"/>
      <c r="D15" s="46"/>
    </row>
    <row r="16" spans="1:4" s="120" customFormat="1" ht="33" customHeight="1">
      <c r="A16" s="209" t="s">
        <v>97</v>
      </c>
      <c r="B16" s="46"/>
      <c r="C16" s="46"/>
      <c r="D16" s="46"/>
    </row>
    <row r="17" spans="1:4" s="120" customFormat="1" ht="39.75" customHeight="1">
      <c r="A17" s="340" t="s">
        <v>99</v>
      </c>
      <c r="B17" s="341"/>
      <c r="C17" s="341"/>
      <c r="D17" s="341"/>
    </row>
    <row r="18" spans="1:4" s="120" customFormat="1" ht="11.25">
      <c r="A18" s="166"/>
      <c r="B18" s="342"/>
      <c r="C18" s="342"/>
      <c r="D18" s="342"/>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tabSelected="1" zoomScalePageLayoutView="0" workbookViewId="0" topLeftCell="A1">
      <selection activeCell="L11" sqref="L1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5"/>
      <c r="B1" s="115"/>
      <c r="C1" s="115"/>
      <c r="D1" s="115"/>
      <c r="E1" s="115"/>
      <c r="F1" s="115"/>
      <c r="G1" s="115"/>
      <c r="H1" s="93"/>
      <c r="I1" s="116"/>
      <c r="J1" s="116"/>
    </row>
    <row r="2" spans="1:10" ht="31.5" customHeight="1" thickBot="1">
      <c r="A2" s="309" t="s">
        <v>791</v>
      </c>
      <c r="B2" s="309"/>
      <c r="C2" s="309"/>
      <c r="D2" s="309"/>
      <c r="E2" s="309"/>
      <c r="F2" s="309"/>
      <c r="G2" s="309"/>
      <c r="H2" s="309"/>
      <c r="I2" s="329"/>
      <c r="J2" s="107" t="s">
        <v>792</v>
      </c>
    </row>
    <row r="3" spans="1:10" ht="25.5" customHeight="1">
      <c r="A3" s="318" t="str">
        <f>'Form HKLQ1-1'!A3:H3</f>
        <v>二零一七年一月至九月
January to September 2017</v>
      </c>
      <c r="B3" s="318"/>
      <c r="C3" s="318"/>
      <c r="D3" s="318"/>
      <c r="E3" s="318"/>
      <c r="F3" s="318"/>
      <c r="G3" s="318"/>
      <c r="H3" s="318"/>
      <c r="I3" s="318"/>
      <c r="J3" s="117"/>
    </row>
    <row r="4" spans="1:8" ht="3" customHeight="1">
      <c r="A4" s="2"/>
      <c r="B4" s="1"/>
      <c r="C4" s="5"/>
      <c r="D4" s="118"/>
      <c r="E4" s="4"/>
      <c r="F4" s="118"/>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15" t="s">
        <v>793</v>
      </c>
      <c r="B7" s="315"/>
      <c r="C7" s="315"/>
      <c r="D7" s="315"/>
      <c r="E7" s="315"/>
      <c r="F7" s="315"/>
      <c r="G7" s="315"/>
      <c r="H7" s="315"/>
      <c r="I7" s="119"/>
      <c r="J7" s="119"/>
    </row>
    <row r="8" spans="1:8" ht="6" customHeight="1">
      <c r="A8" s="7"/>
      <c r="B8" s="1"/>
      <c r="C8" s="5"/>
      <c r="D8" s="5"/>
      <c r="E8" s="6"/>
      <c r="F8" s="5"/>
      <c r="G8" s="1"/>
      <c r="H8" s="1"/>
    </row>
    <row r="9" spans="1:10" ht="21" customHeight="1">
      <c r="A9" s="249"/>
      <c r="B9" s="250"/>
      <c r="C9" s="347" t="s">
        <v>794</v>
      </c>
      <c r="D9" s="348"/>
      <c r="E9" s="348"/>
      <c r="F9" s="349"/>
      <c r="G9" s="347" t="s">
        <v>795</v>
      </c>
      <c r="H9" s="350"/>
      <c r="I9" s="351"/>
      <c r="J9" s="251"/>
    </row>
    <row r="10" spans="1:10" ht="33.75" customHeight="1">
      <c r="A10" s="252"/>
      <c r="B10" s="253"/>
      <c r="C10" s="352" t="s">
        <v>796</v>
      </c>
      <c r="D10" s="353"/>
      <c r="E10" s="352" t="s">
        <v>797</v>
      </c>
      <c r="F10" s="354"/>
      <c r="G10" s="355" t="s">
        <v>798</v>
      </c>
      <c r="H10" s="353"/>
      <c r="I10" s="255" t="s">
        <v>799</v>
      </c>
      <c r="J10" s="256" t="s">
        <v>800</v>
      </c>
    </row>
    <row r="11" spans="1:10" ht="46.5" customHeight="1">
      <c r="A11" s="257" t="s">
        <v>801</v>
      </c>
      <c r="B11" s="258" t="s">
        <v>802</v>
      </c>
      <c r="C11" s="259" t="s">
        <v>803</v>
      </c>
      <c r="D11" s="254" t="s">
        <v>804</v>
      </c>
      <c r="E11" s="259" t="s">
        <v>803</v>
      </c>
      <c r="F11" s="254" t="s">
        <v>805</v>
      </c>
      <c r="G11" s="259" t="s">
        <v>803</v>
      </c>
      <c r="H11" s="254" t="s">
        <v>804</v>
      </c>
      <c r="I11" s="260" t="s">
        <v>806</v>
      </c>
      <c r="J11" s="261" t="s">
        <v>807</v>
      </c>
    </row>
    <row r="12" spans="1:10" ht="22.5">
      <c r="A12" s="262"/>
      <c r="B12" s="263"/>
      <c r="C12" s="264"/>
      <c r="D12" s="265"/>
      <c r="E12" s="266" t="s">
        <v>808</v>
      </c>
      <c r="F12" s="267" t="s">
        <v>808</v>
      </c>
      <c r="G12" s="268"/>
      <c r="H12" s="249"/>
      <c r="I12" s="267" t="s">
        <v>808</v>
      </c>
      <c r="J12" s="249"/>
    </row>
    <row r="13" spans="1:10" ht="21.75" customHeight="1">
      <c r="A13" s="273" t="s">
        <v>764</v>
      </c>
      <c r="B13" s="270" t="s">
        <v>809</v>
      </c>
      <c r="C13" s="271"/>
      <c r="D13" s="271"/>
      <c r="E13" s="271"/>
      <c r="F13" s="271"/>
      <c r="G13" s="271"/>
      <c r="H13" s="271"/>
      <c r="I13" s="271"/>
      <c r="J13" s="271"/>
    </row>
    <row r="14" spans="1:13" ht="44.25" customHeight="1">
      <c r="A14" s="273"/>
      <c r="B14" s="294" t="s">
        <v>810</v>
      </c>
      <c r="C14" s="271">
        <v>3516</v>
      </c>
      <c r="D14" s="271">
        <v>101552</v>
      </c>
      <c r="E14" s="271">
        <v>5153887</v>
      </c>
      <c r="F14" s="271">
        <v>16146926</v>
      </c>
      <c r="G14" s="271">
        <v>15099</v>
      </c>
      <c r="H14" s="271">
        <v>506048</v>
      </c>
      <c r="I14" s="271">
        <v>60810758</v>
      </c>
      <c r="J14" s="271">
        <v>6982</v>
      </c>
      <c r="L14" s="308"/>
      <c r="M14" s="308"/>
    </row>
    <row r="15" spans="1:13" ht="21.75" customHeight="1">
      <c r="A15" s="273"/>
      <c r="B15" s="294" t="s">
        <v>811</v>
      </c>
      <c r="C15" s="271">
        <v>66</v>
      </c>
      <c r="D15" s="271">
        <v>6724</v>
      </c>
      <c r="E15" s="271">
        <v>90728</v>
      </c>
      <c r="F15" s="271">
        <v>2608771</v>
      </c>
      <c r="G15" s="271">
        <v>720</v>
      </c>
      <c r="H15" s="271">
        <v>76016</v>
      </c>
      <c r="I15" s="271">
        <v>14837659</v>
      </c>
      <c r="J15" s="271">
        <v>1921</v>
      </c>
      <c r="L15" s="119"/>
      <c r="M15" s="119"/>
    </row>
    <row r="16" spans="1:13" ht="21.75" customHeight="1">
      <c r="A16" s="273"/>
      <c r="B16" s="294" t="s">
        <v>812</v>
      </c>
      <c r="C16" s="271">
        <v>625</v>
      </c>
      <c r="D16" s="271">
        <v>2131</v>
      </c>
      <c r="E16" s="271">
        <v>5665514</v>
      </c>
      <c r="F16" s="271">
        <v>1531041</v>
      </c>
      <c r="G16" s="271">
        <v>3323</v>
      </c>
      <c r="H16" s="271">
        <v>14480</v>
      </c>
      <c r="I16" s="271">
        <v>5574609</v>
      </c>
      <c r="J16" s="271">
        <v>372</v>
      </c>
      <c r="L16" s="119"/>
      <c r="M16" s="119"/>
    </row>
    <row r="17" spans="1:13" ht="21.75" customHeight="1">
      <c r="A17" s="273"/>
      <c r="B17" s="294" t="s">
        <v>813</v>
      </c>
      <c r="C17" s="271">
        <v>0</v>
      </c>
      <c r="D17" s="271">
        <v>1076</v>
      </c>
      <c r="E17" s="271">
        <v>0</v>
      </c>
      <c r="F17" s="271">
        <v>5809</v>
      </c>
      <c r="G17" s="271">
        <v>1</v>
      </c>
      <c r="H17" s="271">
        <v>7361</v>
      </c>
      <c r="I17" s="271">
        <v>27675</v>
      </c>
      <c r="J17" s="271">
        <v>409</v>
      </c>
      <c r="L17" s="119"/>
      <c r="M17" s="119"/>
    </row>
    <row r="18" spans="1:13" ht="21.75" customHeight="1">
      <c r="A18" s="273"/>
      <c r="B18" s="294" t="s">
        <v>814</v>
      </c>
      <c r="C18" s="271">
        <v>0</v>
      </c>
      <c r="D18" s="271">
        <v>7111</v>
      </c>
      <c r="E18" s="271">
        <v>0</v>
      </c>
      <c r="F18" s="271">
        <v>66836</v>
      </c>
      <c r="G18" s="271">
        <v>0</v>
      </c>
      <c r="H18" s="271">
        <v>30494</v>
      </c>
      <c r="I18" s="271">
        <v>295205</v>
      </c>
      <c r="J18" s="271">
        <v>2145</v>
      </c>
      <c r="L18" s="119"/>
      <c r="M18" s="119"/>
    </row>
    <row r="19" spans="1:13" ht="21.75" customHeight="1">
      <c r="A19" s="273"/>
      <c r="B19" s="294" t="s">
        <v>815</v>
      </c>
      <c r="C19" s="271">
        <v>0</v>
      </c>
      <c r="D19" s="271">
        <v>180325</v>
      </c>
      <c r="E19" s="271">
        <v>0</v>
      </c>
      <c r="F19" s="271">
        <v>3911199</v>
      </c>
      <c r="G19" s="271">
        <v>0</v>
      </c>
      <c r="H19" s="271">
        <v>673193</v>
      </c>
      <c r="I19" s="271">
        <v>14576585</v>
      </c>
      <c r="J19" s="271">
        <v>7310</v>
      </c>
      <c r="L19" s="119"/>
      <c r="M19" s="119"/>
    </row>
    <row r="20" spans="1:13" ht="21.75" customHeight="1">
      <c r="A20" s="273"/>
      <c r="B20" s="294" t="s">
        <v>816</v>
      </c>
      <c r="C20" s="271">
        <v>10</v>
      </c>
      <c r="D20" s="271">
        <v>772</v>
      </c>
      <c r="E20" s="271">
        <v>4979</v>
      </c>
      <c r="F20" s="271">
        <v>256978</v>
      </c>
      <c r="G20" s="271">
        <v>160</v>
      </c>
      <c r="H20" s="271">
        <v>3496</v>
      </c>
      <c r="I20" s="271">
        <v>761850</v>
      </c>
      <c r="J20" s="271">
        <v>53</v>
      </c>
      <c r="L20" s="119"/>
      <c r="M20" s="119"/>
    </row>
    <row r="21" spans="1:13" ht="21.75" customHeight="1">
      <c r="A21" s="273"/>
      <c r="B21" s="294" t="s">
        <v>817</v>
      </c>
      <c r="C21" s="271">
        <v>662</v>
      </c>
      <c r="D21" s="271">
        <v>5077</v>
      </c>
      <c r="E21" s="271">
        <v>1666740</v>
      </c>
      <c r="F21" s="271">
        <v>1941286</v>
      </c>
      <c r="G21" s="271">
        <v>5978</v>
      </c>
      <c r="H21" s="271">
        <v>37085</v>
      </c>
      <c r="I21" s="271">
        <v>11168318</v>
      </c>
      <c r="J21" s="271">
        <v>1066</v>
      </c>
      <c r="L21" s="119"/>
      <c r="M21" s="119"/>
    </row>
    <row r="22" spans="1:13" ht="44.25" customHeight="1">
      <c r="A22" s="273"/>
      <c r="B22" s="294" t="s">
        <v>818</v>
      </c>
      <c r="C22" s="295"/>
      <c r="D22" s="295"/>
      <c r="E22" s="271">
        <v>0</v>
      </c>
      <c r="F22" s="271">
        <v>156510</v>
      </c>
      <c r="G22" s="295"/>
      <c r="H22" s="295"/>
      <c r="I22" s="271">
        <v>1134981</v>
      </c>
      <c r="J22" s="295"/>
      <c r="L22" s="119"/>
      <c r="M22" s="119"/>
    </row>
    <row r="23" spans="1:13" ht="21.75" customHeight="1">
      <c r="A23" s="273"/>
      <c r="B23" s="294" t="s">
        <v>819</v>
      </c>
      <c r="C23" s="295"/>
      <c r="D23" s="295"/>
      <c r="E23" s="271">
        <v>0</v>
      </c>
      <c r="F23" s="271">
        <v>77878</v>
      </c>
      <c r="G23" s="295"/>
      <c r="H23" s="295"/>
      <c r="I23" s="271">
        <v>511326</v>
      </c>
      <c r="J23" s="295"/>
      <c r="L23" s="119"/>
      <c r="M23" s="119"/>
    </row>
    <row r="24" spans="1:13" ht="21.75" customHeight="1">
      <c r="A24" s="273"/>
      <c r="B24" s="294" t="s">
        <v>820</v>
      </c>
      <c r="C24" s="295"/>
      <c r="D24" s="295"/>
      <c r="E24" s="271">
        <v>457</v>
      </c>
      <c r="F24" s="271">
        <v>31576</v>
      </c>
      <c r="G24" s="295"/>
      <c r="H24" s="295"/>
      <c r="I24" s="271">
        <v>122337</v>
      </c>
      <c r="J24" s="295"/>
      <c r="L24" s="119"/>
      <c r="M24" s="119"/>
    </row>
    <row r="25" spans="1:10" ht="21.75" customHeight="1">
      <c r="A25" s="269"/>
      <c r="B25" s="67" t="s">
        <v>821</v>
      </c>
      <c r="C25" s="271">
        <v>4879</v>
      </c>
      <c r="D25" s="271">
        <v>304768</v>
      </c>
      <c r="E25" s="271">
        <v>12582305</v>
      </c>
      <c r="F25" s="271">
        <v>26734810</v>
      </c>
      <c r="G25" s="271">
        <v>25281</v>
      </c>
      <c r="H25" s="271">
        <v>1348173</v>
      </c>
      <c r="I25" s="271">
        <v>109821303</v>
      </c>
      <c r="J25" s="271">
        <v>20258</v>
      </c>
    </row>
    <row r="26" spans="1:10" ht="21.75" customHeight="1">
      <c r="A26" s="269" t="s">
        <v>822</v>
      </c>
      <c r="B26" s="270" t="s">
        <v>823</v>
      </c>
      <c r="C26" s="271">
        <v>0</v>
      </c>
      <c r="D26" s="271">
        <v>0</v>
      </c>
      <c r="E26" s="271">
        <v>0</v>
      </c>
      <c r="F26" s="271">
        <v>0</v>
      </c>
      <c r="G26" s="271">
        <v>0</v>
      </c>
      <c r="H26" s="271">
        <v>0</v>
      </c>
      <c r="I26" s="271">
        <v>0</v>
      </c>
      <c r="J26" s="271">
        <v>0</v>
      </c>
    </row>
    <row r="27" spans="1:10" ht="21.75" customHeight="1">
      <c r="A27" s="269" t="s">
        <v>824</v>
      </c>
      <c r="B27" s="272" t="s">
        <v>825</v>
      </c>
      <c r="C27" s="271">
        <v>464</v>
      </c>
      <c r="D27" s="271">
        <v>1089</v>
      </c>
      <c r="E27" s="271">
        <v>1105218</v>
      </c>
      <c r="F27" s="271">
        <v>85401</v>
      </c>
      <c r="G27" s="271">
        <v>4013</v>
      </c>
      <c r="H27" s="271">
        <v>54091</v>
      </c>
      <c r="I27" s="271">
        <v>6758681</v>
      </c>
      <c r="J27" s="271">
        <v>2198</v>
      </c>
    </row>
    <row r="28" spans="1:10" ht="21.75" customHeight="1">
      <c r="A28" s="269" t="s">
        <v>826</v>
      </c>
      <c r="B28" s="270" t="s">
        <v>827</v>
      </c>
      <c r="C28" s="271">
        <v>0</v>
      </c>
      <c r="D28" s="271">
        <v>1710</v>
      </c>
      <c r="E28" s="271">
        <v>0</v>
      </c>
      <c r="F28" s="271">
        <v>17061</v>
      </c>
      <c r="G28" s="271">
        <v>0</v>
      </c>
      <c r="H28" s="271">
        <v>4854</v>
      </c>
      <c r="I28" s="271">
        <v>61713</v>
      </c>
      <c r="J28" s="271">
        <v>234</v>
      </c>
    </row>
    <row r="29" spans="1:10" ht="21.75" customHeight="1">
      <c r="A29" s="269" t="s">
        <v>828</v>
      </c>
      <c r="B29" s="270" t="s">
        <v>829</v>
      </c>
      <c r="C29" s="271">
        <v>0</v>
      </c>
      <c r="D29" s="271">
        <v>0</v>
      </c>
      <c r="E29" s="271">
        <v>0</v>
      </c>
      <c r="F29" s="271">
        <v>0</v>
      </c>
      <c r="G29" s="271">
        <v>0</v>
      </c>
      <c r="H29" s="271">
        <v>0</v>
      </c>
      <c r="I29" s="271">
        <v>0</v>
      </c>
      <c r="J29" s="271">
        <v>0</v>
      </c>
    </row>
    <row r="30" spans="1:10" ht="21.75" customHeight="1">
      <c r="A30" s="273" t="s">
        <v>830</v>
      </c>
      <c r="B30" s="274" t="s">
        <v>831</v>
      </c>
      <c r="C30" s="271">
        <v>0</v>
      </c>
      <c r="D30" s="271">
        <v>0</v>
      </c>
      <c r="E30" s="271">
        <v>0</v>
      </c>
      <c r="F30" s="271">
        <v>0</v>
      </c>
      <c r="G30" s="271">
        <v>0</v>
      </c>
      <c r="H30" s="271">
        <v>0</v>
      </c>
      <c r="I30" s="271">
        <v>0</v>
      </c>
      <c r="J30" s="271">
        <v>0</v>
      </c>
    </row>
    <row r="31" spans="1:10" ht="21.75" customHeight="1">
      <c r="A31" s="275"/>
      <c r="B31" s="276" t="s">
        <v>832</v>
      </c>
      <c r="C31" s="277">
        <f>SUM(C25:C30)</f>
        <v>5343</v>
      </c>
      <c r="D31" s="277">
        <f aca="true" t="shared" si="0" ref="D31:J31">SUM(D25:D30)</f>
        <v>307567</v>
      </c>
      <c r="E31" s="277">
        <f t="shared" si="0"/>
        <v>13687523</v>
      </c>
      <c r="F31" s="277">
        <f t="shared" si="0"/>
        <v>26837272</v>
      </c>
      <c r="G31" s="277">
        <f t="shared" si="0"/>
        <v>29294</v>
      </c>
      <c r="H31" s="277">
        <f t="shared" si="0"/>
        <v>1407118</v>
      </c>
      <c r="I31" s="277">
        <f t="shared" si="0"/>
        <v>116641697</v>
      </c>
      <c r="J31" s="277">
        <f t="shared" si="0"/>
        <v>22690</v>
      </c>
    </row>
    <row r="33" ht="16.5">
      <c r="C33" s="296"/>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2" r:id="rId1"/>
</worksheet>
</file>

<file path=xl/worksheets/sheet19.xml><?xml version="1.0" encoding="utf-8"?>
<worksheet xmlns="http://schemas.openxmlformats.org/spreadsheetml/2006/main" xmlns:r="http://schemas.openxmlformats.org/officeDocument/2006/relationships">
  <dimension ref="A1:DI176"/>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194" customFormat="1" ht="45.75" customHeight="1">
      <c r="A1" s="356" t="s">
        <v>2</v>
      </c>
      <c r="B1" s="356"/>
      <c r="C1" s="357"/>
      <c r="D1" s="357"/>
      <c r="E1" s="357"/>
      <c r="F1" s="357"/>
      <c r="G1" s="357"/>
      <c r="H1" s="357"/>
      <c r="I1" s="357"/>
      <c r="J1" s="357"/>
      <c r="K1" s="357"/>
      <c r="L1" s="357"/>
      <c r="M1" s="357"/>
      <c r="N1" s="357"/>
    </row>
    <row r="2" spans="1:14" s="194" customFormat="1" ht="43.5" customHeight="1">
      <c r="A2" s="358" t="str">
        <f>'Form HKLQ1-1'!A3:H3</f>
        <v>二零一七年一月至九月
January to September 2017</v>
      </c>
      <c r="B2" s="358"/>
      <c r="C2" s="357"/>
      <c r="D2" s="357"/>
      <c r="E2" s="357"/>
      <c r="F2" s="357"/>
      <c r="G2" s="357"/>
      <c r="H2" s="357"/>
      <c r="I2" s="357"/>
      <c r="J2" s="357"/>
      <c r="K2" s="357"/>
      <c r="L2" s="357"/>
      <c r="M2" s="357"/>
      <c r="N2" s="357"/>
    </row>
    <row r="3" spans="1:3" s="13" customFormat="1" ht="7.5" customHeight="1">
      <c r="A3" s="20"/>
      <c r="B3" s="20"/>
      <c r="C3" s="21"/>
    </row>
    <row r="4" spans="1:2" s="21" customFormat="1" ht="37.5" customHeight="1">
      <c r="A4" s="359" t="s">
        <v>0</v>
      </c>
      <c r="B4" s="359"/>
    </row>
    <row r="5" spans="1:3" s="21" customFormat="1" ht="37.5" customHeight="1">
      <c r="A5" s="359" t="s">
        <v>1</v>
      </c>
      <c r="B5" s="359"/>
      <c r="C5" s="240"/>
    </row>
    <row r="6" s="13" customFormat="1" ht="12.75" customHeight="1"/>
    <row r="7" spans="1:14" s="9" customFormat="1" ht="39.75" customHeight="1">
      <c r="A7" s="77"/>
      <c r="B7" s="79"/>
      <c r="C7" s="360" t="s">
        <v>491</v>
      </c>
      <c r="D7" s="363"/>
      <c r="E7" s="363"/>
      <c r="F7" s="361"/>
      <c r="G7" s="360" t="s">
        <v>492</v>
      </c>
      <c r="H7" s="364"/>
      <c r="I7" s="364"/>
      <c r="J7" s="362"/>
      <c r="K7" s="360" t="s">
        <v>211</v>
      </c>
      <c r="L7" s="361"/>
      <c r="M7" s="360" t="s">
        <v>212</v>
      </c>
      <c r="N7" s="362"/>
    </row>
    <row r="8" spans="1:14" s="9" customFormat="1" ht="33.75" customHeight="1">
      <c r="A8" s="78"/>
      <c r="B8" s="80"/>
      <c r="C8" s="365" t="s">
        <v>213</v>
      </c>
      <c r="D8" s="366"/>
      <c r="E8" s="365" t="s">
        <v>214</v>
      </c>
      <c r="F8" s="366"/>
      <c r="G8" s="365" t="s">
        <v>213</v>
      </c>
      <c r="H8" s="366"/>
      <c r="I8" s="365" t="s">
        <v>214</v>
      </c>
      <c r="J8" s="366"/>
      <c r="K8" s="15"/>
      <c r="L8" s="22"/>
      <c r="M8" s="15"/>
      <c r="N8" s="22"/>
    </row>
    <row r="9" spans="1:14" s="9" customFormat="1" ht="33.75" customHeight="1">
      <c r="A9" s="78"/>
      <c r="B9" s="80"/>
      <c r="C9" s="367"/>
      <c r="D9" s="368"/>
      <c r="E9" s="369" t="s">
        <v>215</v>
      </c>
      <c r="F9" s="370"/>
      <c r="G9" s="367"/>
      <c r="H9" s="368"/>
      <c r="I9" s="369" t="s">
        <v>215</v>
      </c>
      <c r="J9" s="370"/>
      <c r="K9" s="16"/>
      <c r="L9" s="22"/>
      <c r="M9" s="16"/>
      <c r="N9" s="22"/>
    </row>
    <row r="10" spans="1:14" s="9" customFormat="1" ht="33.75" customHeight="1">
      <c r="A10" s="78"/>
      <c r="B10" s="22"/>
      <c r="C10" s="87" t="s">
        <v>216</v>
      </c>
      <c r="D10" s="89" t="s">
        <v>218</v>
      </c>
      <c r="E10" s="87" t="s">
        <v>216</v>
      </c>
      <c r="F10" s="89" t="s">
        <v>218</v>
      </c>
      <c r="G10" s="87" t="s">
        <v>216</v>
      </c>
      <c r="H10" s="89" t="s">
        <v>218</v>
      </c>
      <c r="I10" s="87" t="s">
        <v>216</v>
      </c>
      <c r="J10" s="89" t="s">
        <v>218</v>
      </c>
      <c r="K10" s="91" t="s">
        <v>216</v>
      </c>
      <c r="L10" s="90" t="s">
        <v>218</v>
      </c>
      <c r="M10" s="91" t="s">
        <v>216</v>
      </c>
      <c r="N10" s="90" t="s">
        <v>218</v>
      </c>
    </row>
    <row r="11" spans="1:14" s="9" customFormat="1" ht="16.5" customHeight="1">
      <c r="A11" s="78"/>
      <c r="B11" s="22"/>
      <c r="C11" s="17" t="s">
        <v>110</v>
      </c>
      <c r="D11" s="17" t="s">
        <v>104</v>
      </c>
      <c r="E11" s="17" t="s">
        <v>110</v>
      </c>
      <c r="F11" s="17" t="s">
        <v>104</v>
      </c>
      <c r="G11" s="17" t="s">
        <v>110</v>
      </c>
      <c r="H11" s="17" t="s">
        <v>104</v>
      </c>
      <c r="I11" s="17" t="s">
        <v>110</v>
      </c>
      <c r="J11" s="17" t="s">
        <v>104</v>
      </c>
      <c r="K11" s="17" t="s">
        <v>110</v>
      </c>
      <c r="L11" s="18" t="s">
        <v>104</v>
      </c>
      <c r="M11" s="17" t="s">
        <v>110</v>
      </c>
      <c r="N11" s="18" t="s">
        <v>104</v>
      </c>
    </row>
    <row r="12" spans="1:17" s="9" customFormat="1" ht="16.5" customHeight="1">
      <c r="A12" s="78"/>
      <c r="B12" s="22"/>
      <c r="C12" s="17" t="s">
        <v>107</v>
      </c>
      <c r="D12" s="17" t="s">
        <v>107</v>
      </c>
      <c r="E12" s="17" t="s">
        <v>111</v>
      </c>
      <c r="F12" s="17" t="s">
        <v>107</v>
      </c>
      <c r="G12" s="17" t="s">
        <v>107</v>
      </c>
      <c r="H12" s="17" t="s">
        <v>107</v>
      </c>
      <c r="I12" s="17" t="s">
        <v>111</v>
      </c>
      <c r="J12" s="17" t="s">
        <v>107</v>
      </c>
      <c r="K12" s="17" t="s">
        <v>111</v>
      </c>
      <c r="L12" s="18" t="s">
        <v>107</v>
      </c>
      <c r="M12" s="17" t="s">
        <v>111</v>
      </c>
      <c r="N12" s="18" t="s">
        <v>107</v>
      </c>
      <c r="P12" s="202"/>
      <c r="Q12" s="202"/>
    </row>
    <row r="13" spans="1:113" s="23" customFormat="1" ht="33.75" customHeight="1">
      <c r="A13" s="82" t="s">
        <v>108</v>
      </c>
      <c r="B13" s="85" t="s">
        <v>209</v>
      </c>
      <c r="C13" s="88" t="s">
        <v>217</v>
      </c>
      <c r="D13" s="88" t="s">
        <v>217</v>
      </c>
      <c r="E13" s="88" t="s">
        <v>217</v>
      </c>
      <c r="F13" s="88" t="s">
        <v>217</v>
      </c>
      <c r="G13" s="88" t="s">
        <v>217</v>
      </c>
      <c r="H13" s="88" t="s">
        <v>217</v>
      </c>
      <c r="I13" s="88" t="s">
        <v>217</v>
      </c>
      <c r="J13" s="88" t="s">
        <v>217</v>
      </c>
      <c r="K13" s="88" t="s">
        <v>217</v>
      </c>
      <c r="L13" s="88" t="s">
        <v>217</v>
      </c>
      <c r="M13" s="88" t="s">
        <v>217</v>
      </c>
      <c r="N13" s="88" t="s">
        <v>217</v>
      </c>
      <c r="O13" s="24"/>
      <c r="P13" s="203"/>
      <c r="Q13" s="20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192" t="s">
        <v>113</v>
      </c>
      <c r="B14" s="227" t="s">
        <v>614</v>
      </c>
      <c r="C14" s="228" t="s">
        <v>787</v>
      </c>
      <c r="D14" s="200" t="s">
        <v>787</v>
      </c>
      <c r="E14" s="200" t="s">
        <v>787</v>
      </c>
      <c r="F14" s="200" t="s">
        <v>787</v>
      </c>
      <c r="G14" s="200" t="s">
        <v>787</v>
      </c>
      <c r="H14" s="200" t="s">
        <v>787</v>
      </c>
      <c r="I14" s="200" t="s">
        <v>787</v>
      </c>
      <c r="J14" s="200" t="s">
        <v>787</v>
      </c>
      <c r="K14" s="200" t="s">
        <v>787</v>
      </c>
      <c r="L14" s="200" t="s">
        <v>787</v>
      </c>
      <c r="M14" s="200" t="s">
        <v>787</v>
      </c>
      <c r="N14" s="200" t="s">
        <v>787</v>
      </c>
      <c r="O14" s="184"/>
      <c r="P14" s="216"/>
      <c r="Q14" s="216"/>
      <c r="R14" s="216"/>
      <c r="S14" s="216"/>
      <c r="T14" s="216"/>
      <c r="U14" s="216"/>
      <c r="V14" s="216"/>
      <c r="W14" s="216"/>
      <c r="X14" s="216"/>
      <c r="Y14" s="216"/>
      <c r="Z14" s="216"/>
      <c r="AA14" s="216"/>
      <c r="AB14" s="215"/>
    </row>
    <row r="15" spans="1:27" s="13" customFormat="1" ht="18" customHeight="1">
      <c r="A15" s="83" t="s">
        <v>3</v>
      </c>
      <c r="B15" s="206" t="s">
        <v>4</v>
      </c>
      <c r="C15" s="175">
        <v>10628022</v>
      </c>
      <c r="D15" s="175">
        <v>13038030</v>
      </c>
      <c r="E15" s="175" t="s">
        <v>787</v>
      </c>
      <c r="F15" s="175">
        <v>172123</v>
      </c>
      <c r="G15" s="175">
        <v>441705</v>
      </c>
      <c r="H15" s="175">
        <v>21116</v>
      </c>
      <c r="I15" s="175" t="s">
        <v>787</v>
      </c>
      <c r="J15" s="175">
        <v>214</v>
      </c>
      <c r="K15" s="175" t="s">
        <v>787</v>
      </c>
      <c r="L15" s="175">
        <v>28545</v>
      </c>
      <c r="M15" s="175">
        <v>11069727</v>
      </c>
      <c r="N15" s="175">
        <v>13087691</v>
      </c>
      <c r="O15" s="184"/>
      <c r="P15" s="216"/>
      <c r="Q15" s="216"/>
      <c r="R15" s="216"/>
      <c r="S15" s="216"/>
      <c r="T15" s="216"/>
      <c r="U15" s="216"/>
      <c r="V15" s="216"/>
      <c r="W15" s="216"/>
      <c r="X15" s="216"/>
      <c r="Y15" s="216"/>
      <c r="Z15" s="216"/>
      <c r="AA15" s="216"/>
    </row>
    <row r="16" spans="1:27" s="13" customFormat="1" ht="18" customHeight="1">
      <c r="A16" s="83" t="s">
        <v>112</v>
      </c>
      <c r="B16" s="206"/>
      <c r="C16" s="175" t="s">
        <v>787</v>
      </c>
      <c r="D16" s="175" t="s">
        <v>787</v>
      </c>
      <c r="E16" s="175" t="s">
        <v>787</v>
      </c>
      <c r="F16" s="175" t="s">
        <v>787</v>
      </c>
      <c r="G16" s="175" t="s">
        <v>787</v>
      </c>
      <c r="H16" s="175" t="s">
        <v>787</v>
      </c>
      <c r="I16" s="175" t="s">
        <v>787</v>
      </c>
      <c r="J16" s="175" t="s">
        <v>787</v>
      </c>
      <c r="K16" s="175" t="s">
        <v>787</v>
      </c>
      <c r="L16" s="175" t="s">
        <v>787</v>
      </c>
      <c r="M16" s="175" t="s">
        <v>787</v>
      </c>
      <c r="N16" s="175" t="s">
        <v>787</v>
      </c>
      <c r="O16" s="184"/>
      <c r="P16" s="216"/>
      <c r="Q16" s="216"/>
      <c r="R16" s="216"/>
      <c r="S16" s="216"/>
      <c r="T16" s="216"/>
      <c r="U16" s="216"/>
      <c r="V16" s="216"/>
      <c r="W16" s="216"/>
      <c r="X16" s="216"/>
      <c r="Y16" s="216"/>
      <c r="Z16" s="216"/>
      <c r="AA16" s="216"/>
    </row>
    <row r="17" spans="1:27" s="13" customFormat="1" ht="18" customHeight="1">
      <c r="A17" s="83" t="s">
        <v>114</v>
      </c>
      <c r="B17" s="206" t="s">
        <v>149</v>
      </c>
      <c r="C17" s="175" t="s">
        <v>787</v>
      </c>
      <c r="D17" s="175" t="s">
        <v>787</v>
      </c>
      <c r="E17" s="175" t="s">
        <v>787</v>
      </c>
      <c r="F17" s="175" t="s">
        <v>787</v>
      </c>
      <c r="G17" s="175" t="s">
        <v>787</v>
      </c>
      <c r="H17" s="175" t="s">
        <v>787</v>
      </c>
      <c r="I17" s="175" t="s">
        <v>787</v>
      </c>
      <c r="J17" s="175" t="s">
        <v>787</v>
      </c>
      <c r="K17" s="175" t="s">
        <v>787</v>
      </c>
      <c r="L17" s="175" t="s">
        <v>787</v>
      </c>
      <c r="M17" s="175" t="s">
        <v>787</v>
      </c>
      <c r="N17" s="175" t="s">
        <v>787</v>
      </c>
      <c r="O17" s="184"/>
      <c r="P17" s="216"/>
      <c r="Q17" s="216"/>
      <c r="R17" s="216"/>
      <c r="S17" s="216"/>
      <c r="T17" s="216"/>
      <c r="U17" s="216"/>
      <c r="V17" s="216"/>
      <c r="W17" s="216"/>
      <c r="X17" s="216"/>
      <c r="Y17" s="216"/>
      <c r="Z17" s="216"/>
      <c r="AA17" s="216"/>
    </row>
    <row r="18" spans="1:27" s="13" customFormat="1" ht="18" customHeight="1">
      <c r="A18" s="83" t="s">
        <v>754</v>
      </c>
      <c r="B18" s="206" t="s">
        <v>755</v>
      </c>
      <c r="C18" s="175">
        <v>98091</v>
      </c>
      <c r="D18" s="175" t="s">
        <v>787</v>
      </c>
      <c r="E18" s="175" t="s">
        <v>787</v>
      </c>
      <c r="F18" s="175" t="s">
        <v>787</v>
      </c>
      <c r="G18" s="175" t="s">
        <v>787</v>
      </c>
      <c r="H18" s="175" t="s">
        <v>787</v>
      </c>
      <c r="I18" s="175" t="s">
        <v>787</v>
      </c>
      <c r="J18" s="175" t="s">
        <v>787</v>
      </c>
      <c r="K18" s="175" t="s">
        <v>787</v>
      </c>
      <c r="L18" s="175" t="s">
        <v>787</v>
      </c>
      <c r="M18" s="175">
        <v>98091</v>
      </c>
      <c r="N18" s="175" t="s">
        <v>787</v>
      </c>
      <c r="O18" s="184"/>
      <c r="P18" s="216"/>
      <c r="Q18" s="216"/>
      <c r="R18" s="216"/>
      <c r="S18" s="216"/>
      <c r="T18" s="216"/>
      <c r="U18" s="216"/>
      <c r="V18" s="216"/>
      <c r="W18" s="216"/>
      <c r="X18" s="216"/>
      <c r="Y18" s="216"/>
      <c r="Z18" s="216"/>
      <c r="AA18" s="216"/>
    </row>
    <row r="19" spans="1:27" s="13" customFormat="1" ht="30" customHeight="1">
      <c r="A19" s="83" t="s">
        <v>556</v>
      </c>
      <c r="B19" s="193" t="s">
        <v>756</v>
      </c>
      <c r="C19" s="175" t="s">
        <v>787</v>
      </c>
      <c r="D19" s="175">
        <v>21</v>
      </c>
      <c r="E19" s="175" t="s">
        <v>787</v>
      </c>
      <c r="F19" s="175" t="s">
        <v>787</v>
      </c>
      <c r="G19" s="175" t="s">
        <v>787</v>
      </c>
      <c r="H19" s="175" t="s">
        <v>787</v>
      </c>
      <c r="I19" s="175" t="s">
        <v>787</v>
      </c>
      <c r="J19" s="175" t="s">
        <v>787</v>
      </c>
      <c r="K19" s="175" t="s">
        <v>787</v>
      </c>
      <c r="L19" s="175" t="s">
        <v>787</v>
      </c>
      <c r="M19" s="175" t="s">
        <v>787</v>
      </c>
      <c r="N19" s="175">
        <v>21</v>
      </c>
      <c r="O19" s="184"/>
      <c r="P19" s="216"/>
      <c r="Q19" s="216"/>
      <c r="R19" s="216"/>
      <c r="S19" s="216"/>
      <c r="T19" s="216"/>
      <c r="U19" s="216"/>
      <c r="V19" s="216"/>
      <c r="W19" s="216"/>
      <c r="X19" s="216"/>
      <c r="Y19" s="216"/>
      <c r="Z19" s="216"/>
      <c r="AA19" s="216"/>
    </row>
    <row r="20" spans="1:27" s="13" customFormat="1" ht="18" customHeight="1">
      <c r="A20" s="83" t="s">
        <v>115</v>
      </c>
      <c r="B20" s="193" t="s">
        <v>722</v>
      </c>
      <c r="C20" s="175">
        <v>272462</v>
      </c>
      <c r="D20" s="175">
        <v>2117603</v>
      </c>
      <c r="E20" s="175" t="s">
        <v>787</v>
      </c>
      <c r="F20" s="175">
        <v>65022</v>
      </c>
      <c r="G20" s="175">
        <v>903804</v>
      </c>
      <c r="H20" s="175">
        <v>72976</v>
      </c>
      <c r="I20" s="175" t="s">
        <v>787</v>
      </c>
      <c r="J20" s="175">
        <v>200</v>
      </c>
      <c r="K20" s="175" t="s">
        <v>787</v>
      </c>
      <c r="L20" s="175" t="s">
        <v>787</v>
      </c>
      <c r="M20" s="175">
        <v>1176266</v>
      </c>
      <c r="N20" s="175">
        <v>2190579</v>
      </c>
      <c r="O20" s="184"/>
      <c r="P20" s="216"/>
      <c r="Q20" s="216"/>
      <c r="R20" s="216"/>
      <c r="S20" s="216"/>
      <c r="T20" s="216"/>
      <c r="U20" s="216"/>
      <c r="V20" s="216"/>
      <c r="W20" s="216"/>
      <c r="X20" s="216"/>
      <c r="Y20" s="216"/>
      <c r="Z20" s="216"/>
      <c r="AA20" s="216"/>
    </row>
    <row r="21" spans="1:27" s="13" customFormat="1" ht="18" customHeight="1">
      <c r="A21" s="83" t="s">
        <v>116</v>
      </c>
      <c r="B21" s="193" t="s">
        <v>723</v>
      </c>
      <c r="C21" s="175" t="s">
        <v>787</v>
      </c>
      <c r="D21" s="175">
        <v>143</v>
      </c>
      <c r="E21" s="175" t="s">
        <v>787</v>
      </c>
      <c r="F21" s="175">
        <v>48</v>
      </c>
      <c r="G21" s="175" t="s">
        <v>787</v>
      </c>
      <c r="H21" s="175" t="s">
        <v>787</v>
      </c>
      <c r="I21" s="175" t="s">
        <v>787</v>
      </c>
      <c r="J21" s="175" t="s">
        <v>787</v>
      </c>
      <c r="K21" s="175" t="s">
        <v>787</v>
      </c>
      <c r="L21" s="175" t="s">
        <v>787</v>
      </c>
      <c r="M21" s="175" t="s">
        <v>787</v>
      </c>
      <c r="N21" s="175">
        <v>143</v>
      </c>
      <c r="O21" s="184"/>
      <c r="P21" s="216"/>
      <c r="Q21" s="216"/>
      <c r="R21" s="216"/>
      <c r="S21" s="216"/>
      <c r="T21" s="216"/>
      <c r="U21" s="216"/>
      <c r="V21" s="216"/>
      <c r="W21" s="216"/>
      <c r="X21" s="216"/>
      <c r="Y21" s="216"/>
      <c r="Z21" s="216"/>
      <c r="AA21" s="216"/>
    </row>
    <row r="22" spans="1:27" s="13" customFormat="1" ht="18" customHeight="1">
      <c r="A22" s="83" t="s">
        <v>117</v>
      </c>
      <c r="B22" s="193"/>
      <c r="C22" s="175" t="s">
        <v>787</v>
      </c>
      <c r="D22" s="175" t="s">
        <v>787</v>
      </c>
      <c r="E22" s="175" t="s">
        <v>787</v>
      </c>
      <c r="F22" s="175" t="s">
        <v>787</v>
      </c>
      <c r="G22" s="175" t="s">
        <v>787</v>
      </c>
      <c r="H22" s="175" t="s">
        <v>787</v>
      </c>
      <c r="I22" s="175" t="s">
        <v>787</v>
      </c>
      <c r="J22" s="175" t="s">
        <v>787</v>
      </c>
      <c r="K22" s="175" t="s">
        <v>787</v>
      </c>
      <c r="L22" s="175" t="s">
        <v>787</v>
      </c>
      <c r="M22" s="175" t="s">
        <v>787</v>
      </c>
      <c r="N22" s="175" t="s">
        <v>787</v>
      </c>
      <c r="O22" s="184"/>
      <c r="P22" s="216"/>
      <c r="Q22" s="216"/>
      <c r="R22" s="216"/>
      <c r="S22" s="216"/>
      <c r="T22" s="216"/>
      <c r="U22" s="216"/>
      <c r="V22" s="216"/>
      <c r="W22" s="216"/>
      <c r="X22" s="216"/>
      <c r="Y22" s="216"/>
      <c r="Z22" s="216"/>
      <c r="AA22" s="216"/>
    </row>
    <row r="23" spans="1:27" s="13" customFormat="1" ht="18" customHeight="1">
      <c r="A23" s="83" t="s">
        <v>557</v>
      </c>
      <c r="B23" s="193" t="s">
        <v>577</v>
      </c>
      <c r="C23" s="175" t="s">
        <v>787</v>
      </c>
      <c r="D23" s="175">
        <v>2</v>
      </c>
      <c r="E23" s="175" t="s">
        <v>787</v>
      </c>
      <c r="F23" s="175" t="s">
        <v>787</v>
      </c>
      <c r="G23" s="175">
        <v>9644</v>
      </c>
      <c r="H23" s="175">
        <v>6537</v>
      </c>
      <c r="I23" s="175" t="s">
        <v>787</v>
      </c>
      <c r="J23" s="175" t="s">
        <v>787</v>
      </c>
      <c r="K23" s="175" t="s">
        <v>787</v>
      </c>
      <c r="L23" s="175" t="s">
        <v>787</v>
      </c>
      <c r="M23" s="175">
        <v>9644</v>
      </c>
      <c r="N23" s="175">
        <v>6539</v>
      </c>
      <c r="O23" s="184"/>
      <c r="P23" s="216"/>
      <c r="Q23" s="216"/>
      <c r="R23" s="216"/>
      <c r="S23" s="216"/>
      <c r="T23" s="216"/>
      <c r="U23" s="216"/>
      <c r="V23" s="216"/>
      <c r="W23" s="216"/>
      <c r="X23" s="216"/>
      <c r="Y23" s="216"/>
      <c r="Z23" s="216"/>
      <c r="AA23" s="216"/>
    </row>
    <row r="24" spans="1:27" s="13" customFormat="1" ht="30" customHeight="1">
      <c r="A24" s="83" t="s">
        <v>558</v>
      </c>
      <c r="B24" s="81" t="s">
        <v>546</v>
      </c>
      <c r="C24" s="175">
        <v>5554</v>
      </c>
      <c r="D24" s="175">
        <v>1328156</v>
      </c>
      <c r="E24" s="175" t="s">
        <v>787</v>
      </c>
      <c r="F24" s="175" t="s">
        <v>787</v>
      </c>
      <c r="G24" s="175" t="s">
        <v>787</v>
      </c>
      <c r="H24" s="175" t="s">
        <v>787</v>
      </c>
      <c r="I24" s="175" t="s">
        <v>787</v>
      </c>
      <c r="J24" s="175" t="s">
        <v>787</v>
      </c>
      <c r="K24" s="175" t="s">
        <v>787</v>
      </c>
      <c r="L24" s="175" t="s">
        <v>787</v>
      </c>
      <c r="M24" s="175">
        <v>5554</v>
      </c>
      <c r="N24" s="175">
        <v>1328156</v>
      </c>
      <c r="O24" s="184"/>
      <c r="P24" s="216"/>
      <c r="Q24" s="216"/>
      <c r="R24" s="216"/>
      <c r="S24" s="216"/>
      <c r="T24" s="216"/>
      <c r="U24" s="216"/>
      <c r="V24" s="216"/>
      <c r="W24" s="216"/>
      <c r="X24" s="216"/>
      <c r="Y24" s="216"/>
      <c r="Z24" s="216"/>
      <c r="AA24" s="216"/>
    </row>
    <row r="25" spans="1:27" s="13" customFormat="1" ht="18" customHeight="1">
      <c r="A25" s="83" t="s">
        <v>118</v>
      </c>
      <c r="B25" s="193" t="s">
        <v>153</v>
      </c>
      <c r="C25" s="175" t="s">
        <v>787</v>
      </c>
      <c r="D25" s="175" t="s">
        <v>787</v>
      </c>
      <c r="E25" s="175" t="s">
        <v>787</v>
      </c>
      <c r="F25" s="175" t="s">
        <v>787</v>
      </c>
      <c r="G25" s="175" t="s">
        <v>787</v>
      </c>
      <c r="H25" s="175" t="s">
        <v>787</v>
      </c>
      <c r="I25" s="175" t="s">
        <v>787</v>
      </c>
      <c r="J25" s="175" t="s">
        <v>787</v>
      </c>
      <c r="K25" s="175" t="s">
        <v>787</v>
      </c>
      <c r="L25" s="175" t="s">
        <v>787</v>
      </c>
      <c r="M25" s="175" t="s">
        <v>787</v>
      </c>
      <c r="N25" s="175" t="s">
        <v>787</v>
      </c>
      <c r="O25" s="184"/>
      <c r="P25" s="216"/>
      <c r="Q25" s="216"/>
      <c r="R25" s="216"/>
      <c r="S25" s="216"/>
      <c r="T25" s="216"/>
      <c r="U25" s="216"/>
      <c r="V25" s="216"/>
      <c r="W25" s="216"/>
      <c r="X25" s="216"/>
      <c r="Y25" s="216"/>
      <c r="Z25" s="216"/>
      <c r="AA25" s="216"/>
    </row>
    <row r="26" spans="1:27" s="13" customFormat="1" ht="18" customHeight="1">
      <c r="A26" s="83" t="s">
        <v>757</v>
      </c>
      <c r="B26" s="81" t="s">
        <v>758</v>
      </c>
      <c r="C26" s="175">
        <v>1499764</v>
      </c>
      <c r="D26" s="175">
        <v>5559675</v>
      </c>
      <c r="E26" s="175" t="s">
        <v>787</v>
      </c>
      <c r="F26" s="175">
        <v>3732</v>
      </c>
      <c r="G26" s="175" t="s">
        <v>787</v>
      </c>
      <c r="H26" s="175" t="s">
        <v>787</v>
      </c>
      <c r="I26" s="175" t="s">
        <v>787</v>
      </c>
      <c r="J26" s="175" t="s">
        <v>787</v>
      </c>
      <c r="K26" s="175" t="s">
        <v>787</v>
      </c>
      <c r="L26" s="175">
        <v>59287</v>
      </c>
      <c r="M26" s="175">
        <v>1499764</v>
      </c>
      <c r="N26" s="175">
        <v>5618962</v>
      </c>
      <c r="O26" s="184"/>
      <c r="P26" s="216"/>
      <c r="Q26" s="216"/>
      <c r="R26" s="216"/>
      <c r="S26" s="216"/>
      <c r="T26" s="216"/>
      <c r="U26" s="216"/>
      <c r="V26" s="216"/>
      <c r="W26" s="216"/>
      <c r="X26" s="216"/>
      <c r="Y26" s="216"/>
      <c r="Z26" s="216"/>
      <c r="AA26" s="216"/>
    </row>
    <row r="27" spans="1:27" s="13" customFormat="1" ht="18" customHeight="1">
      <c r="A27" s="83" t="s">
        <v>613</v>
      </c>
      <c r="B27" s="81"/>
      <c r="C27" s="175" t="s">
        <v>787</v>
      </c>
      <c r="D27" s="175" t="s">
        <v>787</v>
      </c>
      <c r="E27" s="175" t="s">
        <v>787</v>
      </c>
      <c r="F27" s="175" t="s">
        <v>787</v>
      </c>
      <c r="G27" s="175" t="s">
        <v>787</v>
      </c>
      <c r="H27" s="175" t="s">
        <v>787</v>
      </c>
      <c r="I27" s="175" t="s">
        <v>787</v>
      </c>
      <c r="J27" s="175" t="s">
        <v>787</v>
      </c>
      <c r="K27" s="175" t="s">
        <v>787</v>
      </c>
      <c r="L27" s="175" t="s">
        <v>787</v>
      </c>
      <c r="M27" s="175" t="s">
        <v>787</v>
      </c>
      <c r="N27" s="175" t="s">
        <v>787</v>
      </c>
      <c r="O27" s="184"/>
      <c r="P27" s="216"/>
      <c r="Q27" s="216"/>
      <c r="R27" s="216"/>
      <c r="S27" s="216"/>
      <c r="T27" s="216"/>
      <c r="U27" s="216"/>
      <c r="V27" s="216"/>
      <c r="W27" s="216"/>
      <c r="X27" s="216"/>
      <c r="Y27" s="216"/>
      <c r="Z27" s="216"/>
      <c r="AA27" s="216"/>
    </row>
    <row r="28" spans="1:27" s="13" customFormat="1" ht="18" customHeight="1">
      <c r="A28" s="83" t="s">
        <v>119</v>
      </c>
      <c r="B28" s="193" t="s">
        <v>578</v>
      </c>
      <c r="C28" s="175">
        <v>999573</v>
      </c>
      <c r="D28" s="175">
        <v>12847723</v>
      </c>
      <c r="E28" s="175" t="s">
        <v>787</v>
      </c>
      <c r="F28" s="175">
        <v>2677</v>
      </c>
      <c r="G28" s="175" t="s">
        <v>787</v>
      </c>
      <c r="H28" s="175" t="s">
        <v>787</v>
      </c>
      <c r="I28" s="175" t="s">
        <v>787</v>
      </c>
      <c r="J28" s="175" t="s">
        <v>787</v>
      </c>
      <c r="K28" s="175" t="s">
        <v>787</v>
      </c>
      <c r="L28" s="175" t="s">
        <v>787</v>
      </c>
      <c r="M28" s="175">
        <v>999573</v>
      </c>
      <c r="N28" s="175">
        <v>12847723</v>
      </c>
      <c r="O28" s="184"/>
      <c r="P28" s="216"/>
      <c r="Q28" s="216"/>
      <c r="R28" s="216"/>
      <c r="S28" s="216"/>
      <c r="T28" s="216"/>
      <c r="U28" s="216"/>
      <c r="V28" s="216"/>
      <c r="W28" s="216"/>
      <c r="X28" s="216"/>
      <c r="Y28" s="216"/>
      <c r="Z28" s="216"/>
      <c r="AA28" s="216"/>
    </row>
    <row r="29" spans="1:27" s="13" customFormat="1" ht="30" customHeight="1">
      <c r="A29" s="83" t="s">
        <v>724</v>
      </c>
      <c r="B29" s="193" t="s">
        <v>725</v>
      </c>
      <c r="C29" s="175" t="s">
        <v>787</v>
      </c>
      <c r="D29" s="175">
        <v>1606988</v>
      </c>
      <c r="E29" s="175" t="s">
        <v>787</v>
      </c>
      <c r="F29" s="175" t="s">
        <v>787</v>
      </c>
      <c r="G29" s="175" t="s">
        <v>787</v>
      </c>
      <c r="H29" s="175" t="s">
        <v>787</v>
      </c>
      <c r="I29" s="175" t="s">
        <v>787</v>
      </c>
      <c r="J29" s="175" t="s">
        <v>787</v>
      </c>
      <c r="K29" s="175" t="s">
        <v>787</v>
      </c>
      <c r="L29" s="175" t="s">
        <v>787</v>
      </c>
      <c r="M29" s="175" t="s">
        <v>787</v>
      </c>
      <c r="N29" s="175">
        <v>1606988</v>
      </c>
      <c r="O29" s="184"/>
      <c r="P29" s="216"/>
      <c r="Q29" s="216"/>
      <c r="R29" s="216"/>
      <c r="S29" s="216"/>
      <c r="T29" s="216"/>
      <c r="U29" s="216"/>
      <c r="V29" s="216"/>
      <c r="W29" s="216"/>
      <c r="X29" s="216"/>
      <c r="Y29" s="216"/>
      <c r="Z29" s="216"/>
      <c r="AA29" s="216"/>
    </row>
    <row r="30" spans="1:27" s="13" customFormat="1" ht="18" customHeight="1">
      <c r="A30" s="83" t="s">
        <v>736</v>
      </c>
      <c r="B30" s="206" t="s">
        <v>102</v>
      </c>
      <c r="C30" s="175">
        <v>46942</v>
      </c>
      <c r="D30" s="175">
        <v>330876</v>
      </c>
      <c r="E30" s="175" t="s">
        <v>787</v>
      </c>
      <c r="F30" s="175">
        <v>17355</v>
      </c>
      <c r="G30" s="175">
        <v>5214</v>
      </c>
      <c r="H30" s="175">
        <v>1986</v>
      </c>
      <c r="I30" s="175" t="s">
        <v>787</v>
      </c>
      <c r="J30" s="175">
        <v>62</v>
      </c>
      <c r="K30" s="175" t="s">
        <v>787</v>
      </c>
      <c r="L30" s="175">
        <v>20</v>
      </c>
      <c r="M30" s="175">
        <v>52156</v>
      </c>
      <c r="N30" s="175">
        <v>332882</v>
      </c>
      <c r="O30" s="184"/>
      <c r="P30" s="216"/>
      <c r="Q30" s="216"/>
      <c r="R30" s="216"/>
      <c r="S30" s="216"/>
      <c r="T30" s="216"/>
      <c r="U30" s="216"/>
      <c r="V30" s="216"/>
      <c r="W30" s="216"/>
      <c r="X30" s="216"/>
      <c r="Y30" s="216"/>
      <c r="Z30" s="216"/>
      <c r="AA30" s="216"/>
    </row>
    <row r="31" spans="1:27" s="13" customFormat="1" ht="18" customHeight="1">
      <c r="A31" s="83" t="s">
        <v>559</v>
      </c>
      <c r="B31" s="81" t="s">
        <v>579</v>
      </c>
      <c r="C31" s="175">
        <v>5866</v>
      </c>
      <c r="D31" s="175">
        <v>39610</v>
      </c>
      <c r="E31" s="175" t="s">
        <v>787</v>
      </c>
      <c r="F31" s="175">
        <v>463</v>
      </c>
      <c r="G31" s="175" t="s">
        <v>787</v>
      </c>
      <c r="H31" s="175">
        <v>2453</v>
      </c>
      <c r="I31" s="175" t="s">
        <v>787</v>
      </c>
      <c r="J31" s="175">
        <v>145</v>
      </c>
      <c r="K31" s="175" t="s">
        <v>787</v>
      </c>
      <c r="L31" s="175" t="s">
        <v>787</v>
      </c>
      <c r="M31" s="175">
        <v>5866</v>
      </c>
      <c r="N31" s="175">
        <v>42063</v>
      </c>
      <c r="O31" s="184"/>
      <c r="P31" s="216"/>
      <c r="Q31" s="216"/>
      <c r="R31" s="216"/>
      <c r="S31" s="216"/>
      <c r="T31" s="216"/>
      <c r="U31" s="216"/>
      <c r="V31" s="216"/>
      <c r="W31" s="216"/>
      <c r="X31" s="216"/>
      <c r="Y31" s="216"/>
      <c r="Z31" s="216"/>
      <c r="AA31" s="216"/>
    </row>
    <row r="32" spans="1:27" ht="18" customHeight="1">
      <c r="A32" s="83" t="s">
        <v>120</v>
      </c>
      <c r="B32" s="193" t="s">
        <v>156</v>
      </c>
      <c r="C32" s="175">
        <v>84983</v>
      </c>
      <c r="D32" s="175">
        <v>203879</v>
      </c>
      <c r="E32" s="175" t="s">
        <v>787</v>
      </c>
      <c r="F32" s="175">
        <v>785</v>
      </c>
      <c r="G32" s="175">
        <v>376</v>
      </c>
      <c r="H32" s="175">
        <v>17</v>
      </c>
      <c r="I32" s="175" t="s">
        <v>787</v>
      </c>
      <c r="J32" s="175" t="s">
        <v>787</v>
      </c>
      <c r="K32" s="175" t="s">
        <v>787</v>
      </c>
      <c r="L32" s="175" t="s">
        <v>787</v>
      </c>
      <c r="M32" s="175">
        <v>85359</v>
      </c>
      <c r="N32" s="175">
        <v>203896</v>
      </c>
      <c r="O32" s="198"/>
      <c r="P32" s="216"/>
      <c r="Q32" s="216"/>
      <c r="R32" s="216"/>
      <c r="S32" s="216"/>
      <c r="T32" s="216"/>
      <c r="U32" s="216"/>
      <c r="V32" s="216"/>
      <c r="W32" s="216"/>
      <c r="X32" s="216"/>
      <c r="Y32" s="216"/>
      <c r="Z32" s="216"/>
      <c r="AA32" s="216"/>
    </row>
    <row r="33" spans="1:27" ht="18" customHeight="1">
      <c r="A33" s="83" t="s">
        <v>560</v>
      </c>
      <c r="B33" s="206"/>
      <c r="C33" s="175" t="s">
        <v>787</v>
      </c>
      <c r="D33" s="175" t="s">
        <v>787</v>
      </c>
      <c r="E33" s="175" t="s">
        <v>787</v>
      </c>
      <c r="F33" s="175" t="s">
        <v>787</v>
      </c>
      <c r="G33" s="175" t="s">
        <v>787</v>
      </c>
      <c r="H33" s="175" t="s">
        <v>787</v>
      </c>
      <c r="I33" s="175" t="s">
        <v>787</v>
      </c>
      <c r="J33" s="175" t="s">
        <v>787</v>
      </c>
      <c r="K33" s="175" t="s">
        <v>787</v>
      </c>
      <c r="L33" s="175" t="s">
        <v>787</v>
      </c>
      <c r="M33" s="175" t="s">
        <v>787</v>
      </c>
      <c r="N33" s="175" t="s">
        <v>787</v>
      </c>
      <c r="O33" s="198"/>
      <c r="P33" s="216"/>
      <c r="Q33" s="216"/>
      <c r="R33" s="216"/>
      <c r="S33" s="216"/>
      <c r="T33" s="216"/>
      <c r="U33" s="216"/>
      <c r="V33" s="216"/>
      <c r="W33" s="216"/>
      <c r="X33" s="216"/>
      <c r="Y33" s="216"/>
      <c r="Z33" s="216"/>
      <c r="AA33" s="216"/>
    </row>
    <row r="34" spans="1:27" ht="30" customHeight="1">
      <c r="A34" s="199" t="s">
        <v>561</v>
      </c>
      <c r="B34" s="13" t="s">
        <v>759</v>
      </c>
      <c r="C34" s="175" t="s">
        <v>787</v>
      </c>
      <c r="D34" s="175">
        <v>4108</v>
      </c>
      <c r="E34" s="175" t="s">
        <v>787</v>
      </c>
      <c r="F34" s="175" t="s">
        <v>787</v>
      </c>
      <c r="G34" s="175">
        <v>154024</v>
      </c>
      <c r="H34" s="175">
        <v>25</v>
      </c>
      <c r="I34" s="175" t="s">
        <v>787</v>
      </c>
      <c r="J34" s="175" t="s">
        <v>787</v>
      </c>
      <c r="K34" s="175" t="s">
        <v>787</v>
      </c>
      <c r="L34" s="175" t="s">
        <v>787</v>
      </c>
      <c r="M34" s="175">
        <v>154024</v>
      </c>
      <c r="N34" s="175">
        <v>4133</v>
      </c>
      <c r="O34" s="198"/>
      <c r="P34" s="216"/>
      <c r="Q34" s="216"/>
      <c r="R34" s="216"/>
      <c r="S34" s="216"/>
      <c r="T34" s="216"/>
      <c r="U34" s="216"/>
      <c r="V34" s="216"/>
      <c r="W34" s="216"/>
      <c r="X34" s="216"/>
      <c r="Y34" s="216"/>
      <c r="Z34" s="216"/>
      <c r="AA34" s="216"/>
    </row>
    <row r="35" spans="1:27" ht="18" customHeight="1">
      <c r="A35" s="199" t="s">
        <v>740</v>
      </c>
      <c r="B35" s="13" t="s">
        <v>580</v>
      </c>
      <c r="C35" s="175">
        <v>129494</v>
      </c>
      <c r="D35" s="175">
        <v>648674</v>
      </c>
      <c r="E35" s="175" t="s">
        <v>787</v>
      </c>
      <c r="F35" s="175">
        <v>16311</v>
      </c>
      <c r="G35" s="175">
        <v>35721</v>
      </c>
      <c r="H35" s="175">
        <v>155482</v>
      </c>
      <c r="I35" s="175" t="s">
        <v>787</v>
      </c>
      <c r="J35" s="175">
        <v>180</v>
      </c>
      <c r="K35" s="175" t="s">
        <v>787</v>
      </c>
      <c r="L35" s="175" t="s">
        <v>787</v>
      </c>
      <c r="M35" s="175">
        <v>165215</v>
      </c>
      <c r="N35" s="175">
        <v>804156</v>
      </c>
      <c r="O35" s="198"/>
      <c r="P35" s="216"/>
      <c r="Q35" s="216"/>
      <c r="R35" s="216"/>
      <c r="S35" s="216"/>
      <c r="T35" s="216"/>
      <c r="U35" s="216"/>
      <c r="V35" s="216"/>
      <c r="W35" s="216"/>
      <c r="X35" s="216"/>
      <c r="Y35" s="216"/>
      <c r="Z35" s="216"/>
      <c r="AA35" s="216"/>
    </row>
    <row r="36" spans="1:27" ht="18" customHeight="1">
      <c r="A36" s="199" t="s">
        <v>741</v>
      </c>
      <c r="B36" s="13" t="s">
        <v>742</v>
      </c>
      <c r="C36" s="175">
        <v>40003</v>
      </c>
      <c r="D36" s="175">
        <v>323202</v>
      </c>
      <c r="E36" s="175" t="s">
        <v>787</v>
      </c>
      <c r="F36" s="175" t="s">
        <v>787</v>
      </c>
      <c r="G36" s="175" t="s">
        <v>787</v>
      </c>
      <c r="H36" s="175" t="s">
        <v>787</v>
      </c>
      <c r="I36" s="175" t="s">
        <v>787</v>
      </c>
      <c r="J36" s="175" t="s">
        <v>787</v>
      </c>
      <c r="K36" s="175" t="s">
        <v>787</v>
      </c>
      <c r="L36" s="175" t="s">
        <v>787</v>
      </c>
      <c r="M36" s="175">
        <v>40003</v>
      </c>
      <c r="N36" s="175">
        <v>323202</v>
      </c>
      <c r="O36" s="198"/>
      <c r="P36" s="216"/>
      <c r="Q36" s="216"/>
      <c r="R36" s="216"/>
      <c r="S36" s="216"/>
      <c r="T36" s="216"/>
      <c r="U36" s="216"/>
      <c r="V36" s="216"/>
      <c r="W36" s="216"/>
      <c r="X36" s="216"/>
      <c r="Y36" s="216"/>
      <c r="Z36" s="216"/>
      <c r="AA36" s="216"/>
    </row>
    <row r="37" spans="1:27" ht="18" customHeight="1">
      <c r="A37" s="83" t="s">
        <v>720</v>
      </c>
      <c r="B37" s="193" t="s">
        <v>721</v>
      </c>
      <c r="C37" s="175">
        <v>4370062</v>
      </c>
      <c r="D37" s="175">
        <v>1135704</v>
      </c>
      <c r="E37" s="175" t="s">
        <v>787</v>
      </c>
      <c r="F37" s="175">
        <v>3641</v>
      </c>
      <c r="G37" s="175">
        <v>42575</v>
      </c>
      <c r="H37" s="175">
        <v>28713</v>
      </c>
      <c r="I37" s="175" t="s">
        <v>787</v>
      </c>
      <c r="J37" s="175">
        <v>17</v>
      </c>
      <c r="K37" s="175" t="s">
        <v>787</v>
      </c>
      <c r="L37" s="175">
        <v>710</v>
      </c>
      <c r="M37" s="175">
        <v>4412637</v>
      </c>
      <c r="N37" s="175">
        <v>1165127</v>
      </c>
      <c r="O37" s="198"/>
      <c r="P37" s="216"/>
      <c r="Q37" s="216"/>
      <c r="R37" s="216"/>
      <c r="S37" s="216"/>
      <c r="T37" s="216"/>
      <c r="U37" s="216"/>
      <c r="V37" s="216"/>
      <c r="W37" s="216"/>
      <c r="X37" s="216"/>
      <c r="Y37" s="216"/>
      <c r="Z37" s="216"/>
      <c r="AA37" s="216"/>
    </row>
    <row r="38" spans="1:27" ht="18" customHeight="1">
      <c r="A38" s="245" t="s">
        <v>589</v>
      </c>
      <c r="B38" s="239" t="s">
        <v>590</v>
      </c>
      <c r="C38" s="176" t="s">
        <v>787</v>
      </c>
      <c r="D38" s="176" t="s">
        <v>787</v>
      </c>
      <c r="E38" s="176" t="s">
        <v>787</v>
      </c>
      <c r="F38" s="176" t="s">
        <v>787</v>
      </c>
      <c r="G38" s="176" t="s">
        <v>787</v>
      </c>
      <c r="H38" s="176" t="s">
        <v>787</v>
      </c>
      <c r="I38" s="176" t="s">
        <v>787</v>
      </c>
      <c r="J38" s="176" t="s">
        <v>787</v>
      </c>
      <c r="K38" s="176" t="s">
        <v>787</v>
      </c>
      <c r="L38" s="176" t="s">
        <v>787</v>
      </c>
      <c r="M38" s="176" t="s">
        <v>787</v>
      </c>
      <c r="N38" s="176" t="s">
        <v>787</v>
      </c>
      <c r="O38" s="198"/>
      <c r="P38" s="216"/>
      <c r="Q38" s="216"/>
      <c r="R38" s="216"/>
      <c r="S38" s="216"/>
      <c r="T38" s="216"/>
      <c r="U38" s="216"/>
      <c r="V38" s="216"/>
      <c r="W38" s="216"/>
      <c r="X38" s="216"/>
      <c r="Y38" s="216"/>
      <c r="Z38" s="216"/>
      <c r="AA38" s="216"/>
    </row>
    <row r="39" spans="1:27" ht="30" customHeight="1">
      <c r="A39" s="192" t="s">
        <v>760</v>
      </c>
      <c r="B39" s="247" t="s">
        <v>753</v>
      </c>
      <c r="C39" s="175">
        <v>389286</v>
      </c>
      <c r="D39" s="175">
        <v>4050</v>
      </c>
      <c r="E39" s="175" t="s">
        <v>787</v>
      </c>
      <c r="F39" s="175" t="s">
        <v>787</v>
      </c>
      <c r="G39" s="175" t="s">
        <v>787</v>
      </c>
      <c r="H39" s="175" t="s">
        <v>787</v>
      </c>
      <c r="I39" s="175" t="s">
        <v>787</v>
      </c>
      <c r="J39" s="175" t="s">
        <v>787</v>
      </c>
      <c r="K39" s="175" t="s">
        <v>787</v>
      </c>
      <c r="L39" s="175" t="s">
        <v>787</v>
      </c>
      <c r="M39" s="175">
        <v>389286</v>
      </c>
      <c r="N39" s="175">
        <v>4050</v>
      </c>
      <c r="O39" s="198"/>
      <c r="P39" s="216"/>
      <c r="Q39" s="216"/>
      <c r="R39" s="216"/>
      <c r="S39" s="216"/>
      <c r="T39" s="216"/>
      <c r="U39" s="216"/>
      <c r="V39" s="216"/>
      <c r="W39" s="216"/>
      <c r="X39" s="216"/>
      <c r="Y39" s="216"/>
      <c r="Z39" s="216"/>
      <c r="AA39" s="216"/>
    </row>
    <row r="40" spans="1:27" ht="18" customHeight="1">
      <c r="A40" s="83" t="s">
        <v>726</v>
      </c>
      <c r="B40" s="193"/>
      <c r="C40" s="175" t="s">
        <v>787</v>
      </c>
      <c r="D40" s="175" t="s">
        <v>787</v>
      </c>
      <c r="E40" s="175" t="s">
        <v>787</v>
      </c>
      <c r="F40" s="175" t="s">
        <v>787</v>
      </c>
      <c r="G40" s="175">
        <v>2800</v>
      </c>
      <c r="H40" s="175" t="s">
        <v>787</v>
      </c>
      <c r="I40" s="175" t="s">
        <v>787</v>
      </c>
      <c r="J40" s="175" t="s">
        <v>787</v>
      </c>
      <c r="K40" s="175" t="s">
        <v>787</v>
      </c>
      <c r="L40" s="175" t="s">
        <v>787</v>
      </c>
      <c r="M40" s="175">
        <v>2800</v>
      </c>
      <c r="N40" s="175" t="s">
        <v>787</v>
      </c>
      <c r="O40" s="198"/>
      <c r="P40" s="216"/>
      <c r="Q40" s="216"/>
      <c r="R40" s="216"/>
      <c r="S40" s="216"/>
      <c r="T40" s="216"/>
      <c r="U40" s="216"/>
      <c r="V40" s="216"/>
      <c r="W40" s="216"/>
      <c r="X40" s="216"/>
      <c r="Y40" s="216"/>
      <c r="Z40" s="216"/>
      <c r="AA40" s="216"/>
    </row>
    <row r="41" spans="1:27" ht="18" customHeight="1">
      <c r="A41" s="83" t="s">
        <v>562</v>
      </c>
      <c r="B41" s="81" t="s">
        <v>542</v>
      </c>
      <c r="C41" s="175">
        <v>2051154</v>
      </c>
      <c r="D41" s="175">
        <v>3002132</v>
      </c>
      <c r="E41" s="175" t="s">
        <v>787</v>
      </c>
      <c r="F41" s="175" t="s">
        <v>787</v>
      </c>
      <c r="G41" s="175" t="s">
        <v>787</v>
      </c>
      <c r="H41" s="175" t="s">
        <v>787</v>
      </c>
      <c r="I41" s="175" t="s">
        <v>787</v>
      </c>
      <c r="J41" s="175" t="s">
        <v>787</v>
      </c>
      <c r="K41" s="175" t="s">
        <v>787</v>
      </c>
      <c r="L41" s="175" t="s">
        <v>787</v>
      </c>
      <c r="M41" s="175">
        <v>2051154</v>
      </c>
      <c r="N41" s="175">
        <v>3002132</v>
      </c>
      <c r="O41" s="198"/>
      <c r="P41" s="216"/>
      <c r="Q41" s="216"/>
      <c r="R41" s="216"/>
      <c r="S41" s="216"/>
      <c r="T41" s="216"/>
      <c r="U41" s="216"/>
      <c r="V41" s="216"/>
      <c r="W41" s="216"/>
      <c r="X41" s="216"/>
      <c r="Y41" s="216"/>
      <c r="Z41" s="216"/>
      <c r="AA41" s="216"/>
    </row>
    <row r="42" spans="1:27" ht="18" customHeight="1">
      <c r="A42" s="83" t="s">
        <v>121</v>
      </c>
      <c r="B42" s="193"/>
      <c r="C42" s="175" t="s">
        <v>787</v>
      </c>
      <c r="D42" s="175" t="s">
        <v>787</v>
      </c>
      <c r="E42" s="175" t="s">
        <v>787</v>
      </c>
      <c r="F42" s="175" t="s">
        <v>787</v>
      </c>
      <c r="G42" s="175" t="s">
        <v>787</v>
      </c>
      <c r="H42" s="175" t="s">
        <v>787</v>
      </c>
      <c r="I42" s="175" t="s">
        <v>787</v>
      </c>
      <c r="J42" s="175" t="s">
        <v>787</v>
      </c>
      <c r="K42" s="175" t="s">
        <v>787</v>
      </c>
      <c r="L42" s="175" t="s">
        <v>787</v>
      </c>
      <c r="M42" s="175" t="s">
        <v>787</v>
      </c>
      <c r="N42" s="175" t="s">
        <v>787</v>
      </c>
      <c r="O42" s="198"/>
      <c r="P42" s="216"/>
      <c r="Q42" s="216"/>
      <c r="R42" s="216"/>
      <c r="S42" s="216"/>
      <c r="T42" s="216"/>
      <c r="U42" s="216"/>
      <c r="V42" s="216"/>
      <c r="W42" s="216"/>
      <c r="X42" s="216"/>
      <c r="Y42" s="216"/>
      <c r="Z42" s="216"/>
      <c r="AA42" s="216"/>
    </row>
    <row r="43" spans="1:27" ht="18" customHeight="1">
      <c r="A43" s="83" t="s">
        <v>122</v>
      </c>
      <c r="B43" s="193" t="s">
        <v>158</v>
      </c>
      <c r="C43" s="175">
        <v>407028</v>
      </c>
      <c r="D43" s="175">
        <v>318062</v>
      </c>
      <c r="E43" s="175" t="s">
        <v>787</v>
      </c>
      <c r="F43" s="175">
        <v>27</v>
      </c>
      <c r="G43" s="175" t="s">
        <v>787</v>
      </c>
      <c r="H43" s="175" t="s">
        <v>787</v>
      </c>
      <c r="I43" s="175" t="s">
        <v>787</v>
      </c>
      <c r="J43" s="175" t="s">
        <v>787</v>
      </c>
      <c r="K43" s="175" t="s">
        <v>787</v>
      </c>
      <c r="L43" s="175" t="s">
        <v>787</v>
      </c>
      <c r="M43" s="175">
        <v>407028</v>
      </c>
      <c r="N43" s="175">
        <v>318062</v>
      </c>
      <c r="O43" s="198"/>
      <c r="P43" s="216"/>
      <c r="Q43" s="216"/>
      <c r="R43" s="216"/>
      <c r="S43" s="216"/>
      <c r="T43" s="216"/>
      <c r="U43" s="216"/>
      <c r="V43" s="216"/>
      <c r="W43" s="216"/>
      <c r="X43" s="216"/>
      <c r="Y43" s="216"/>
      <c r="Z43" s="216"/>
      <c r="AA43" s="216"/>
    </row>
    <row r="44" spans="1:27" ht="30" customHeight="1">
      <c r="A44" s="83" t="s">
        <v>123</v>
      </c>
      <c r="B44" s="222" t="s">
        <v>161</v>
      </c>
      <c r="C44" s="175" t="s">
        <v>787</v>
      </c>
      <c r="D44" s="175" t="s">
        <v>787</v>
      </c>
      <c r="E44" s="175" t="s">
        <v>787</v>
      </c>
      <c r="F44" s="175" t="s">
        <v>787</v>
      </c>
      <c r="G44" s="175" t="s">
        <v>787</v>
      </c>
      <c r="H44" s="175" t="s">
        <v>787</v>
      </c>
      <c r="I44" s="175" t="s">
        <v>787</v>
      </c>
      <c r="J44" s="175" t="s">
        <v>787</v>
      </c>
      <c r="K44" s="175" t="s">
        <v>787</v>
      </c>
      <c r="L44" s="175" t="s">
        <v>787</v>
      </c>
      <c r="M44" s="175" t="s">
        <v>787</v>
      </c>
      <c r="N44" s="175" t="s">
        <v>787</v>
      </c>
      <c r="O44" s="198"/>
      <c r="P44" s="216"/>
      <c r="Q44" s="216"/>
      <c r="R44" s="216"/>
      <c r="S44" s="216"/>
      <c r="T44" s="216"/>
      <c r="U44" s="216"/>
      <c r="V44" s="216"/>
      <c r="W44" s="216"/>
      <c r="X44" s="216"/>
      <c r="Y44" s="216"/>
      <c r="Z44" s="216"/>
      <c r="AA44" s="216"/>
    </row>
    <row r="45" spans="1:27" ht="18" customHeight="1">
      <c r="A45" s="83" t="s">
        <v>124</v>
      </c>
      <c r="B45" s="222" t="s">
        <v>163</v>
      </c>
      <c r="C45" s="175">
        <v>7369231</v>
      </c>
      <c r="D45" s="175">
        <v>9402043</v>
      </c>
      <c r="E45" s="175" t="s">
        <v>787</v>
      </c>
      <c r="F45" s="175">
        <v>6</v>
      </c>
      <c r="G45" s="175">
        <v>-2</v>
      </c>
      <c r="H45" s="175" t="s">
        <v>787</v>
      </c>
      <c r="I45" s="175" t="s">
        <v>787</v>
      </c>
      <c r="J45" s="175" t="s">
        <v>787</v>
      </c>
      <c r="K45" s="175" t="s">
        <v>787</v>
      </c>
      <c r="L45" s="175" t="s">
        <v>787</v>
      </c>
      <c r="M45" s="175">
        <v>7369229</v>
      </c>
      <c r="N45" s="175">
        <v>9402043</v>
      </c>
      <c r="O45" s="198"/>
      <c r="P45" s="216"/>
      <c r="Q45" s="216"/>
      <c r="R45" s="216"/>
      <c r="S45" s="216"/>
      <c r="T45" s="216"/>
      <c r="U45" s="216"/>
      <c r="V45" s="216"/>
      <c r="W45" s="216"/>
      <c r="X45" s="216"/>
      <c r="Y45" s="216"/>
      <c r="Z45" s="216"/>
      <c r="AA45" s="216"/>
    </row>
    <row r="46" spans="1:27" ht="18" customHeight="1">
      <c r="A46" s="83" t="s">
        <v>125</v>
      </c>
      <c r="B46" s="193" t="s">
        <v>165</v>
      </c>
      <c r="C46" s="175" t="s">
        <v>787</v>
      </c>
      <c r="D46" s="175">
        <v>894</v>
      </c>
      <c r="E46" s="175" t="s">
        <v>787</v>
      </c>
      <c r="F46" s="175" t="s">
        <v>787</v>
      </c>
      <c r="G46" s="175" t="s">
        <v>787</v>
      </c>
      <c r="H46" s="175" t="s">
        <v>787</v>
      </c>
      <c r="I46" s="175" t="s">
        <v>787</v>
      </c>
      <c r="J46" s="175" t="s">
        <v>787</v>
      </c>
      <c r="K46" s="175" t="s">
        <v>787</v>
      </c>
      <c r="L46" s="175" t="s">
        <v>787</v>
      </c>
      <c r="M46" s="175" t="s">
        <v>787</v>
      </c>
      <c r="N46" s="175">
        <v>894</v>
      </c>
      <c r="O46" s="198"/>
      <c r="P46" s="216"/>
      <c r="Q46" s="216"/>
      <c r="R46" s="216"/>
      <c r="S46" s="216"/>
      <c r="T46" s="216"/>
      <c r="U46" s="216"/>
      <c r="V46" s="216"/>
      <c r="W46" s="216"/>
      <c r="X46" s="216"/>
      <c r="Y46" s="216"/>
      <c r="Z46" s="216"/>
      <c r="AA46" s="216"/>
    </row>
    <row r="47" spans="1:27" ht="18" customHeight="1">
      <c r="A47" s="83" t="s">
        <v>126</v>
      </c>
      <c r="B47" s="193" t="s">
        <v>591</v>
      </c>
      <c r="C47" s="175">
        <v>1324870</v>
      </c>
      <c r="D47" s="175">
        <v>2297745</v>
      </c>
      <c r="E47" s="175" t="s">
        <v>787</v>
      </c>
      <c r="F47" s="175">
        <v>98390</v>
      </c>
      <c r="G47" s="175">
        <v>6286147</v>
      </c>
      <c r="H47" s="175">
        <v>35663</v>
      </c>
      <c r="I47" s="175" t="s">
        <v>787</v>
      </c>
      <c r="J47" s="175">
        <v>451</v>
      </c>
      <c r="K47" s="175" t="s">
        <v>787</v>
      </c>
      <c r="L47" s="175">
        <v>22</v>
      </c>
      <c r="M47" s="175">
        <v>7611017</v>
      </c>
      <c r="N47" s="175">
        <v>2333430</v>
      </c>
      <c r="O47" s="198"/>
      <c r="P47" s="216"/>
      <c r="Q47" s="216"/>
      <c r="R47" s="216"/>
      <c r="S47" s="216"/>
      <c r="T47" s="216"/>
      <c r="U47" s="216"/>
      <c r="V47" s="216"/>
      <c r="W47" s="216"/>
      <c r="X47" s="216"/>
      <c r="Y47" s="216"/>
      <c r="Z47" s="216"/>
      <c r="AA47" s="216"/>
    </row>
    <row r="48" spans="1:27" ht="18" customHeight="1">
      <c r="A48" s="83" t="s">
        <v>127</v>
      </c>
      <c r="B48" s="193"/>
      <c r="C48" s="175" t="s">
        <v>787</v>
      </c>
      <c r="D48" s="175" t="s">
        <v>787</v>
      </c>
      <c r="E48" s="175" t="s">
        <v>787</v>
      </c>
      <c r="F48" s="175" t="s">
        <v>787</v>
      </c>
      <c r="G48" s="175" t="s">
        <v>787</v>
      </c>
      <c r="H48" s="175" t="s">
        <v>787</v>
      </c>
      <c r="I48" s="175" t="s">
        <v>787</v>
      </c>
      <c r="J48" s="175" t="s">
        <v>787</v>
      </c>
      <c r="K48" s="175" t="s">
        <v>787</v>
      </c>
      <c r="L48" s="175" t="s">
        <v>787</v>
      </c>
      <c r="M48" s="175" t="s">
        <v>787</v>
      </c>
      <c r="N48" s="175" t="s">
        <v>787</v>
      </c>
      <c r="O48" s="198"/>
      <c r="P48" s="216"/>
      <c r="Q48" s="216"/>
      <c r="R48" s="216"/>
      <c r="S48" s="216"/>
      <c r="T48" s="216"/>
      <c r="U48" s="216"/>
      <c r="V48" s="216"/>
      <c r="W48" s="216"/>
      <c r="X48" s="216"/>
      <c r="Y48" s="216"/>
      <c r="Z48" s="216"/>
      <c r="AA48" s="216"/>
    </row>
    <row r="49" spans="1:27" ht="30" customHeight="1">
      <c r="A49" s="83" t="s">
        <v>128</v>
      </c>
      <c r="B49" s="193" t="s">
        <v>592</v>
      </c>
      <c r="C49" s="175">
        <v>321979</v>
      </c>
      <c r="D49" s="175">
        <v>628537</v>
      </c>
      <c r="E49" s="175" t="s">
        <v>787</v>
      </c>
      <c r="F49" s="175">
        <v>399</v>
      </c>
      <c r="G49" s="175">
        <v>5474</v>
      </c>
      <c r="H49" s="175">
        <v>8980</v>
      </c>
      <c r="I49" s="175" t="s">
        <v>787</v>
      </c>
      <c r="J49" s="175" t="s">
        <v>787</v>
      </c>
      <c r="K49" s="175" t="s">
        <v>787</v>
      </c>
      <c r="L49" s="175">
        <v>2159</v>
      </c>
      <c r="M49" s="175">
        <v>327453</v>
      </c>
      <c r="N49" s="175">
        <v>639676</v>
      </c>
      <c r="O49" s="198"/>
      <c r="P49" s="216"/>
      <c r="Q49" s="216"/>
      <c r="R49" s="216"/>
      <c r="S49" s="216"/>
      <c r="T49" s="216"/>
      <c r="U49" s="216"/>
      <c r="V49" s="216"/>
      <c r="W49" s="216"/>
      <c r="X49" s="216"/>
      <c r="Y49" s="216"/>
      <c r="Z49" s="216"/>
      <c r="AA49" s="216"/>
    </row>
    <row r="50" spans="1:27" ht="18" customHeight="1">
      <c r="A50" s="83" t="s">
        <v>563</v>
      </c>
      <c r="B50" s="193" t="s">
        <v>593</v>
      </c>
      <c r="C50" s="175">
        <v>118735</v>
      </c>
      <c r="D50" s="175">
        <v>1046667</v>
      </c>
      <c r="E50" s="175" t="s">
        <v>787</v>
      </c>
      <c r="F50" s="175">
        <v>10981</v>
      </c>
      <c r="G50" s="175" t="s">
        <v>787</v>
      </c>
      <c r="H50" s="175">
        <v>169</v>
      </c>
      <c r="I50" s="175" t="s">
        <v>787</v>
      </c>
      <c r="J50" s="175" t="s">
        <v>787</v>
      </c>
      <c r="K50" s="175" t="s">
        <v>787</v>
      </c>
      <c r="L50" s="175">
        <v>12643</v>
      </c>
      <c r="M50" s="175">
        <v>118735</v>
      </c>
      <c r="N50" s="175">
        <v>1059479</v>
      </c>
      <c r="O50" s="198"/>
      <c r="P50" s="216"/>
      <c r="Q50" s="216"/>
      <c r="R50" s="216"/>
      <c r="S50" s="216"/>
      <c r="T50" s="216"/>
      <c r="U50" s="216"/>
      <c r="V50" s="216"/>
      <c r="W50" s="216"/>
      <c r="X50" s="216"/>
      <c r="Y50" s="216"/>
      <c r="Z50" s="216"/>
      <c r="AA50" s="216"/>
    </row>
    <row r="51" spans="1:27" ht="18" customHeight="1">
      <c r="A51" s="83" t="s">
        <v>129</v>
      </c>
      <c r="B51" s="193" t="s">
        <v>169</v>
      </c>
      <c r="C51" s="175" t="s">
        <v>787</v>
      </c>
      <c r="D51" s="175" t="s">
        <v>787</v>
      </c>
      <c r="E51" s="175" t="s">
        <v>787</v>
      </c>
      <c r="F51" s="175" t="s">
        <v>787</v>
      </c>
      <c r="G51" s="175" t="s">
        <v>787</v>
      </c>
      <c r="H51" s="175" t="s">
        <v>787</v>
      </c>
      <c r="I51" s="175" t="s">
        <v>787</v>
      </c>
      <c r="J51" s="175" t="s">
        <v>787</v>
      </c>
      <c r="K51" s="175" t="s">
        <v>787</v>
      </c>
      <c r="L51" s="175" t="s">
        <v>787</v>
      </c>
      <c r="M51" s="175" t="s">
        <v>787</v>
      </c>
      <c r="N51" s="175" t="s">
        <v>787</v>
      </c>
      <c r="O51" s="198"/>
      <c r="P51" s="216"/>
      <c r="Q51" s="216"/>
      <c r="R51" s="216"/>
      <c r="S51" s="216"/>
      <c r="T51" s="216"/>
      <c r="U51" s="216"/>
      <c r="V51" s="216"/>
      <c r="W51" s="216"/>
      <c r="X51" s="216"/>
      <c r="Y51" s="216"/>
      <c r="Z51" s="216"/>
      <c r="AA51" s="216"/>
    </row>
    <row r="52" spans="1:27" ht="18" customHeight="1">
      <c r="A52" s="199" t="s">
        <v>564</v>
      </c>
      <c r="C52" s="175" t="s">
        <v>787</v>
      </c>
      <c r="D52" s="175" t="s">
        <v>787</v>
      </c>
      <c r="E52" s="175" t="s">
        <v>787</v>
      </c>
      <c r="F52" s="175" t="s">
        <v>787</v>
      </c>
      <c r="G52" s="175" t="s">
        <v>787</v>
      </c>
      <c r="H52" s="175" t="s">
        <v>787</v>
      </c>
      <c r="I52" s="175" t="s">
        <v>787</v>
      </c>
      <c r="J52" s="175" t="s">
        <v>787</v>
      </c>
      <c r="K52" s="175" t="s">
        <v>787</v>
      </c>
      <c r="L52" s="175" t="s">
        <v>787</v>
      </c>
      <c r="M52" s="175" t="s">
        <v>787</v>
      </c>
      <c r="N52" s="175" t="s">
        <v>787</v>
      </c>
      <c r="O52" s="198"/>
      <c r="P52" s="216"/>
      <c r="Q52" s="216"/>
      <c r="R52" s="216"/>
      <c r="S52" s="216"/>
      <c r="T52" s="216"/>
      <c r="U52" s="216"/>
      <c r="V52" s="216"/>
      <c r="W52" s="216"/>
      <c r="X52" s="216"/>
      <c r="Y52" s="216"/>
      <c r="Z52" s="216"/>
      <c r="AA52" s="216"/>
    </row>
    <row r="53" spans="1:27" ht="18" customHeight="1">
      <c r="A53" s="199" t="s">
        <v>714</v>
      </c>
      <c r="C53" s="175" t="s">
        <v>787</v>
      </c>
      <c r="D53" s="175" t="s">
        <v>787</v>
      </c>
      <c r="E53" s="175" t="s">
        <v>787</v>
      </c>
      <c r="F53" s="175" t="s">
        <v>787</v>
      </c>
      <c r="G53" s="175">
        <v>312335</v>
      </c>
      <c r="H53" s="175" t="s">
        <v>787</v>
      </c>
      <c r="I53" s="175" t="s">
        <v>787</v>
      </c>
      <c r="J53" s="175" t="s">
        <v>787</v>
      </c>
      <c r="K53" s="175" t="s">
        <v>787</v>
      </c>
      <c r="L53" s="175" t="s">
        <v>787</v>
      </c>
      <c r="M53" s="175">
        <v>312335</v>
      </c>
      <c r="N53" s="175" t="s">
        <v>787</v>
      </c>
      <c r="O53" s="198"/>
      <c r="P53" s="216"/>
      <c r="Q53" s="216"/>
      <c r="R53" s="216"/>
      <c r="S53" s="216"/>
      <c r="T53" s="216"/>
      <c r="U53" s="216"/>
      <c r="V53" s="216"/>
      <c r="W53" s="216"/>
      <c r="X53" s="216"/>
      <c r="Y53" s="216"/>
      <c r="Z53" s="216"/>
      <c r="AA53" s="216"/>
    </row>
    <row r="54" spans="1:27" ht="30" customHeight="1">
      <c r="A54" s="199" t="s">
        <v>130</v>
      </c>
      <c r="C54" s="175" t="s">
        <v>787</v>
      </c>
      <c r="D54" s="175" t="s">
        <v>787</v>
      </c>
      <c r="E54" s="175" t="s">
        <v>787</v>
      </c>
      <c r="F54" s="175" t="s">
        <v>787</v>
      </c>
      <c r="G54" s="175" t="s">
        <v>787</v>
      </c>
      <c r="H54" s="175" t="s">
        <v>787</v>
      </c>
      <c r="I54" s="175" t="s">
        <v>787</v>
      </c>
      <c r="J54" s="175" t="s">
        <v>787</v>
      </c>
      <c r="K54" s="175" t="s">
        <v>787</v>
      </c>
      <c r="L54" s="175" t="s">
        <v>787</v>
      </c>
      <c r="M54" s="175" t="s">
        <v>787</v>
      </c>
      <c r="N54" s="175" t="s">
        <v>787</v>
      </c>
      <c r="O54" s="198"/>
      <c r="P54" s="216"/>
      <c r="Q54" s="216"/>
      <c r="R54" s="216"/>
      <c r="S54" s="216"/>
      <c r="T54" s="216"/>
      <c r="U54" s="216"/>
      <c r="V54" s="216"/>
      <c r="W54" s="216"/>
      <c r="X54" s="216"/>
      <c r="Y54" s="216"/>
      <c r="Z54" s="216"/>
      <c r="AA54" s="216"/>
    </row>
    <row r="55" spans="1:27" ht="18" customHeight="1">
      <c r="A55" s="199" t="s">
        <v>131</v>
      </c>
      <c r="B55" s="13" t="s">
        <v>173</v>
      </c>
      <c r="C55" s="175" t="s">
        <v>787</v>
      </c>
      <c r="D55" s="175">
        <v>1491</v>
      </c>
      <c r="E55" s="175" t="s">
        <v>787</v>
      </c>
      <c r="F55" s="175">
        <v>1</v>
      </c>
      <c r="G55" s="175" t="s">
        <v>787</v>
      </c>
      <c r="H55" s="175" t="s">
        <v>787</v>
      </c>
      <c r="I55" s="175" t="s">
        <v>787</v>
      </c>
      <c r="J55" s="175" t="s">
        <v>787</v>
      </c>
      <c r="K55" s="175" t="s">
        <v>787</v>
      </c>
      <c r="L55" s="175" t="s">
        <v>787</v>
      </c>
      <c r="M55" s="175" t="s">
        <v>787</v>
      </c>
      <c r="N55" s="175">
        <v>1491</v>
      </c>
      <c r="O55" s="198"/>
      <c r="P55" s="216"/>
      <c r="Q55" s="216"/>
      <c r="R55" s="216"/>
      <c r="S55" s="216"/>
      <c r="T55" s="216"/>
      <c r="U55" s="216"/>
      <c r="V55" s="216"/>
      <c r="W55" s="216"/>
      <c r="X55" s="216"/>
      <c r="Y55" s="216"/>
      <c r="Z55" s="216"/>
      <c r="AA55" s="216"/>
    </row>
    <row r="56" spans="1:27" ht="18" customHeight="1">
      <c r="A56" s="83" t="s">
        <v>719</v>
      </c>
      <c r="B56" s="229" t="s">
        <v>718</v>
      </c>
      <c r="C56" s="175" t="s">
        <v>787</v>
      </c>
      <c r="D56" s="175" t="s">
        <v>787</v>
      </c>
      <c r="E56" s="175" t="s">
        <v>787</v>
      </c>
      <c r="F56" s="175" t="s">
        <v>787</v>
      </c>
      <c r="G56" s="175" t="s">
        <v>787</v>
      </c>
      <c r="H56" s="175" t="s">
        <v>787</v>
      </c>
      <c r="I56" s="175" t="s">
        <v>787</v>
      </c>
      <c r="J56" s="175" t="s">
        <v>787</v>
      </c>
      <c r="K56" s="175" t="s">
        <v>787</v>
      </c>
      <c r="L56" s="175" t="s">
        <v>787</v>
      </c>
      <c r="M56" s="175" t="s">
        <v>787</v>
      </c>
      <c r="N56" s="175" t="s">
        <v>787</v>
      </c>
      <c r="O56" s="198"/>
      <c r="P56" s="216"/>
      <c r="Q56" s="216"/>
      <c r="R56" s="216"/>
      <c r="S56" s="216"/>
      <c r="T56" s="216"/>
      <c r="U56" s="216"/>
      <c r="V56" s="216"/>
      <c r="W56" s="216"/>
      <c r="X56" s="216"/>
      <c r="Y56" s="216"/>
      <c r="Z56" s="216"/>
      <c r="AA56" s="216"/>
    </row>
    <row r="57" spans="1:27" ht="18" customHeight="1">
      <c r="A57" s="83" t="s">
        <v>565</v>
      </c>
      <c r="B57" s="193"/>
      <c r="C57" s="175" t="s">
        <v>787</v>
      </c>
      <c r="D57" s="175" t="s">
        <v>787</v>
      </c>
      <c r="E57" s="175" t="s">
        <v>787</v>
      </c>
      <c r="F57" s="175" t="s">
        <v>787</v>
      </c>
      <c r="G57" s="175" t="s">
        <v>787</v>
      </c>
      <c r="H57" s="175" t="s">
        <v>787</v>
      </c>
      <c r="I57" s="175" t="s">
        <v>787</v>
      </c>
      <c r="J57" s="175" t="s">
        <v>787</v>
      </c>
      <c r="K57" s="175" t="s">
        <v>787</v>
      </c>
      <c r="L57" s="175" t="s">
        <v>787</v>
      </c>
      <c r="M57" s="175" t="s">
        <v>787</v>
      </c>
      <c r="N57" s="175" t="s">
        <v>787</v>
      </c>
      <c r="O57" s="198"/>
      <c r="P57" s="216"/>
      <c r="Q57" s="216"/>
      <c r="R57" s="216"/>
      <c r="S57" s="216"/>
      <c r="T57" s="216"/>
      <c r="U57" s="216"/>
      <c r="V57" s="216"/>
      <c r="W57" s="216"/>
      <c r="X57" s="216"/>
      <c r="Y57" s="216"/>
      <c r="Z57" s="216"/>
      <c r="AA57" s="216"/>
    </row>
    <row r="58" spans="1:27" ht="18" customHeight="1">
      <c r="A58" s="83" t="s">
        <v>132</v>
      </c>
      <c r="B58" s="193" t="s">
        <v>176</v>
      </c>
      <c r="C58" s="175" t="s">
        <v>787</v>
      </c>
      <c r="D58" s="175" t="s">
        <v>787</v>
      </c>
      <c r="E58" s="175" t="s">
        <v>787</v>
      </c>
      <c r="F58" s="175" t="s">
        <v>787</v>
      </c>
      <c r="G58" s="175" t="s">
        <v>787</v>
      </c>
      <c r="H58" s="175" t="s">
        <v>787</v>
      </c>
      <c r="I58" s="175" t="s">
        <v>787</v>
      </c>
      <c r="J58" s="175" t="s">
        <v>787</v>
      </c>
      <c r="K58" s="175" t="s">
        <v>787</v>
      </c>
      <c r="L58" s="175" t="s">
        <v>787</v>
      </c>
      <c r="M58" s="175" t="s">
        <v>787</v>
      </c>
      <c r="N58" s="175" t="s">
        <v>787</v>
      </c>
      <c r="O58" s="198"/>
      <c r="P58" s="216"/>
      <c r="Q58" s="216"/>
      <c r="R58" s="216"/>
      <c r="S58" s="216"/>
      <c r="T58" s="216"/>
      <c r="U58" s="216"/>
      <c r="V58" s="216"/>
      <c r="W58" s="216"/>
      <c r="X58" s="216"/>
      <c r="Y58" s="216"/>
      <c r="Z58" s="216"/>
      <c r="AA58" s="216"/>
    </row>
    <row r="59" spans="1:27" ht="30" customHeight="1">
      <c r="A59" s="199" t="s">
        <v>679</v>
      </c>
      <c r="B59" s="13" t="s">
        <v>680</v>
      </c>
      <c r="C59" s="175">
        <v>4438426</v>
      </c>
      <c r="D59" s="175">
        <v>12114623</v>
      </c>
      <c r="E59" s="175" t="s">
        <v>787</v>
      </c>
      <c r="F59" s="175">
        <v>168414</v>
      </c>
      <c r="G59" s="175">
        <v>240384</v>
      </c>
      <c r="H59" s="175">
        <v>4392</v>
      </c>
      <c r="I59" s="175" t="s">
        <v>787</v>
      </c>
      <c r="J59" s="175">
        <v>533</v>
      </c>
      <c r="K59" s="175" t="s">
        <v>787</v>
      </c>
      <c r="L59" s="175">
        <v>72286</v>
      </c>
      <c r="M59" s="175">
        <v>4678810</v>
      </c>
      <c r="N59" s="175">
        <v>12191301</v>
      </c>
      <c r="O59" s="198"/>
      <c r="P59" s="216"/>
      <c r="Q59" s="216"/>
      <c r="R59" s="216"/>
      <c r="S59" s="216"/>
      <c r="T59" s="216"/>
      <c r="U59" s="216"/>
      <c r="V59" s="216"/>
      <c r="W59" s="216"/>
      <c r="X59" s="216"/>
      <c r="Y59" s="216"/>
      <c r="Z59" s="216"/>
      <c r="AA59" s="216"/>
    </row>
    <row r="60" spans="1:27" ht="18" customHeight="1">
      <c r="A60" s="199" t="s">
        <v>133</v>
      </c>
      <c r="C60" s="175" t="s">
        <v>787</v>
      </c>
      <c r="D60" s="175" t="s">
        <v>787</v>
      </c>
      <c r="E60" s="175" t="s">
        <v>787</v>
      </c>
      <c r="F60" s="175" t="s">
        <v>787</v>
      </c>
      <c r="G60" s="175" t="s">
        <v>787</v>
      </c>
      <c r="H60" s="175" t="s">
        <v>787</v>
      </c>
      <c r="I60" s="175" t="s">
        <v>787</v>
      </c>
      <c r="J60" s="175" t="s">
        <v>787</v>
      </c>
      <c r="K60" s="175" t="s">
        <v>787</v>
      </c>
      <c r="L60" s="175" t="s">
        <v>787</v>
      </c>
      <c r="M60" s="175" t="s">
        <v>787</v>
      </c>
      <c r="N60" s="175" t="s">
        <v>787</v>
      </c>
      <c r="O60" s="198"/>
      <c r="P60" s="216"/>
      <c r="Q60" s="216"/>
      <c r="R60" s="216"/>
      <c r="S60" s="216"/>
      <c r="T60" s="216"/>
      <c r="U60" s="216"/>
      <c r="V60" s="216"/>
      <c r="W60" s="216"/>
      <c r="X60" s="216"/>
      <c r="Y60" s="216"/>
      <c r="Z60" s="216"/>
      <c r="AA60" s="216"/>
    </row>
    <row r="61" spans="1:27" ht="18" customHeight="1">
      <c r="A61" s="199" t="s">
        <v>681</v>
      </c>
      <c r="C61" s="175" t="s">
        <v>787</v>
      </c>
      <c r="D61" s="175" t="s">
        <v>787</v>
      </c>
      <c r="E61" s="175" t="s">
        <v>787</v>
      </c>
      <c r="F61" s="175" t="s">
        <v>787</v>
      </c>
      <c r="G61" s="175" t="s">
        <v>787</v>
      </c>
      <c r="H61" s="175" t="s">
        <v>787</v>
      </c>
      <c r="I61" s="175" t="s">
        <v>787</v>
      </c>
      <c r="J61" s="175" t="s">
        <v>787</v>
      </c>
      <c r="K61" s="175" t="s">
        <v>787</v>
      </c>
      <c r="L61" s="175" t="s">
        <v>787</v>
      </c>
      <c r="M61" s="175" t="s">
        <v>787</v>
      </c>
      <c r="N61" s="175" t="s">
        <v>787</v>
      </c>
      <c r="O61" s="198"/>
      <c r="P61" s="216"/>
      <c r="Q61" s="216"/>
      <c r="R61" s="216"/>
      <c r="S61" s="216"/>
      <c r="T61" s="216"/>
      <c r="U61" s="216"/>
      <c r="V61" s="216"/>
      <c r="W61" s="216"/>
      <c r="X61" s="216"/>
      <c r="Y61" s="216"/>
      <c r="Z61" s="216"/>
      <c r="AA61" s="216"/>
    </row>
    <row r="62" spans="1:27" ht="18" customHeight="1">
      <c r="A62" s="199" t="s">
        <v>738</v>
      </c>
      <c r="C62" s="175" t="s">
        <v>787</v>
      </c>
      <c r="D62" s="175" t="s">
        <v>787</v>
      </c>
      <c r="E62" s="175" t="s">
        <v>787</v>
      </c>
      <c r="F62" s="175" t="s">
        <v>787</v>
      </c>
      <c r="G62" s="175" t="s">
        <v>787</v>
      </c>
      <c r="H62" s="175" t="s">
        <v>787</v>
      </c>
      <c r="I62" s="175" t="s">
        <v>787</v>
      </c>
      <c r="J62" s="175" t="s">
        <v>787</v>
      </c>
      <c r="K62" s="175" t="s">
        <v>787</v>
      </c>
      <c r="L62" s="175" t="s">
        <v>787</v>
      </c>
      <c r="M62" s="175" t="s">
        <v>787</v>
      </c>
      <c r="N62" s="175" t="s">
        <v>787</v>
      </c>
      <c r="O62" s="198"/>
      <c r="P62" s="216"/>
      <c r="Q62" s="216"/>
      <c r="R62" s="216"/>
      <c r="S62" s="216"/>
      <c r="T62" s="216"/>
      <c r="U62" s="216"/>
      <c r="V62" s="216"/>
      <c r="W62" s="216"/>
      <c r="X62" s="216"/>
      <c r="Y62" s="216"/>
      <c r="Z62" s="216"/>
      <c r="AA62" s="216"/>
    </row>
    <row r="63" spans="1:27" ht="18" customHeight="1">
      <c r="A63" s="245" t="s">
        <v>134</v>
      </c>
      <c r="B63" s="239" t="s">
        <v>178</v>
      </c>
      <c r="C63" s="176" t="s">
        <v>787</v>
      </c>
      <c r="D63" s="176" t="s">
        <v>787</v>
      </c>
      <c r="E63" s="176" t="s">
        <v>787</v>
      </c>
      <c r="F63" s="176" t="s">
        <v>787</v>
      </c>
      <c r="G63" s="176" t="s">
        <v>787</v>
      </c>
      <c r="H63" s="176" t="s">
        <v>787</v>
      </c>
      <c r="I63" s="176" t="s">
        <v>787</v>
      </c>
      <c r="J63" s="176" t="s">
        <v>787</v>
      </c>
      <c r="K63" s="176" t="s">
        <v>787</v>
      </c>
      <c r="L63" s="176" t="s">
        <v>787</v>
      </c>
      <c r="M63" s="176" t="s">
        <v>787</v>
      </c>
      <c r="N63" s="176" t="s">
        <v>787</v>
      </c>
      <c r="O63" s="198"/>
      <c r="P63" s="216"/>
      <c r="Q63" s="216"/>
      <c r="R63" s="216"/>
      <c r="S63" s="216"/>
      <c r="T63" s="216"/>
      <c r="U63" s="216"/>
      <c r="V63" s="216"/>
      <c r="W63" s="216"/>
      <c r="X63" s="216"/>
      <c r="Y63" s="216"/>
      <c r="Z63" s="216"/>
      <c r="AA63" s="216"/>
    </row>
    <row r="64" spans="1:27" ht="30" customHeight="1">
      <c r="A64" s="192" t="s">
        <v>611</v>
      </c>
      <c r="B64" s="248" t="s">
        <v>605</v>
      </c>
      <c r="C64" s="175" t="s">
        <v>787</v>
      </c>
      <c r="D64" s="175" t="s">
        <v>787</v>
      </c>
      <c r="E64" s="175" t="s">
        <v>787</v>
      </c>
      <c r="F64" s="175" t="s">
        <v>787</v>
      </c>
      <c r="G64" s="175" t="s">
        <v>787</v>
      </c>
      <c r="H64" s="175" t="s">
        <v>787</v>
      </c>
      <c r="I64" s="175" t="s">
        <v>787</v>
      </c>
      <c r="J64" s="175" t="s">
        <v>787</v>
      </c>
      <c r="K64" s="175" t="s">
        <v>787</v>
      </c>
      <c r="L64" s="175" t="s">
        <v>787</v>
      </c>
      <c r="M64" s="175" t="s">
        <v>787</v>
      </c>
      <c r="N64" s="175" t="s">
        <v>787</v>
      </c>
      <c r="O64" s="198"/>
      <c r="P64" s="216"/>
      <c r="Q64" s="216"/>
      <c r="R64" s="216"/>
      <c r="S64" s="216"/>
      <c r="T64" s="216"/>
      <c r="U64" s="216"/>
      <c r="V64" s="216"/>
      <c r="W64" s="216"/>
      <c r="X64" s="216"/>
      <c r="Y64" s="216"/>
      <c r="Z64" s="216"/>
      <c r="AA64" s="216"/>
    </row>
    <row r="65" spans="1:27" ht="18" customHeight="1">
      <c r="A65" s="83" t="s">
        <v>733</v>
      </c>
      <c r="B65" s="193"/>
      <c r="C65" s="175" t="s">
        <v>787</v>
      </c>
      <c r="D65" s="175" t="s">
        <v>787</v>
      </c>
      <c r="E65" s="175" t="s">
        <v>787</v>
      </c>
      <c r="F65" s="175" t="s">
        <v>787</v>
      </c>
      <c r="G65" s="175" t="s">
        <v>787</v>
      </c>
      <c r="H65" s="175" t="s">
        <v>787</v>
      </c>
      <c r="I65" s="175" t="s">
        <v>787</v>
      </c>
      <c r="J65" s="175" t="s">
        <v>787</v>
      </c>
      <c r="K65" s="175" t="s">
        <v>787</v>
      </c>
      <c r="L65" s="175" t="s">
        <v>787</v>
      </c>
      <c r="M65" s="175" t="s">
        <v>787</v>
      </c>
      <c r="N65" s="175" t="s">
        <v>787</v>
      </c>
      <c r="O65" s="199"/>
      <c r="P65" s="216"/>
      <c r="Q65" s="216"/>
      <c r="R65" s="216"/>
      <c r="S65" s="216"/>
      <c r="T65" s="216"/>
      <c r="U65" s="216"/>
      <c r="V65" s="216"/>
      <c r="W65" s="216"/>
      <c r="X65" s="216"/>
      <c r="Y65" s="216"/>
      <c r="Z65" s="216"/>
      <c r="AA65" s="216"/>
    </row>
    <row r="66" spans="1:27" ht="18" customHeight="1">
      <c r="A66" s="83" t="s">
        <v>135</v>
      </c>
      <c r="B66" s="81" t="s">
        <v>180</v>
      </c>
      <c r="C66" s="175" t="s">
        <v>787</v>
      </c>
      <c r="D66" s="175" t="s">
        <v>787</v>
      </c>
      <c r="E66" s="175" t="s">
        <v>787</v>
      </c>
      <c r="F66" s="175" t="s">
        <v>787</v>
      </c>
      <c r="G66" s="175" t="s">
        <v>787</v>
      </c>
      <c r="H66" s="175" t="s">
        <v>787</v>
      </c>
      <c r="I66" s="175" t="s">
        <v>787</v>
      </c>
      <c r="J66" s="175" t="s">
        <v>787</v>
      </c>
      <c r="K66" s="175" t="s">
        <v>787</v>
      </c>
      <c r="L66" s="175" t="s">
        <v>787</v>
      </c>
      <c r="M66" s="175" t="s">
        <v>787</v>
      </c>
      <c r="N66" s="175" t="s">
        <v>787</v>
      </c>
      <c r="O66" s="199"/>
      <c r="P66" s="216"/>
      <c r="Q66" s="216"/>
      <c r="R66" s="216"/>
      <c r="S66" s="216"/>
      <c r="T66" s="216"/>
      <c r="U66" s="216"/>
      <c r="V66" s="216"/>
      <c r="W66" s="216"/>
      <c r="X66" s="216"/>
      <c r="Y66" s="216"/>
      <c r="Z66" s="216"/>
      <c r="AA66" s="216"/>
    </row>
    <row r="67" spans="1:19" ht="18" customHeight="1">
      <c r="A67" s="83" t="s">
        <v>743</v>
      </c>
      <c r="B67" s="81"/>
      <c r="C67" s="175" t="s">
        <v>787</v>
      </c>
      <c r="D67" s="175" t="s">
        <v>787</v>
      </c>
      <c r="E67" s="175" t="s">
        <v>787</v>
      </c>
      <c r="F67" s="175" t="s">
        <v>787</v>
      </c>
      <c r="G67" s="175">
        <v>136627</v>
      </c>
      <c r="H67" s="175" t="s">
        <v>787</v>
      </c>
      <c r="I67" s="175" t="s">
        <v>787</v>
      </c>
      <c r="J67" s="175" t="s">
        <v>787</v>
      </c>
      <c r="K67" s="175" t="s">
        <v>787</v>
      </c>
      <c r="L67" s="175" t="s">
        <v>787</v>
      </c>
      <c r="M67" s="175">
        <v>136627</v>
      </c>
      <c r="N67" s="175" t="s">
        <v>787</v>
      </c>
      <c r="S67" s="13"/>
    </row>
    <row r="68" spans="1:19" ht="18" customHeight="1">
      <c r="A68" s="83" t="s">
        <v>566</v>
      </c>
      <c r="B68" s="81" t="s">
        <v>594</v>
      </c>
      <c r="C68" s="175" t="s">
        <v>787</v>
      </c>
      <c r="D68" s="175" t="s">
        <v>787</v>
      </c>
      <c r="E68" s="175" t="s">
        <v>787</v>
      </c>
      <c r="F68" s="175" t="s">
        <v>787</v>
      </c>
      <c r="G68" s="175">
        <v>24678</v>
      </c>
      <c r="H68" s="175">
        <v>526</v>
      </c>
      <c r="I68" s="175" t="s">
        <v>787</v>
      </c>
      <c r="J68" s="175" t="s">
        <v>787</v>
      </c>
      <c r="K68" s="175" t="s">
        <v>787</v>
      </c>
      <c r="L68" s="175" t="s">
        <v>787</v>
      </c>
      <c r="M68" s="175">
        <v>24678</v>
      </c>
      <c r="N68" s="175">
        <v>526</v>
      </c>
      <c r="S68" s="13"/>
    </row>
    <row r="69" spans="1:19" ht="30" customHeight="1">
      <c r="A69" s="199" t="s">
        <v>567</v>
      </c>
      <c r="B69" s="13" t="s">
        <v>478</v>
      </c>
      <c r="C69" s="175">
        <v>1232623</v>
      </c>
      <c r="D69" s="175">
        <v>572358</v>
      </c>
      <c r="E69" s="175" t="s">
        <v>787</v>
      </c>
      <c r="F69" s="175">
        <v>18436</v>
      </c>
      <c r="G69" s="175">
        <v>153873</v>
      </c>
      <c r="H69" s="175">
        <v>25980</v>
      </c>
      <c r="I69" s="175" t="s">
        <v>787</v>
      </c>
      <c r="J69" s="175">
        <v>8</v>
      </c>
      <c r="K69" s="175" t="s">
        <v>787</v>
      </c>
      <c r="L69" s="175" t="s">
        <v>787</v>
      </c>
      <c r="M69" s="175">
        <v>1386496</v>
      </c>
      <c r="N69" s="175">
        <v>598338</v>
      </c>
      <c r="S69" s="13"/>
    </row>
    <row r="70" spans="1:19" ht="18" customHeight="1">
      <c r="A70" s="83" t="s">
        <v>568</v>
      </c>
      <c r="B70" s="81" t="s">
        <v>575</v>
      </c>
      <c r="C70" s="175" t="s">
        <v>787</v>
      </c>
      <c r="D70" s="175" t="s">
        <v>787</v>
      </c>
      <c r="E70" s="175" t="s">
        <v>787</v>
      </c>
      <c r="F70" s="175" t="s">
        <v>787</v>
      </c>
      <c r="G70" s="175" t="s">
        <v>787</v>
      </c>
      <c r="H70" s="175" t="s">
        <v>787</v>
      </c>
      <c r="I70" s="175" t="s">
        <v>787</v>
      </c>
      <c r="J70" s="175" t="s">
        <v>787</v>
      </c>
      <c r="K70" s="175" t="s">
        <v>787</v>
      </c>
      <c r="L70" s="175" t="s">
        <v>787</v>
      </c>
      <c r="M70" s="175" t="s">
        <v>787</v>
      </c>
      <c r="N70" s="175" t="s">
        <v>787</v>
      </c>
      <c r="S70" s="13"/>
    </row>
    <row r="71" spans="1:19" ht="18" customHeight="1">
      <c r="A71" s="83" t="s">
        <v>569</v>
      </c>
      <c r="B71" s="81" t="s">
        <v>595</v>
      </c>
      <c r="C71" s="175">
        <v>2341017</v>
      </c>
      <c r="D71" s="175">
        <v>85902</v>
      </c>
      <c r="E71" s="175" t="s">
        <v>787</v>
      </c>
      <c r="F71" s="175" t="s">
        <v>787</v>
      </c>
      <c r="G71" s="175" t="s">
        <v>787</v>
      </c>
      <c r="H71" s="175" t="s">
        <v>787</v>
      </c>
      <c r="I71" s="175" t="s">
        <v>787</v>
      </c>
      <c r="J71" s="175" t="s">
        <v>787</v>
      </c>
      <c r="K71" s="175" t="s">
        <v>787</v>
      </c>
      <c r="L71" s="175" t="s">
        <v>787</v>
      </c>
      <c r="M71" s="175">
        <v>2341017</v>
      </c>
      <c r="N71" s="175">
        <v>85902</v>
      </c>
      <c r="S71" s="13"/>
    </row>
    <row r="72" spans="1:19" ht="18" customHeight="1">
      <c r="A72" s="83" t="s">
        <v>570</v>
      </c>
      <c r="B72" s="81"/>
      <c r="C72" s="175" t="s">
        <v>787</v>
      </c>
      <c r="D72" s="175" t="s">
        <v>787</v>
      </c>
      <c r="E72" s="175" t="s">
        <v>787</v>
      </c>
      <c r="F72" s="175" t="s">
        <v>787</v>
      </c>
      <c r="G72" s="175" t="s">
        <v>787</v>
      </c>
      <c r="H72" s="175" t="s">
        <v>787</v>
      </c>
      <c r="I72" s="175" t="s">
        <v>787</v>
      </c>
      <c r="J72" s="175" t="s">
        <v>787</v>
      </c>
      <c r="K72" s="175" t="s">
        <v>787</v>
      </c>
      <c r="L72" s="175" t="s">
        <v>787</v>
      </c>
      <c r="M72" s="175" t="s">
        <v>787</v>
      </c>
      <c r="N72" s="175" t="s">
        <v>787</v>
      </c>
      <c r="S72" s="13"/>
    </row>
    <row r="73" spans="1:19" ht="18" customHeight="1">
      <c r="A73" s="83" t="s">
        <v>571</v>
      </c>
      <c r="B73" s="81"/>
      <c r="C73" s="175" t="s">
        <v>787</v>
      </c>
      <c r="D73" s="175">
        <v>4771</v>
      </c>
      <c r="E73" s="175" t="s">
        <v>787</v>
      </c>
      <c r="F73" s="175" t="s">
        <v>787</v>
      </c>
      <c r="G73" s="175">
        <v>253</v>
      </c>
      <c r="H73" s="175">
        <v>21660</v>
      </c>
      <c r="I73" s="175" t="s">
        <v>787</v>
      </c>
      <c r="J73" s="175" t="s">
        <v>787</v>
      </c>
      <c r="K73" s="175" t="s">
        <v>787</v>
      </c>
      <c r="L73" s="175" t="s">
        <v>787</v>
      </c>
      <c r="M73" s="175">
        <v>253</v>
      </c>
      <c r="N73" s="175">
        <v>26431</v>
      </c>
      <c r="S73" s="13"/>
    </row>
    <row r="74" spans="1:19" ht="30" customHeight="1">
      <c r="A74" s="83" t="s">
        <v>182</v>
      </c>
      <c r="B74" s="81"/>
      <c r="C74" s="175" t="s">
        <v>787</v>
      </c>
      <c r="D74" s="175" t="s">
        <v>787</v>
      </c>
      <c r="E74" s="175" t="s">
        <v>787</v>
      </c>
      <c r="F74" s="175" t="s">
        <v>787</v>
      </c>
      <c r="G74" s="175" t="s">
        <v>787</v>
      </c>
      <c r="H74" s="175" t="s">
        <v>787</v>
      </c>
      <c r="I74" s="175" t="s">
        <v>787</v>
      </c>
      <c r="J74" s="175" t="s">
        <v>787</v>
      </c>
      <c r="K74" s="175" t="s">
        <v>787</v>
      </c>
      <c r="L74" s="175" t="s">
        <v>787</v>
      </c>
      <c r="M74" s="175" t="s">
        <v>787</v>
      </c>
      <c r="N74" s="175" t="s">
        <v>787</v>
      </c>
      <c r="S74" s="13"/>
    </row>
    <row r="75" spans="1:19" ht="16.5">
      <c r="A75" s="83"/>
      <c r="B75" s="81"/>
      <c r="C75" s="177"/>
      <c r="D75" s="177"/>
      <c r="E75" s="177"/>
      <c r="F75" s="177"/>
      <c r="G75" s="177"/>
      <c r="H75" s="177"/>
      <c r="I75" s="177"/>
      <c r="J75" s="177"/>
      <c r="K75" s="177"/>
      <c r="L75" s="177"/>
      <c r="M75" s="177"/>
      <c r="N75" s="177"/>
      <c r="S75" s="13"/>
    </row>
    <row r="76" spans="1:19" ht="16.5">
      <c r="A76" s="84" t="s">
        <v>49</v>
      </c>
      <c r="B76" s="86" t="s">
        <v>50</v>
      </c>
      <c r="C76" s="301">
        <f aca="true" t="shared" si="0" ref="C76:N76">SUM(C14:C74)</f>
        <v>38175165</v>
      </c>
      <c r="D76" s="301">
        <f t="shared" si="0"/>
        <v>68663669</v>
      </c>
      <c r="E76" s="301">
        <f t="shared" si="0"/>
        <v>0</v>
      </c>
      <c r="F76" s="301">
        <f t="shared" si="0"/>
        <v>578811</v>
      </c>
      <c r="G76" s="301">
        <f t="shared" si="0"/>
        <v>8755632</v>
      </c>
      <c r="H76" s="301">
        <f t="shared" si="0"/>
        <v>386675</v>
      </c>
      <c r="I76" s="301">
        <f t="shared" si="0"/>
        <v>0</v>
      </c>
      <c r="J76" s="301">
        <f t="shared" si="0"/>
        <v>1810</v>
      </c>
      <c r="K76" s="301">
        <f t="shared" si="0"/>
        <v>0</v>
      </c>
      <c r="L76" s="301">
        <f t="shared" si="0"/>
        <v>175672</v>
      </c>
      <c r="M76" s="301">
        <f>SUM(M14:M74)</f>
        <v>46930797</v>
      </c>
      <c r="N76" s="301">
        <f t="shared" si="0"/>
        <v>69226016</v>
      </c>
      <c r="O76" s="243"/>
      <c r="S76" s="13"/>
    </row>
    <row r="77" spans="1:19" ht="15.75">
      <c r="A77" s="43"/>
      <c r="M77" s="184"/>
      <c r="N77" s="184"/>
      <c r="S77" s="13"/>
    </row>
    <row r="78" spans="1:19" ht="15.75">
      <c r="A78" s="43"/>
      <c r="B78" s="184"/>
      <c r="C78" s="184"/>
      <c r="G78" s="184"/>
      <c r="M78" s="184"/>
      <c r="S78" s="13"/>
    </row>
    <row r="79" spans="1:26" ht="15.75">
      <c r="A79" s="43"/>
      <c r="C79" s="184"/>
      <c r="E79" s="184"/>
      <c r="F79" s="184"/>
      <c r="N79" s="184"/>
      <c r="O79" s="184"/>
      <c r="P79" s="13"/>
      <c r="Q79" s="13"/>
      <c r="R79" s="13"/>
      <c r="S79" s="13"/>
      <c r="T79" s="13"/>
      <c r="U79" s="13"/>
      <c r="V79" s="13"/>
      <c r="W79" s="13"/>
      <c r="X79" s="13"/>
      <c r="Y79" s="13"/>
      <c r="Z79" s="13"/>
    </row>
    <row r="80" spans="1:3" ht="15.75">
      <c r="A80" s="43"/>
      <c r="B80" s="184"/>
      <c r="C80" s="184"/>
    </row>
    <row r="81" ht="15.75">
      <c r="A81" s="43"/>
    </row>
    <row r="82" ht="15.75">
      <c r="A82" s="43"/>
    </row>
    <row r="83" ht="15.75">
      <c r="A83" s="4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Z84"/>
  <sheetViews>
    <sheetView tabSelected="1" zoomScaleSheetLayoutView="75" zoomScalePageLayoutView="0" workbookViewId="0" topLeftCell="B1">
      <selection activeCell="L11" sqref="L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4" width="9.00390625" style="280" customWidth="1"/>
    <col min="15" max="16384" width="9.00390625" style="13" customWidth="1"/>
  </cols>
  <sheetData>
    <row r="1" spans="12:18" s="46" customFormat="1" ht="6" customHeight="1" thickBot="1">
      <c r="L1" s="76"/>
      <c r="M1" s="285"/>
      <c r="N1" s="285"/>
      <c r="O1" s="95"/>
      <c r="P1" s="95"/>
      <c r="Q1" s="95"/>
      <c r="R1" s="95"/>
    </row>
    <row r="2" spans="1:18" s="8" customFormat="1" ht="31.5" customHeight="1" thickBot="1">
      <c r="A2" s="309" t="s">
        <v>207</v>
      </c>
      <c r="B2" s="309"/>
      <c r="C2" s="309"/>
      <c r="D2" s="309"/>
      <c r="E2" s="309"/>
      <c r="F2" s="309"/>
      <c r="G2" s="309"/>
      <c r="H2" s="309"/>
      <c r="I2" s="309"/>
      <c r="J2" s="309"/>
      <c r="K2" s="309"/>
      <c r="L2" s="107" t="s">
        <v>646</v>
      </c>
      <c r="M2" s="286"/>
      <c r="N2" s="286"/>
      <c r="O2" s="12"/>
      <c r="P2" s="12"/>
      <c r="Q2" s="12"/>
      <c r="R2" s="12"/>
    </row>
    <row r="3" spans="1:18" s="8" customFormat="1" ht="25.5" customHeight="1">
      <c r="A3" s="318" t="str">
        <f>'Form HKLQ1-1'!A3:H3</f>
        <v>二零一七年一月至九月
January to September 2017</v>
      </c>
      <c r="B3" s="318"/>
      <c r="C3" s="318"/>
      <c r="D3" s="318"/>
      <c r="E3" s="318"/>
      <c r="F3" s="318"/>
      <c r="G3" s="318"/>
      <c r="H3" s="318"/>
      <c r="I3" s="318"/>
      <c r="J3" s="318"/>
      <c r="K3" s="318"/>
      <c r="L3" s="96"/>
      <c r="M3" s="286"/>
      <c r="N3" s="286"/>
      <c r="O3" s="12"/>
      <c r="P3" s="12"/>
      <c r="Q3" s="12"/>
      <c r="R3" s="12"/>
    </row>
    <row r="4" spans="1:18" ht="3" customHeight="1">
      <c r="A4" s="2"/>
      <c r="B4" s="2"/>
      <c r="C4" s="2"/>
      <c r="D4" s="3"/>
      <c r="E4" s="3"/>
      <c r="F4" s="3"/>
      <c r="G4" s="3"/>
      <c r="H4" s="3"/>
      <c r="I4" s="3"/>
      <c r="J4" s="3"/>
      <c r="K4" s="1"/>
      <c r="L4" s="1"/>
      <c r="M4" s="287"/>
      <c r="N4" s="287"/>
      <c r="O4" s="204"/>
      <c r="P4" s="204"/>
      <c r="Q4" s="204"/>
      <c r="R4" s="204"/>
    </row>
    <row r="5" spans="1:18" ht="3" customHeight="1">
      <c r="A5" s="1"/>
      <c r="B5" s="1"/>
      <c r="C5" s="5"/>
      <c r="D5" s="5"/>
      <c r="E5" s="5"/>
      <c r="F5" s="5"/>
      <c r="G5" s="5"/>
      <c r="H5" s="5"/>
      <c r="I5" s="5"/>
      <c r="J5" s="5"/>
      <c r="K5" s="1"/>
      <c r="L5" s="1"/>
      <c r="M5" s="287"/>
      <c r="N5" s="287"/>
      <c r="O5" s="204"/>
      <c r="P5" s="204"/>
      <c r="Q5" s="204"/>
      <c r="R5" s="204"/>
    </row>
    <row r="6" spans="1:18" s="44" customFormat="1" ht="3" customHeight="1">
      <c r="A6" s="315"/>
      <c r="B6" s="315"/>
      <c r="C6" s="73"/>
      <c r="D6" s="73"/>
      <c r="E6" s="73"/>
      <c r="F6" s="73"/>
      <c r="G6" s="73"/>
      <c r="H6" s="73"/>
      <c r="I6" s="73"/>
      <c r="J6" s="73"/>
      <c r="K6" s="75"/>
      <c r="L6" s="75"/>
      <c r="M6" s="288"/>
      <c r="N6" s="288"/>
      <c r="O6" s="218"/>
      <c r="P6" s="218"/>
      <c r="Q6" s="218"/>
      <c r="R6" s="218"/>
    </row>
    <row r="7" spans="1:18" s="44" customFormat="1" ht="27.75" customHeight="1">
      <c r="A7" s="315" t="s">
        <v>619</v>
      </c>
      <c r="B7" s="315"/>
      <c r="C7" s="315"/>
      <c r="D7" s="315"/>
      <c r="E7" s="315"/>
      <c r="F7" s="315"/>
      <c r="G7" s="315"/>
      <c r="H7" s="315"/>
      <c r="I7" s="315"/>
      <c r="J7" s="315"/>
      <c r="K7" s="75"/>
      <c r="L7" s="75"/>
      <c r="M7" s="288"/>
      <c r="N7" s="288"/>
      <c r="O7" s="218"/>
      <c r="P7" s="218"/>
      <c r="Q7" s="218"/>
      <c r="R7" s="218"/>
    </row>
    <row r="8" spans="1:18" ht="6" customHeight="1">
      <c r="A8" s="7"/>
      <c r="B8" s="1"/>
      <c r="C8" s="5"/>
      <c r="D8" s="5"/>
      <c r="E8" s="5"/>
      <c r="F8" s="5"/>
      <c r="G8" s="5"/>
      <c r="H8" s="5"/>
      <c r="I8" s="5"/>
      <c r="J8" s="5"/>
      <c r="K8" s="1"/>
      <c r="L8" s="1"/>
      <c r="M8" s="287"/>
      <c r="N8" s="287"/>
      <c r="O8" s="204"/>
      <c r="P8" s="204"/>
      <c r="Q8" s="204"/>
      <c r="R8" s="204"/>
    </row>
    <row r="9" spans="1:18" s="46" customFormat="1" ht="21" customHeight="1">
      <c r="A9" s="45"/>
      <c r="B9" s="45"/>
      <c r="C9" s="310" t="s">
        <v>647</v>
      </c>
      <c r="D9" s="311"/>
      <c r="E9" s="311"/>
      <c r="F9" s="311"/>
      <c r="G9" s="311"/>
      <c r="H9" s="311"/>
      <c r="I9" s="311"/>
      <c r="J9" s="311"/>
      <c r="K9" s="311"/>
      <c r="L9" s="312"/>
      <c r="M9" s="285"/>
      <c r="N9" s="285"/>
      <c r="O9" s="95"/>
      <c r="P9" s="95"/>
      <c r="Q9" s="95"/>
      <c r="R9" s="95"/>
    </row>
    <row r="10" spans="1:18" s="46" customFormat="1" ht="21" customHeight="1">
      <c r="A10" s="47"/>
      <c r="B10" s="48"/>
      <c r="C10" s="316" t="s">
        <v>90</v>
      </c>
      <c r="D10" s="317"/>
      <c r="E10" s="319" t="s">
        <v>91</v>
      </c>
      <c r="F10" s="320"/>
      <c r="G10" s="316" t="s">
        <v>92</v>
      </c>
      <c r="H10" s="317"/>
      <c r="I10" s="316" t="s">
        <v>93</v>
      </c>
      <c r="J10" s="317"/>
      <c r="K10" s="313" t="s">
        <v>648</v>
      </c>
      <c r="L10" s="317"/>
      <c r="M10" s="285"/>
      <c r="N10" s="285"/>
      <c r="O10" s="95"/>
      <c r="P10" s="95"/>
      <c r="Q10" s="95"/>
      <c r="R10" s="95"/>
    </row>
    <row r="11" spans="1:18" s="46" customFormat="1" ht="54" customHeight="1">
      <c r="A11" s="50" t="s">
        <v>620</v>
      </c>
      <c r="B11" s="51" t="s">
        <v>621</v>
      </c>
      <c r="C11" s="51" t="s">
        <v>622</v>
      </c>
      <c r="D11" s="51" t="s">
        <v>623</v>
      </c>
      <c r="E11" s="51" t="s">
        <v>622</v>
      </c>
      <c r="F11" s="51" t="s">
        <v>623</v>
      </c>
      <c r="G11" s="51" t="s">
        <v>622</v>
      </c>
      <c r="H11" s="51" t="s">
        <v>623</v>
      </c>
      <c r="I11" s="51" t="s">
        <v>622</v>
      </c>
      <c r="J11" s="51" t="s">
        <v>623</v>
      </c>
      <c r="K11" s="51" t="s">
        <v>622</v>
      </c>
      <c r="L11" s="51" t="s">
        <v>623</v>
      </c>
      <c r="M11" s="285"/>
      <c r="N11" s="285"/>
      <c r="O11" s="95"/>
      <c r="P11" s="95"/>
      <c r="Q11" s="95"/>
      <c r="R11" s="95"/>
    </row>
    <row r="12" spans="1:18" s="46" customFormat="1" ht="21" customHeight="1">
      <c r="A12" s="54" t="s">
        <v>624</v>
      </c>
      <c r="B12" s="55" t="s">
        <v>625</v>
      </c>
      <c r="C12" s="58" t="s">
        <v>626</v>
      </c>
      <c r="D12" s="58" t="s">
        <v>626</v>
      </c>
      <c r="E12" s="58" t="s">
        <v>626</v>
      </c>
      <c r="F12" s="58" t="s">
        <v>626</v>
      </c>
      <c r="G12" s="58" t="s">
        <v>626</v>
      </c>
      <c r="H12" s="58" t="s">
        <v>626</v>
      </c>
      <c r="I12" s="58" t="s">
        <v>626</v>
      </c>
      <c r="J12" s="58" t="s">
        <v>626</v>
      </c>
      <c r="K12" s="58" t="s">
        <v>626</v>
      </c>
      <c r="L12" s="58" t="s">
        <v>626</v>
      </c>
      <c r="M12" s="285"/>
      <c r="N12" s="285"/>
      <c r="O12" s="95"/>
      <c r="P12" s="95"/>
      <c r="Q12" s="95"/>
      <c r="R12" s="95"/>
    </row>
    <row r="13" spans="1:18" s="46" customFormat="1" ht="21" customHeight="1">
      <c r="A13" s="59"/>
      <c r="B13" s="60" t="s">
        <v>627</v>
      </c>
      <c r="C13" s="178">
        <v>3116012</v>
      </c>
      <c r="D13" s="178">
        <v>18839949</v>
      </c>
      <c r="E13" s="178">
        <v>416613</v>
      </c>
      <c r="F13" s="178">
        <v>343567</v>
      </c>
      <c r="G13" s="178">
        <v>34341452</v>
      </c>
      <c r="H13" s="178">
        <v>43110508</v>
      </c>
      <c r="I13" s="178">
        <v>24155</v>
      </c>
      <c r="J13" s="178">
        <v>59554</v>
      </c>
      <c r="K13" s="178">
        <v>37898232</v>
      </c>
      <c r="L13" s="237">
        <v>62353578</v>
      </c>
      <c r="M13" s="281"/>
      <c r="N13" s="281"/>
      <c r="O13" s="217"/>
      <c r="P13" s="217"/>
      <c r="Q13" s="217"/>
      <c r="R13" s="217"/>
    </row>
    <row r="14" spans="1:18" s="46" customFormat="1" ht="43.5" customHeight="1">
      <c r="A14" s="59"/>
      <c r="B14" s="62" t="s">
        <v>628</v>
      </c>
      <c r="C14" s="178">
        <v>0</v>
      </c>
      <c r="D14" s="178">
        <v>190977</v>
      </c>
      <c r="E14" s="178">
        <v>0</v>
      </c>
      <c r="F14" s="178">
        <v>6</v>
      </c>
      <c r="G14" s="178">
        <v>0</v>
      </c>
      <c r="H14" s="178">
        <v>387828</v>
      </c>
      <c r="I14" s="178">
        <v>0</v>
      </c>
      <c r="J14" s="178">
        <v>0</v>
      </c>
      <c r="K14" s="178">
        <v>0</v>
      </c>
      <c r="L14" s="178">
        <v>578811</v>
      </c>
      <c r="M14" s="281"/>
      <c r="N14" s="281"/>
      <c r="O14" s="217"/>
      <c r="P14" s="95"/>
      <c r="Q14" s="217"/>
      <c r="R14" s="217"/>
    </row>
    <row r="15" spans="1:18" s="46" customFormat="1" ht="21" customHeight="1">
      <c r="A15" s="59"/>
      <c r="B15" s="62" t="s">
        <v>629</v>
      </c>
      <c r="C15" s="178">
        <v>0</v>
      </c>
      <c r="D15" s="178">
        <v>148180</v>
      </c>
      <c r="E15" s="178">
        <v>0</v>
      </c>
      <c r="F15" s="178">
        <v>0</v>
      </c>
      <c r="G15" s="178">
        <v>376</v>
      </c>
      <c r="H15" s="178">
        <v>113337</v>
      </c>
      <c r="I15" s="178">
        <v>0</v>
      </c>
      <c r="J15" s="178">
        <v>2</v>
      </c>
      <c r="K15" s="178">
        <v>376</v>
      </c>
      <c r="L15" s="237">
        <v>261519</v>
      </c>
      <c r="M15" s="281"/>
      <c r="N15" s="281"/>
      <c r="O15" s="217"/>
      <c r="P15" s="95"/>
      <c r="Q15" s="217"/>
      <c r="R15" s="217"/>
    </row>
    <row r="16" spans="1:18" s="46" customFormat="1" ht="21" customHeight="1">
      <c r="A16" s="59"/>
      <c r="B16" s="62" t="s">
        <v>630</v>
      </c>
      <c r="C16" s="178">
        <v>2182</v>
      </c>
      <c r="D16" s="178">
        <v>94477</v>
      </c>
      <c r="E16" s="178">
        <v>5</v>
      </c>
      <c r="F16" s="178">
        <v>49</v>
      </c>
      <c r="G16" s="178">
        <v>8735</v>
      </c>
      <c r="H16" s="178">
        <v>82602</v>
      </c>
      <c r="I16" s="178">
        <v>0</v>
      </c>
      <c r="J16" s="178">
        <v>25</v>
      </c>
      <c r="K16" s="178">
        <v>10922</v>
      </c>
      <c r="L16" s="237">
        <v>177153</v>
      </c>
      <c r="M16" s="281"/>
      <c r="N16" s="281"/>
      <c r="O16" s="217"/>
      <c r="P16" s="95"/>
      <c r="Q16" s="217"/>
      <c r="R16" s="217"/>
    </row>
    <row r="17" spans="1:18" s="46" customFormat="1" ht="21" customHeight="1">
      <c r="A17" s="59"/>
      <c r="B17" s="65" t="s">
        <v>631</v>
      </c>
      <c r="C17" s="178">
        <v>180229</v>
      </c>
      <c r="D17" s="178">
        <v>4237354</v>
      </c>
      <c r="E17" s="178">
        <v>0</v>
      </c>
      <c r="F17" s="178">
        <v>1235</v>
      </c>
      <c r="G17" s="178">
        <v>85406</v>
      </c>
      <c r="H17" s="178">
        <v>1054019</v>
      </c>
      <c r="I17" s="178">
        <v>0</v>
      </c>
      <c r="J17" s="178">
        <v>0</v>
      </c>
      <c r="K17" s="178">
        <v>265635</v>
      </c>
      <c r="L17" s="178">
        <v>5292608</v>
      </c>
      <c r="M17" s="281"/>
      <c r="N17" s="281"/>
      <c r="O17" s="217"/>
      <c r="P17" s="95"/>
      <c r="Q17" s="217"/>
      <c r="R17" s="217"/>
    </row>
    <row r="18" spans="1:26" s="46" customFormat="1" ht="21" customHeight="1">
      <c r="A18" s="66"/>
      <c r="B18" s="67" t="s">
        <v>632</v>
      </c>
      <c r="C18" s="178">
        <v>3298423</v>
      </c>
      <c r="D18" s="178">
        <v>23510937</v>
      </c>
      <c r="E18" s="178">
        <v>416618</v>
      </c>
      <c r="F18" s="178">
        <v>344857</v>
      </c>
      <c r="G18" s="178">
        <v>34435969</v>
      </c>
      <c r="H18" s="178">
        <v>44748294</v>
      </c>
      <c r="I18" s="178">
        <v>24155</v>
      </c>
      <c r="J18" s="178">
        <v>59581</v>
      </c>
      <c r="K18" s="178">
        <v>38175165</v>
      </c>
      <c r="L18" s="178">
        <v>68663669</v>
      </c>
      <c r="M18" s="281"/>
      <c r="N18" s="281"/>
      <c r="O18" s="217"/>
      <c r="P18" s="217"/>
      <c r="Q18" s="217"/>
      <c r="R18" s="217"/>
      <c r="S18" s="214"/>
      <c r="T18" s="214"/>
      <c r="U18" s="214"/>
      <c r="V18" s="214"/>
      <c r="W18" s="214"/>
      <c r="X18" s="214"/>
      <c r="Y18" s="214"/>
      <c r="Z18" s="214"/>
    </row>
    <row r="19" spans="1:18" s="46" customFormat="1" ht="21" customHeight="1">
      <c r="A19" s="69" t="s">
        <v>633</v>
      </c>
      <c r="B19" s="70" t="s">
        <v>634</v>
      </c>
      <c r="C19" s="178">
        <v>0</v>
      </c>
      <c r="D19" s="178">
        <v>0</v>
      </c>
      <c r="E19" s="178">
        <v>0</v>
      </c>
      <c r="F19" s="178">
        <v>0</v>
      </c>
      <c r="G19" s="178">
        <v>0</v>
      </c>
      <c r="H19" s="178">
        <v>0</v>
      </c>
      <c r="I19" s="178">
        <v>0</v>
      </c>
      <c r="J19" s="178">
        <v>0</v>
      </c>
      <c r="K19" s="178">
        <v>0</v>
      </c>
      <c r="L19" s="178">
        <v>0</v>
      </c>
      <c r="M19" s="281"/>
      <c r="N19" s="281"/>
      <c r="O19" s="217"/>
      <c r="P19" s="95"/>
      <c r="Q19" s="217"/>
      <c r="R19" s="217"/>
    </row>
    <row r="20" spans="1:18" s="46" customFormat="1" ht="43.5" customHeight="1">
      <c r="A20" s="71" t="s">
        <v>635</v>
      </c>
      <c r="B20" s="70" t="s">
        <v>636</v>
      </c>
      <c r="C20" s="178">
        <v>966247</v>
      </c>
      <c r="D20" s="178">
        <v>203510</v>
      </c>
      <c r="E20" s="178">
        <v>0</v>
      </c>
      <c r="F20" s="178">
        <v>0</v>
      </c>
      <c r="G20" s="178">
        <v>7509137</v>
      </c>
      <c r="H20" s="178">
        <v>176052</v>
      </c>
      <c r="I20" s="178">
        <v>280248</v>
      </c>
      <c r="J20" s="178">
        <v>1151</v>
      </c>
      <c r="K20" s="178">
        <v>8755632</v>
      </c>
      <c r="L20" s="178">
        <v>380713</v>
      </c>
      <c r="M20" s="281"/>
      <c r="N20" s="281"/>
      <c r="O20" s="217"/>
      <c r="P20" s="95"/>
      <c r="Q20" s="217"/>
      <c r="R20" s="217"/>
    </row>
    <row r="21" spans="1:18" s="46" customFormat="1" ht="43.5" customHeight="1">
      <c r="A21" s="59"/>
      <c r="B21" s="62" t="s">
        <v>637</v>
      </c>
      <c r="C21" s="178">
        <v>0</v>
      </c>
      <c r="D21" s="178">
        <v>633</v>
      </c>
      <c r="E21" s="178">
        <v>0</v>
      </c>
      <c r="F21" s="178">
        <v>0</v>
      </c>
      <c r="G21" s="178">
        <v>0</v>
      </c>
      <c r="H21" s="178">
        <v>1177</v>
      </c>
      <c r="I21" s="178">
        <v>0</v>
      </c>
      <c r="J21" s="178">
        <v>0</v>
      </c>
      <c r="K21" s="178">
        <v>0</v>
      </c>
      <c r="L21" s="178">
        <v>1810</v>
      </c>
      <c r="M21" s="281"/>
      <c r="N21" s="281"/>
      <c r="O21" s="217"/>
      <c r="P21" s="95"/>
      <c r="Q21" s="217"/>
      <c r="R21" s="217"/>
    </row>
    <row r="22" spans="1:18" s="46" customFormat="1" ht="21" customHeight="1">
      <c r="A22" s="59"/>
      <c r="B22" s="62" t="s">
        <v>629</v>
      </c>
      <c r="C22" s="178">
        <v>0</v>
      </c>
      <c r="D22" s="178">
        <v>620</v>
      </c>
      <c r="E22" s="178">
        <v>0</v>
      </c>
      <c r="F22" s="178">
        <v>0</v>
      </c>
      <c r="G22" s="178">
        <v>0</v>
      </c>
      <c r="H22" s="178">
        <v>764</v>
      </c>
      <c r="I22" s="178">
        <v>0</v>
      </c>
      <c r="J22" s="178">
        <v>0</v>
      </c>
      <c r="K22" s="178">
        <v>0</v>
      </c>
      <c r="L22" s="178">
        <v>1384</v>
      </c>
      <c r="M22" s="281"/>
      <c r="N22" s="281"/>
      <c r="O22" s="217"/>
      <c r="P22" s="95"/>
      <c r="Q22" s="217"/>
      <c r="R22" s="217"/>
    </row>
    <row r="23" spans="1:18" s="46" customFormat="1" ht="21" customHeight="1">
      <c r="A23" s="59"/>
      <c r="B23" s="62" t="s">
        <v>630</v>
      </c>
      <c r="C23" s="178">
        <v>0</v>
      </c>
      <c r="D23" s="178">
        <v>1412</v>
      </c>
      <c r="E23" s="178">
        <v>0</v>
      </c>
      <c r="F23" s="178">
        <v>0</v>
      </c>
      <c r="G23" s="178">
        <v>0</v>
      </c>
      <c r="H23" s="178">
        <v>1356</v>
      </c>
      <c r="I23" s="178">
        <v>0</v>
      </c>
      <c r="J23" s="178">
        <v>0</v>
      </c>
      <c r="K23" s="178">
        <v>0</v>
      </c>
      <c r="L23" s="178">
        <v>2768</v>
      </c>
      <c r="M23" s="281"/>
      <c r="N23" s="281"/>
      <c r="O23" s="217"/>
      <c r="P23" s="95"/>
      <c r="Q23" s="217"/>
      <c r="R23" s="217"/>
    </row>
    <row r="24" spans="1:18" s="46" customFormat="1" ht="21" customHeight="1">
      <c r="A24" s="66"/>
      <c r="B24" s="67" t="s">
        <v>638</v>
      </c>
      <c r="C24" s="178">
        <v>966247</v>
      </c>
      <c r="D24" s="178">
        <v>206175</v>
      </c>
      <c r="E24" s="178">
        <v>0</v>
      </c>
      <c r="F24" s="178">
        <v>0</v>
      </c>
      <c r="G24" s="178">
        <v>7509137</v>
      </c>
      <c r="H24" s="178">
        <v>179349</v>
      </c>
      <c r="I24" s="178">
        <v>280248</v>
      </c>
      <c r="J24" s="178">
        <v>1151</v>
      </c>
      <c r="K24" s="178">
        <v>8755632</v>
      </c>
      <c r="L24" s="178">
        <v>386675</v>
      </c>
      <c r="M24" s="281"/>
      <c r="N24" s="281"/>
      <c r="O24" s="217"/>
      <c r="P24" s="95"/>
      <c r="Q24" s="217"/>
      <c r="R24" s="217"/>
    </row>
    <row r="25" spans="1:18" s="46" customFormat="1" ht="21" customHeight="1">
      <c r="A25" s="69" t="s">
        <v>639</v>
      </c>
      <c r="B25" s="70" t="s">
        <v>640</v>
      </c>
      <c r="C25" s="178">
        <v>0</v>
      </c>
      <c r="D25" s="178">
        <v>128864</v>
      </c>
      <c r="E25" s="178">
        <v>0</v>
      </c>
      <c r="F25" s="178">
        <v>0</v>
      </c>
      <c r="G25" s="178">
        <v>0</v>
      </c>
      <c r="H25" s="178">
        <v>46808</v>
      </c>
      <c r="I25" s="178">
        <v>0</v>
      </c>
      <c r="J25" s="178">
        <v>0</v>
      </c>
      <c r="K25" s="178">
        <v>0</v>
      </c>
      <c r="L25" s="178">
        <v>175672</v>
      </c>
      <c r="M25" s="281"/>
      <c r="N25" s="281"/>
      <c r="O25" s="217"/>
      <c r="P25" s="95"/>
      <c r="Q25" s="217"/>
      <c r="R25" s="217"/>
    </row>
    <row r="26" spans="1:18" s="46" customFormat="1" ht="21" customHeight="1">
      <c r="A26" s="69" t="s">
        <v>641</v>
      </c>
      <c r="B26" s="70" t="s">
        <v>642</v>
      </c>
      <c r="C26" s="178">
        <v>0</v>
      </c>
      <c r="D26" s="178">
        <v>0</v>
      </c>
      <c r="E26" s="178">
        <v>0</v>
      </c>
      <c r="F26" s="178">
        <v>0</v>
      </c>
      <c r="G26" s="178">
        <v>0</v>
      </c>
      <c r="H26" s="178">
        <v>0</v>
      </c>
      <c r="I26" s="178">
        <v>0</v>
      </c>
      <c r="J26" s="178">
        <v>0</v>
      </c>
      <c r="K26" s="178">
        <v>0</v>
      </c>
      <c r="L26" s="178">
        <v>0</v>
      </c>
      <c r="M26" s="281"/>
      <c r="N26" s="281"/>
      <c r="O26" s="217"/>
      <c r="P26" s="95"/>
      <c r="Q26" s="217"/>
      <c r="R26" s="217"/>
    </row>
    <row r="27" spans="1:18" s="46" customFormat="1" ht="21" customHeight="1">
      <c r="A27" s="69" t="s">
        <v>643</v>
      </c>
      <c r="B27" s="70" t="s">
        <v>644</v>
      </c>
      <c r="C27" s="178">
        <v>0</v>
      </c>
      <c r="D27" s="178">
        <v>0</v>
      </c>
      <c r="E27" s="178">
        <v>0</v>
      </c>
      <c r="F27" s="178">
        <v>0</v>
      </c>
      <c r="G27" s="178">
        <v>0</v>
      </c>
      <c r="H27" s="178">
        <v>0</v>
      </c>
      <c r="I27" s="178">
        <v>0</v>
      </c>
      <c r="J27" s="178">
        <v>0</v>
      </c>
      <c r="K27" s="178">
        <v>0</v>
      </c>
      <c r="L27" s="178">
        <v>0</v>
      </c>
      <c r="M27" s="281"/>
      <c r="N27" s="281"/>
      <c r="O27" s="217"/>
      <c r="P27" s="95"/>
      <c r="Q27" s="217"/>
      <c r="R27" s="217"/>
    </row>
    <row r="28" spans="1:18" s="46" customFormat="1" ht="21" customHeight="1">
      <c r="A28" s="72"/>
      <c r="B28" s="67" t="s">
        <v>645</v>
      </c>
      <c r="C28" s="68">
        <f>C18+C19+C24+C25+C26+C27</f>
        <v>4264670</v>
      </c>
      <c r="D28" s="68">
        <f>D18+D19+D24+D25+D26+D27</f>
        <v>23845976</v>
      </c>
      <c r="E28" s="68">
        <f>E18+E19+E24+E25+E26+E27</f>
        <v>416618</v>
      </c>
      <c r="F28" s="68">
        <f aca="true" t="shared" si="0" ref="F28:L28">F18+F19+F24+F25+F26+F27</f>
        <v>344857</v>
      </c>
      <c r="G28" s="68">
        <f>G18+G19+G24+G25+G26+G27</f>
        <v>41945106</v>
      </c>
      <c r="H28" s="68">
        <f>H18+H19+H24+H25+H26+H27</f>
        <v>44974451</v>
      </c>
      <c r="I28" s="68">
        <f t="shared" si="0"/>
        <v>304403</v>
      </c>
      <c r="J28" s="68">
        <f t="shared" si="0"/>
        <v>60732</v>
      </c>
      <c r="K28" s="68">
        <f>K18+K19+K24+K25+K26+K27</f>
        <v>46930797</v>
      </c>
      <c r="L28" s="68">
        <f t="shared" si="0"/>
        <v>69226016</v>
      </c>
      <c r="M28" s="281"/>
      <c r="N28" s="281"/>
      <c r="O28" s="214"/>
      <c r="Q28" s="214"/>
      <c r="R28" s="214"/>
    </row>
    <row r="29" spans="3:11" ht="15.75">
      <c r="C29" s="225"/>
      <c r="K29" s="284"/>
    </row>
    <row r="30" spans="1:12" ht="15.75">
      <c r="A30" s="9"/>
      <c r="C30" s="238"/>
      <c r="L30" s="10"/>
    </row>
    <row r="31" spans="1:12" ht="15.75">
      <c r="A31" s="9"/>
      <c r="C31" s="238"/>
      <c r="L31" s="11"/>
    </row>
    <row r="32" ht="15.75">
      <c r="L32" s="12"/>
    </row>
    <row r="33" spans="3:12" ht="15.75">
      <c r="C33" s="225"/>
      <c r="D33" s="225"/>
      <c r="E33" s="225"/>
      <c r="F33" s="225"/>
      <c r="G33" s="225"/>
      <c r="H33" s="225"/>
      <c r="I33" s="225"/>
      <c r="J33" s="225"/>
      <c r="K33" s="225"/>
      <c r="L33" s="225"/>
    </row>
    <row r="34" spans="3:12" ht="15.75">
      <c r="C34" s="225"/>
      <c r="D34" s="225"/>
      <c r="E34" s="225"/>
      <c r="F34" s="225"/>
      <c r="G34" s="225"/>
      <c r="H34" s="225"/>
      <c r="I34" s="225"/>
      <c r="J34" s="225"/>
      <c r="K34" s="225"/>
      <c r="L34" s="225"/>
    </row>
    <row r="35" spans="3:12" ht="15.75">
      <c r="C35" s="225"/>
      <c r="D35" s="225"/>
      <c r="E35" s="225"/>
      <c r="F35" s="225"/>
      <c r="G35" s="225"/>
      <c r="H35" s="225"/>
      <c r="I35" s="225"/>
      <c r="J35" s="225"/>
      <c r="K35" s="225"/>
      <c r="L35" s="225"/>
    </row>
    <row r="36" spans="3:12" ht="15.75">
      <c r="C36" s="225"/>
      <c r="D36" s="225"/>
      <c r="E36" s="225"/>
      <c r="F36" s="225"/>
      <c r="G36" s="225"/>
      <c r="H36" s="225"/>
      <c r="I36" s="225"/>
      <c r="J36" s="225"/>
      <c r="K36" s="225"/>
      <c r="L36" s="225"/>
    </row>
    <row r="37" spans="3:12" ht="15.75">
      <c r="C37" s="225"/>
      <c r="D37" s="225"/>
      <c r="E37" s="225"/>
      <c r="F37" s="225"/>
      <c r="G37" s="225"/>
      <c r="H37" s="225"/>
      <c r="I37" s="225"/>
      <c r="J37" s="225"/>
      <c r="K37" s="225"/>
      <c r="L37" s="225"/>
    </row>
    <row r="38" spans="3:12" ht="15.75">
      <c r="C38" s="225"/>
      <c r="D38" s="225"/>
      <c r="E38" s="225"/>
      <c r="F38" s="225"/>
      <c r="G38" s="225"/>
      <c r="H38" s="225"/>
      <c r="I38" s="225"/>
      <c r="J38" s="225"/>
      <c r="K38" s="225"/>
      <c r="L38" s="225"/>
    </row>
    <row r="39" spans="3:12" ht="15.75">
      <c r="C39" s="225"/>
      <c r="D39" s="225"/>
      <c r="E39" s="225"/>
      <c r="F39" s="225"/>
      <c r="G39" s="225"/>
      <c r="H39" s="225"/>
      <c r="I39" s="225"/>
      <c r="J39" s="225"/>
      <c r="K39" s="225"/>
      <c r="L39" s="225"/>
    </row>
    <row r="40" spans="3:12" ht="15.75">
      <c r="C40" s="225"/>
      <c r="D40" s="225"/>
      <c r="E40" s="225"/>
      <c r="F40" s="225"/>
      <c r="G40" s="225"/>
      <c r="H40" s="225"/>
      <c r="I40" s="225"/>
      <c r="J40" s="225"/>
      <c r="K40" s="225"/>
      <c r="L40" s="225"/>
    </row>
    <row r="41" spans="3:12" ht="15.75">
      <c r="C41" s="225"/>
      <c r="D41" s="225"/>
      <c r="E41" s="225"/>
      <c r="F41" s="225"/>
      <c r="G41" s="225"/>
      <c r="H41" s="225"/>
      <c r="I41" s="225"/>
      <c r="J41" s="225"/>
      <c r="K41" s="225"/>
      <c r="L41" s="225"/>
    </row>
    <row r="42" spans="3:12" ht="15.75">
      <c r="C42" s="225"/>
      <c r="D42" s="225"/>
      <c r="E42" s="225"/>
      <c r="F42" s="225"/>
      <c r="G42" s="225"/>
      <c r="H42" s="225"/>
      <c r="I42" s="225"/>
      <c r="J42" s="225"/>
      <c r="K42" s="225"/>
      <c r="L42" s="225"/>
    </row>
    <row r="43" spans="3:12" ht="15.75">
      <c r="C43" s="225"/>
      <c r="D43" s="225"/>
      <c r="E43" s="225"/>
      <c r="F43" s="225"/>
      <c r="G43" s="225"/>
      <c r="H43" s="225"/>
      <c r="I43" s="225"/>
      <c r="J43" s="225"/>
      <c r="K43" s="225"/>
      <c r="L43" s="225"/>
    </row>
    <row r="44" spans="3:12" ht="15.75">
      <c r="C44" s="225"/>
      <c r="D44" s="225"/>
      <c r="E44" s="225"/>
      <c r="F44" s="225"/>
      <c r="G44" s="225"/>
      <c r="H44" s="225"/>
      <c r="I44" s="225"/>
      <c r="J44" s="225"/>
      <c r="K44" s="225"/>
      <c r="L44" s="225"/>
    </row>
    <row r="45" spans="3:12" ht="15.75">
      <c r="C45" s="225"/>
      <c r="D45" s="225"/>
      <c r="E45" s="225"/>
      <c r="F45" s="225"/>
      <c r="G45" s="225"/>
      <c r="H45" s="225"/>
      <c r="I45" s="225"/>
      <c r="J45" s="225"/>
      <c r="K45" s="225"/>
      <c r="L45" s="225"/>
    </row>
    <row r="46" spans="3:12" ht="15.75">
      <c r="C46" s="225"/>
      <c r="D46" s="225"/>
      <c r="E46" s="225"/>
      <c r="F46" s="225"/>
      <c r="G46" s="225"/>
      <c r="H46" s="225"/>
      <c r="I46" s="225"/>
      <c r="J46" s="225"/>
      <c r="K46" s="225"/>
      <c r="L46" s="225"/>
    </row>
    <row r="47" spans="3:12" ht="15.75">
      <c r="C47" s="225"/>
      <c r="D47" s="225"/>
      <c r="E47" s="225"/>
      <c r="F47" s="225"/>
      <c r="G47" s="225"/>
      <c r="H47" s="225"/>
      <c r="I47" s="225"/>
      <c r="J47" s="225"/>
      <c r="K47" s="225"/>
      <c r="L47" s="225"/>
    </row>
    <row r="48" spans="3:12" ht="15.75">
      <c r="C48" s="225"/>
      <c r="D48" s="225"/>
      <c r="E48" s="225"/>
      <c r="F48" s="225"/>
      <c r="G48" s="225"/>
      <c r="H48" s="225"/>
      <c r="I48" s="225"/>
      <c r="J48" s="225"/>
      <c r="K48" s="225"/>
      <c r="L48" s="225"/>
    </row>
    <row r="49" ht="15.75">
      <c r="C49" s="225"/>
    </row>
    <row r="50" ht="15.75">
      <c r="C50" s="225"/>
    </row>
    <row r="51" ht="15.75">
      <c r="C51" s="225"/>
    </row>
    <row r="52" ht="15.75">
      <c r="C52" s="225"/>
    </row>
    <row r="53" ht="15.75">
      <c r="C53" s="225"/>
    </row>
    <row r="54" ht="15.75">
      <c r="C54" s="225"/>
    </row>
    <row r="55" ht="15.75">
      <c r="C55" s="225"/>
    </row>
    <row r="56" ht="15.75">
      <c r="C56" s="225"/>
    </row>
    <row r="57" ht="15.75">
      <c r="C57" s="225"/>
    </row>
    <row r="58" ht="15.75">
      <c r="C58" s="225"/>
    </row>
    <row r="59" ht="15.75">
      <c r="C59" s="225"/>
    </row>
    <row r="60" ht="15.75">
      <c r="C60" s="225"/>
    </row>
    <row r="61" ht="15.75">
      <c r="C61" s="225"/>
    </row>
    <row r="62" ht="15.75">
      <c r="C62" s="225"/>
    </row>
    <row r="63" ht="15.75">
      <c r="C63" s="225"/>
    </row>
    <row r="64" ht="15.75">
      <c r="C64" s="225"/>
    </row>
    <row r="65" ht="15.75">
      <c r="C65" s="225"/>
    </row>
    <row r="66" ht="15.75">
      <c r="C66" s="225"/>
    </row>
    <row r="67" ht="15.75">
      <c r="C67" s="225"/>
    </row>
    <row r="68" ht="15.75">
      <c r="C68" s="225"/>
    </row>
    <row r="69" ht="15.75">
      <c r="C69" s="225"/>
    </row>
    <row r="70" ht="15.75">
      <c r="C70" s="225"/>
    </row>
    <row r="71" ht="15.75">
      <c r="C71" s="225"/>
    </row>
    <row r="72" ht="15.75">
      <c r="C72" s="225"/>
    </row>
    <row r="73" ht="15.75">
      <c r="C73" s="225"/>
    </row>
    <row r="74" ht="15.75">
      <c r="C74" s="225"/>
    </row>
    <row r="75" ht="15.75">
      <c r="C75" s="225"/>
    </row>
    <row r="76" ht="15.75">
      <c r="C76" s="225"/>
    </row>
    <row r="77" ht="15.75">
      <c r="C77" s="225"/>
    </row>
    <row r="78" ht="15.75">
      <c r="C78" s="225"/>
    </row>
    <row r="79" ht="15.75">
      <c r="C79" s="225"/>
    </row>
    <row r="80" ht="15.75">
      <c r="C80" s="225"/>
    </row>
    <row r="81" ht="15.75">
      <c r="C81" s="225"/>
    </row>
    <row r="82" ht="15.75">
      <c r="C82" s="225"/>
    </row>
    <row r="83" ht="15.75">
      <c r="C83" s="225"/>
    </row>
    <row r="84" ht="15.75">
      <c r="C84" s="225"/>
    </row>
  </sheetData>
  <sheetProtection/>
  <mergeCells count="10">
    <mergeCell ref="G10:H10"/>
    <mergeCell ref="A2:K2"/>
    <mergeCell ref="A3:K3"/>
    <mergeCell ref="C9:L9"/>
    <mergeCell ref="C10:D10"/>
    <mergeCell ref="A6:B6"/>
    <mergeCell ref="A7:J7"/>
    <mergeCell ref="I10:J10"/>
    <mergeCell ref="K10:L10"/>
    <mergeCell ref="E10:F10"/>
  </mergeCells>
  <dataValidations count="4">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G16 I16:J16">
      <formula1>" "</formula1>
    </dataValidation>
    <dataValidation type="custom" allowBlank="1" showInputMessage="1" errorTitle="NO INPUT is allowed" sqref="H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5"/>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194" customFormat="1" ht="45.75" customHeight="1">
      <c r="A1" s="356" t="s">
        <v>2</v>
      </c>
      <c r="B1" s="356"/>
      <c r="C1" s="357"/>
      <c r="D1" s="357"/>
      <c r="E1" s="357"/>
      <c r="F1" s="357"/>
      <c r="G1" s="357"/>
      <c r="H1" s="357"/>
      <c r="I1" s="357"/>
      <c r="J1" s="357"/>
      <c r="K1" s="357"/>
      <c r="L1" s="357"/>
    </row>
    <row r="2" spans="1:12" s="194" customFormat="1" ht="43.5" customHeight="1">
      <c r="A2" s="358" t="str">
        <f>'Form HKLQ1-1'!A3:H3</f>
        <v>二零一七年一月至九月
January to September 2017</v>
      </c>
      <c r="B2" s="358"/>
      <c r="C2" s="357"/>
      <c r="D2" s="357"/>
      <c r="E2" s="357"/>
      <c r="F2" s="357"/>
      <c r="G2" s="357"/>
      <c r="H2" s="357"/>
      <c r="I2" s="357"/>
      <c r="J2" s="357"/>
      <c r="K2" s="357"/>
      <c r="L2" s="357"/>
    </row>
    <row r="3" spans="1:3" s="13" customFormat="1" ht="7.5" customHeight="1">
      <c r="A3" s="20"/>
      <c r="B3" s="20"/>
      <c r="C3" s="21"/>
    </row>
    <row r="4" spans="1:2" s="21" customFormat="1" ht="37.5" customHeight="1">
      <c r="A4" s="359" t="s">
        <v>0</v>
      </c>
      <c r="B4" s="359"/>
    </row>
    <row r="5" spans="1:2" s="21" customFormat="1" ht="37.5" customHeight="1">
      <c r="A5" s="359" t="s">
        <v>1</v>
      </c>
      <c r="B5" s="359"/>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71" t="s">
        <v>667</v>
      </c>
      <c r="D7" s="363"/>
      <c r="E7" s="363"/>
      <c r="F7" s="363"/>
      <c r="G7" s="363"/>
      <c r="H7" s="363"/>
      <c r="I7" s="363"/>
      <c r="J7" s="363"/>
      <c r="K7" s="363"/>
      <c r="L7" s="361"/>
    </row>
    <row r="8" spans="1:12" s="9" customFormat="1" ht="33.75" customHeight="1">
      <c r="A8" s="78"/>
      <c r="B8" s="80"/>
      <c r="C8" s="372" t="s">
        <v>20</v>
      </c>
      <c r="D8" s="373"/>
      <c r="E8" s="372" t="s">
        <v>21</v>
      </c>
      <c r="F8" s="373"/>
      <c r="G8" s="372" t="s">
        <v>22</v>
      </c>
      <c r="H8" s="373"/>
      <c r="I8" s="372" t="s">
        <v>23</v>
      </c>
      <c r="J8" s="373"/>
      <c r="K8" s="372" t="s">
        <v>41</v>
      </c>
      <c r="L8" s="373"/>
    </row>
    <row r="9" spans="1:12" s="9" customFormat="1" ht="33.75" customHeight="1">
      <c r="A9" s="78"/>
      <c r="B9" s="80"/>
      <c r="C9" s="376"/>
      <c r="D9" s="377"/>
      <c r="E9" s="374"/>
      <c r="F9" s="375"/>
      <c r="G9" s="376"/>
      <c r="H9" s="377"/>
      <c r="I9" s="374"/>
      <c r="J9" s="375"/>
      <c r="K9" s="374"/>
      <c r="L9" s="375"/>
    </row>
    <row r="10" spans="1:12" s="9" customFormat="1" ht="33.75" customHeight="1">
      <c r="A10" s="78"/>
      <c r="B10" s="22"/>
      <c r="C10" s="87" t="s">
        <v>659</v>
      </c>
      <c r="D10" s="89" t="s">
        <v>218</v>
      </c>
      <c r="E10" s="87" t="s">
        <v>659</v>
      </c>
      <c r="F10" s="89" t="s">
        <v>218</v>
      </c>
      <c r="G10" s="87" t="s">
        <v>659</v>
      </c>
      <c r="H10" s="89" t="s">
        <v>218</v>
      </c>
      <c r="I10" s="87" t="s">
        <v>659</v>
      </c>
      <c r="J10" s="89" t="s">
        <v>218</v>
      </c>
      <c r="K10" s="91" t="s">
        <v>659</v>
      </c>
      <c r="L10" s="90" t="s">
        <v>218</v>
      </c>
    </row>
    <row r="11" spans="1:12" s="9" customFormat="1" ht="16.5" customHeight="1">
      <c r="A11" s="78"/>
      <c r="B11" s="22"/>
      <c r="C11" s="17" t="s">
        <v>660</v>
      </c>
      <c r="D11" s="17" t="s">
        <v>661</v>
      </c>
      <c r="E11" s="17" t="s">
        <v>660</v>
      </c>
      <c r="F11" s="17" t="s">
        <v>661</v>
      </c>
      <c r="G11" s="17" t="s">
        <v>660</v>
      </c>
      <c r="H11" s="17" t="s">
        <v>661</v>
      </c>
      <c r="I11" s="17" t="s">
        <v>660</v>
      </c>
      <c r="J11" s="17" t="s">
        <v>661</v>
      </c>
      <c r="K11" s="17" t="s">
        <v>660</v>
      </c>
      <c r="L11" s="18" t="s">
        <v>661</v>
      </c>
    </row>
    <row r="12" spans="1:15" s="9" customFormat="1" ht="16.5" customHeight="1">
      <c r="A12" s="78"/>
      <c r="B12" s="22"/>
      <c r="C12" s="17" t="s">
        <v>662</v>
      </c>
      <c r="D12" s="17" t="s">
        <v>662</v>
      </c>
      <c r="E12" s="17" t="s">
        <v>111</v>
      </c>
      <c r="F12" s="17" t="s">
        <v>662</v>
      </c>
      <c r="G12" s="17" t="s">
        <v>662</v>
      </c>
      <c r="H12" s="17" t="s">
        <v>662</v>
      </c>
      <c r="I12" s="17" t="s">
        <v>111</v>
      </c>
      <c r="J12" s="17" t="s">
        <v>662</v>
      </c>
      <c r="K12" s="17" t="s">
        <v>111</v>
      </c>
      <c r="L12" s="18" t="s">
        <v>662</v>
      </c>
      <c r="N12" s="202"/>
      <c r="O12" s="202"/>
    </row>
    <row r="13" spans="1:111" s="23" customFormat="1" ht="33.75" customHeight="1">
      <c r="A13" s="82" t="s">
        <v>663</v>
      </c>
      <c r="B13" s="85" t="s">
        <v>209</v>
      </c>
      <c r="C13" s="88" t="s">
        <v>664</v>
      </c>
      <c r="D13" s="88" t="s">
        <v>664</v>
      </c>
      <c r="E13" s="88" t="s">
        <v>664</v>
      </c>
      <c r="F13" s="88" t="s">
        <v>664</v>
      </c>
      <c r="G13" s="88" t="s">
        <v>664</v>
      </c>
      <c r="H13" s="88" t="s">
        <v>664</v>
      </c>
      <c r="I13" s="88" t="s">
        <v>664</v>
      </c>
      <c r="J13" s="88" t="s">
        <v>664</v>
      </c>
      <c r="K13" s="88" t="s">
        <v>664</v>
      </c>
      <c r="L13" s="88" t="s">
        <v>664</v>
      </c>
      <c r="M13" s="24"/>
      <c r="N13" s="203"/>
      <c r="O13" s="203"/>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192" t="s">
        <v>113</v>
      </c>
      <c r="B14" s="227" t="s">
        <v>614</v>
      </c>
      <c r="C14" s="228" t="s">
        <v>787</v>
      </c>
      <c r="D14" s="200" t="s">
        <v>787</v>
      </c>
      <c r="E14" s="200" t="s">
        <v>787</v>
      </c>
      <c r="F14" s="200" t="s">
        <v>787</v>
      </c>
      <c r="G14" s="200" t="s">
        <v>787</v>
      </c>
      <c r="H14" s="200" t="s">
        <v>787</v>
      </c>
      <c r="I14" s="200" t="s">
        <v>787</v>
      </c>
      <c r="J14" s="200" t="s">
        <v>787</v>
      </c>
      <c r="K14" s="200" t="s">
        <v>787</v>
      </c>
      <c r="L14" s="200" t="s">
        <v>787</v>
      </c>
      <c r="M14" s="215"/>
      <c r="P14" s="215"/>
    </row>
    <row r="15" spans="1:16" s="13" customFormat="1" ht="18" customHeight="1">
      <c r="A15" s="83" t="s">
        <v>3</v>
      </c>
      <c r="B15" s="206" t="s">
        <v>4</v>
      </c>
      <c r="C15" s="175">
        <v>769873</v>
      </c>
      <c r="D15" s="175">
        <v>404306</v>
      </c>
      <c r="E15" s="175">
        <v>44713</v>
      </c>
      <c r="F15" s="175" t="s">
        <v>787</v>
      </c>
      <c r="G15" s="175">
        <v>10255141</v>
      </c>
      <c r="H15" s="175">
        <v>12683385</v>
      </c>
      <c r="I15" s="175" t="s">
        <v>787</v>
      </c>
      <c r="J15" s="175" t="s">
        <v>787</v>
      </c>
      <c r="K15" s="175">
        <v>11069727</v>
      </c>
      <c r="L15" s="175">
        <v>13087691</v>
      </c>
      <c r="M15" s="215"/>
      <c r="P15" s="215"/>
    </row>
    <row r="16" spans="1:16" s="13" customFormat="1" ht="18" customHeight="1">
      <c r="A16" s="83" t="s">
        <v>112</v>
      </c>
      <c r="B16" s="206"/>
      <c r="C16" s="175" t="s">
        <v>787</v>
      </c>
      <c r="D16" s="175" t="s">
        <v>787</v>
      </c>
      <c r="E16" s="175" t="s">
        <v>787</v>
      </c>
      <c r="F16" s="175" t="s">
        <v>787</v>
      </c>
      <c r="G16" s="175" t="s">
        <v>787</v>
      </c>
      <c r="H16" s="175" t="s">
        <v>787</v>
      </c>
      <c r="I16" s="175" t="s">
        <v>787</v>
      </c>
      <c r="J16" s="175" t="s">
        <v>787</v>
      </c>
      <c r="K16" s="175" t="s">
        <v>787</v>
      </c>
      <c r="L16" s="175" t="s">
        <v>787</v>
      </c>
      <c r="M16" s="215"/>
      <c r="P16" s="215"/>
    </row>
    <row r="17" spans="1:16" s="13" customFormat="1" ht="18" customHeight="1">
      <c r="A17" s="83" t="s">
        <v>114</v>
      </c>
      <c r="B17" s="206" t="s">
        <v>149</v>
      </c>
      <c r="C17" s="175" t="s">
        <v>787</v>
      </c>
      <c r="D17" s="175" t="s">
        <v>787</v>
      </c>
      <c r="E17" s="175" t="s">
        <v>787</v>
      </c>
      <c r="F17" s="175" t="s">
        <v>787</v>
      </c>
      <c r="G17" s="175" t="s">
        <v>787</v>
      </c>
      <c r="H17" s="175" t="s">
        <v>787</v>
      </c>
      <c r="I17" s="175" t="s">
        <v>787</v>
      </c>
      <c r="J17" s="175" t="s">
        <v>787</v>
      </c>
      <c r="K17" s="175" t="s">
        <v>787</v>
      </c>
      <c r="L17" s="175" t="s">
        <v>787</v>
      </c>
      <c r="M17" s="215"/>
      <c r="P17" s="215"/>
    </row>
    <row r="18" spans="1:16" s="13" customFormat="1" ht="18" customHeight="1">
      <c r="A18" s="83" t="s">
        <v>754</v>
      </c>
      <c r="B18" s="206" t="s">
        <v>755</v>
      </c>
      <c r="C18" s="175" t="s">
        <v>787</v>
      </c>
      <c r="D18" s="175" t="s">
        <v>787</v>
      </c>
      <c r="E18" s="175" t="s">
        <v>787</v>
      </c>
      <c r="F18" s="175" t="s">
        <v>787</v>
      </c>
      <c r="G18" s="175">
        <v>98091</v>
      </c>
      <c r="H18" s="175" t="s">
        <v>787</v>
      </c>
      <c r="I18" s="175" t="s">
        <v>787</v>
      </c>
      <c r="J18" s="175" t="s">
        <v>787</v>
      </c>
      <c r="K18" s="175">
        <v>98091</v>
      </c>
      <c r="L18" s="175" t="s">
        <v>787</v>
      </c>
      <c r="M18" s="215"/>
      <c r="P18" s="215"/>
    </row>
    <row r="19" spans="1:16" s="13" customFormat="1" ht="30" customHeight="1">
      <c r="A19" s="83" t="s">
        <v>556</v>
      </c>
      <c r="B19" s="193" t="s">
        <v>756</v>
      </c>
      <c r="C19" s="175" t="s">
        <v>787</v>
      </c>
      <c r="D19" s="175" t="s">
        <v>787</v>
      </c>
      <c r="E19" s="175" t="s">
        <v>787</v>
      </c>
      <c r="F19" s="175" t="s">
        <v>787</v>
      </c>
      <c r="G19" s="175" t="s">
        <v>787</v>
      </c>
      <c r="H19" s="175">
        <v>21</v>
      </c>
      <c r="I19" s="175" t="s">
        <v>787</v>
      </c>
      <c r="J19" s="175" t="s">
        <v>787</v>
      </c>
      <c r="K19" s="175" t="s">
        <v>787</v>
      </c>
      <c r="L19" s="175">
        <v>21</v>
      </c>
      <c r="M19" s="215"/>
      <c r="P19" s="215"/>
    </row>
    <row r="20" spans="1:16" s="13" customFormat="1" ht="18" customHeight="1">
      <c r="A20" s="83" t="s">
        <v>115</v>
      </c>
      <c r="B20" s="193" t="s">
        <v>722</v>
      </c>
      <c r="C20" s="175">
        <v>74631</v>
      </c>
      <c r="D20" s="175">
        <v>1194623</v>
      </c>
      <c r="E20" s="175" t="s">
        <v>787</v>
      </c>
      <c r="F20" s="175" t="s">
        <v>787</v>
      </c>
      <c r="G20" s="175">
        <v>1091010</v>
      </c>
      <c r="H20" s="175">
        <v>994349</v>
      </c>
      <c r="I20" s="175">
        <v>10625</v>
      </c>
      <c r="J20" s="175">
        <v>1607</v>
      </c>
      <c r="K20" s="175">
        <v>1176266</v>
      </c>
      <c r="L20" s="175">
        <v>2190579</v>
      </c>
      <c r="M20" s="215"/>
      <c r="P20" s="215"/>
    </row>
    <row r="21" spans="1:16" s="13" customFormat="1" ht="18" customHeight="1">
      <c r="A21" s="83" t="s">
        <v>116</v>
      </c>
      <c r="B21" s="193" t="s">
        <v>723</v>
      </c>
      <c r="C21" s="175" t="s">
        <v>787</v>
      </c>
      <c r="D21" s="175">
        <v>143</v>
      </c>
      <c r="E21" s="175" t="s">
        <v>787</v>
      </c>
      <c r="F21" s="175" t="s">
        <v>787</v>
      </c>
      <c r="G21" s="175" t="s">
        <v>787</v>
      </c>
      <c r="H21" s="175" t="s">
        <v>787</v>
      </c>
      <c r="I21" s="175" t="s">
        <v>787</v>
      </c>
      <c r="J21" s="175" t="s">
        <v>787</v>
      </c>
      <c r="K21" s="175" t="s">
        <v>787</v>
      </c>
      <c r="L21" s="175">
        <v>143</v>
      </c>
      <c r="M21" s="215"/>
      <c r="P21" s="215"/>
    </row>
    <row r="22" spans="1:16" s="13" customFormat="1" ht="18" customHeight="1">
      <c r="A22" s="83" t="s">
        <v>117</v>
      </c>
      <c r="B22" s="193"/>
      <c r="C22" s="175" t="s">
        <v>787</v>
      </c>
      <c r="D22" s="175" t="s">
        <v>787</v>
      </c>
      <c r="E22" s="175" t="s">
        <v>787</v>
      </c>
      <c r="F22" s="175" t="s">
        <v>787</v>
      </c>
      <c r="G22" s="175" t="s">
        <v>787</v>
      </c>
      <c r="H22" s="175" t="s">
        <v>787</v>
      </c>
      <c r="I22" s="175" t="s">
        <v>787</v>
      </c>
      <c r="J22" s="175" t="s">
        <v>787</v>
      </c>
      <c r="K22" s="175" t="s">
        <v>787</v>
      </c>
      <c r="L22" s="175" t="s">
        <v>787</v>
      </c>
      <c r="M22" s="215"/>
      <c r="P22" s="215"/>
    </row>
    <row r="23" spans="1:16" s="13" customFormat="1" ht="18" customHeight="1">
      <c r="A23" s="83" t="s">
        <v>557</v>
      </c>
      <c r="B23" s="193" t="s">
        <v>577</v>
      </c>
      <c r="C23" s="175" t="s">
        <v>787</v>
      </c>
      <c r="D23" s="175" t="s">
        <v>787</v>
      </c>
      <c r="E23" s="175" t="s">
        <v>787</v>
      </c>
      <c r="F23" s="175" t="s">
        <v>787</v>
      </c>
      <c r="G23" s="175">
        <v>9644</v>
      </c>
      <c r="H23" s="175">
        <v>6539</v>
      </c>
      <c r="I23" s="175" t="s">
        <v>787</v>
      </c>
      <c r="J23" s="175" t="s">
        <v>787</v>
      </c>
      <c r="K23" s="175">
        <v>9644</v>
      </c>
      <c r="L23" s="175">
        <v>6539</v>
      </c>
      <c r="M23" s="215"/>
      <c r="P23" s="215"/>
    </row>
    <row r="24" spans="1:16" s="13" customFormat="1" ht="30" customHeight="1">
      <c r="A24" s="83" t="s">
        <v>558</v>
      </c>
      <c r="B24" s="81" t="s">
        <v>546</v>
      </c>
      <c r="C24" s="175">
        <v>5055</v>
      </c>
      <c r="D24" s="175">
        <v>741648</v>
      </c>
      <c r="E24" s="175" t="s">
        <v>787</v>
      </c>
      <c r="F24" s="175" t="s">
        <v>787</v>
      </c>
      <c r="G24" s="175">
        <v>499</v>
      </c>
      <c r="H24" s="175">
        <v>586508</v>
      </c>
      <c r="I24" s="175" t="s">
        <v>787</v>
      </c>
      <c r="J24" s="175" t="s">
        <v>787</v>
      </c>
      <c r="K24" s="175">
        <v>5554</v>
      </c>
      <c r="L24" s="175">
        <v>1328156</v>
      </c>
      <c r="M24" s="215"/>
      <c r="P24" s="215"/>
    </row>
    <row r="25" spans="1:16" s="13" customFormat="1" ht="18" customHeight="1">
      <c r="A25" s="83" t="s">
        <v>118</v>
      </c>
      <c r="B25" s="193" t="s">
        <v>153</v>
      </c>
      <c r="C25" s="175" t="s">
        <v>787</v>
      </c>
      <c r="D25" s="175" t="s">
        <v>787</v>
      </c>
      <c r="E25" s="175" t="s">
        <v>787</v>
      </c>
      <c r="F25" s="175" t="s">
        <v>787</v>
      </c>
      <c r="G25" s="175" t="s">
        <v>787</v>
      </c>
      <c r="H25" s="175" t="s">
        <v>787</v>
      </c>
      <c r="I25" s="175" t="s">
        <v>787</v>
      </c>
      <c r="J25" s="175" t="s">
        <v>787</v>
      </c>
      <c r="K25" s="175" t="s">
        <v>787</v>
      </c>
      <c r="L25" s="175" t="s">
        <v>787</v>
      </c>
      <c r="M25" s="215"/>
      <c r="P25" s="215"/>
    </row>
    <row r="26" spans="1:16" s="13" customFormat="1" ht="18" customHeight="1">
      <c r="A26" s="83" t="s">
        <v>757</v>
      </c>
      <c r="B26" s="81" t="s">
        <v>758</v>
      </c>
      <c r="C26" s="175">
        <v>3356</v>
      </c>
      <c r="D26" s="175">
        <v>2557636</v>
      </c>
      <c r="E26" s="175">
        <v>2640</v>
      </c>
      <c r="F26" s="175">
        <v>233884</v>
      </c>
      <c r="G26" s="175">
        <v>1493768</v>
      </c>
      <c r="H26" s="175">
        <v>2827442</v>
      </c>
      <c r="I26" s="175" t="s">
        <v>787</v>
      </c>
      <c r="J26" s="175" t="s">
        <v>787</v>
      </c>
      <c r="K26" s="175">
        <v>1499764</v>
      </c>
      <c r="L26" s="175">
        <v>5618962</v>
      </c>
      <c r="M26" s="215"/>
      <c r="P26" s="215"/>
    </row>
    <row r="27" spans="1:16" s="13" customFormat="1" ht="18" customHeight="1">
      <c r="A27" s="83" t="s">
        <v>613</v>
      </c>
      <c r="B27" s="81"/>
      <c r="C27" s="175" t="s">
        <v>787</v>
      </c>
      <c r="D27" s="175" t="s">
        <v>787</v>
      </c>
      <c r="E27" s="175" t="s">
        <v>787</v>
      </c>
      <c r="F27" s="175" t="s">
        <v>787</v>
      </c>
      <c r="G27" s="175" t="s">
        <v>787</v>
      </c>
      <c r="H27" s="175" t="s">
        <v>787</v>
      </c>
      <c r="I27" s="175" t="s">
        <v>787</v>
      </c>
      <c r="J27" s="175" t="s">
        <v>787</v>
      </c>
      <c r="K27" s="175" t="s">
        <v>787</v>
      </c>
      <c r="L27" s="175" t="s">
        <v>787</v>
      </c>
      <c r="M27" s="215"/>
      <c r="P27" s="215"/>
    </row>
    <row r="28" spans="1:16" s="13" customFormat="1" ht="18" customHeight="1">
      <c r="A28" s="83" t="s">
        <v>119</v>
      </c>
      <c r="B28" s="193" t="s">
        <v>578</v>
      </c>
      <c r="C28" s="175">
        <v>8165</v>
      </c>
      <c r="D28" s="175">
        <v>10304006</v>
      </c>
      <c r="E28" s="175">
        <v>33063</v>
      </c>
      <c r="F28" s="175">
        <v>1586</v>
      </c>
      <c r="G28" s="175">
        <v>958345</v>
      </c>
      <c r="H28" s="175">
        <v>2542131</v>
      </c>
      <c r="I28" s="175" t="s">
        <v>787</v>
      </c>
      <c r="J28" s="175" t="s">
        <v>787</v>
      </c>
      <c r="K28" s="175">
        <v>999573</v>
      </c>
      <c r="L28" s="175">
        <v>12847723</v>
      </c>
      <c r="M28" s="215"/>
      <c r="P28" s="215"/>
    </row>
    <row r="29" spans="1:16" s="13" customFormat="1" ht="30" customHeight="1">
      <c r="A29" s="83" t="s">
        <v>724</v>
      </c>
      <c r="B29" s="193" t="s">
        <v>725</v>
      </c>
      <c r="C29" s="175" t="s">
        <v>787</v>
      </c>
      <c r="D29" s="175">
        <v>229652</v>
      </c>
      <c r="E29" s="175" t="s">
        <v>787</v>
      </c>
      <c r="F29" s="175" t="s">
        <v>787</v>
      </c>
      <c r="G29" s="175" t="s">
        <v>787</v>
      </c>
      <c r="H29" s="175">
        <v>1377336</v>
      </c>
      <c r="I29" s="175" t="s">
        <v>787</v>
      </c>
      <c r="J29" s="175" t="s">
        <v>787</v>
      </c>
      <c r="K29" s="175" t="s">
        <v>787</v>
      </c>
      <c r="L29" s="175">
        <v>1606988</v>
      </c>
      <c r="M29" s="215"/>
      <c r="P29" s="215"/>
    </row>
    <row r="30" spans="1:16" s="13" customFormat="1" ht="18" customHeight="1">
      <c r="A30" s="83" t="s">
        <v>736</v>
      </c>
      <c r="B30" s="206" t="s">
        <v>102</v>
      </c>
      <c r="C30" s="175">
        <v>2147</v>
      </c>
      <c r="D30" s="175">
        <v>6846</v>
      </c>
      <c r="E30" s="175" t="s">
        <v>787</v>
      </c>
      <c r="F30" s="175">
        <v>8537</v>
      </c>
      <c r="G30" s="175">
        <v>50009</v>
      </c>
      <c r="H30" s="175">
        <v>317499</v>
      </c>
      <c r="I30" s="175" t="s">
        <v>787</v>
      </c>
      <c r="J30" s="175" t="s">
        <v>787</v>
      </c>
      <c r="K30" s="175">
        <v>52156</v>
      </c>
      <c r="L30" s="175">
        <v>332882</v>
      </c>
      <c r="M30" s="215"/>
      <c r="P30" s="215"/>
    </row>
    <row r="31" spans="1:16" s="13" customFormat="1" ht="18" customHeight="1">
      <c r="A31" s="83" t="s">
        <v>559</v>
      </c>
      <c r="B31" s="81" t="s">
        <v>579</v>
      </c>
      <c r="C31" s="175">
        <v>5866</v>
      </c>
      <c r="D31" s="175">
        <v>39405</v>
      </c>
      <c r="E31" s="175" t="s">
        <v>787</v>
      </c>
      <c r="F31" s="175" t="s">
        <v>787</v>
      </c>
      <c r="G31" s="175" t="s">
        <v>787</v>
      </c>
      <c r="H31" s="175">
        <v>2658</v>
      </c>
      <c r="I31" s="175" t="s">
        <v>787</v>
      </c>
      <c r="J31" s="175" t="s">
        <v>787</v>
      </c>
      <c r="K31" s="175">
        <v>5866</v>
      </c>
      <c r="L31" s="175">
        <v>42063</v>
      </c>
      <c r="M31" s="215"/>
      <c r="P31" s="215"/>
    </row>
    <row r="32" spans="1:16" s="13" customFormat="1" ht="18" customHeight="1">
      <c r="A32" s="83" t="s">
        <v>120</v>
      </c>
      <c r="B32" s="193" t="s">
        <v>156</v>
      </c>
      <c r="C32" s="175">
        <v>81899</v>
      </c>
      <c r="D32" s="175">
        <v>2119</v>
      </c>
      <c r="E32" s="175" t="s">
        <v>787</v>
      </c>
      <c r="F32" s="175" t="s">
        <v>787</v>
      </c>
      <c r="G32" s="175">
        <v>3460</v>
      </c>
      <c r="H32" s="175">
        <v>201777</v>
      </c>
      <c r="I32" s="175" t="s">
        <v>787</v>
      </c>
      <c r="J32" s="175" t="s">
        <v>787</v>
      </c>
      <c r="K32" s="175">
        <v>85359</v>
      </c>
      <c r="L32" s="175">
        <v>203896</v>
      </c>
      <c r="M32" s="215"/>
      <c r="P32" s="215"/>
    </row>
    <row r="33" spans="1:16" s="13" customFormat="1" ht="18" customHeight="1">
      <c r="A33" s="83" t="s">
        <v>560</v>
      </c>
      <c r="B33" s="206"/>
      <c r="C33" s="175" t="s">
        <v>787</v>
      </c>
      <c r="D33" s="175" t="s">
        <v>787</v>
      </c>
      <c r="E33" s="175" t="s">
        <v>787</v>
      </c>
      <c r="F33" s="175" t="s">
        <v>787</v>
      </c>
      <c r="G33" s="175" t="s">
        <v>787</v>
      </c>
      <c r="H33" s="175" t="s">
        <v>787</v>
      </c>
      <c r="I33" s="175" t="s">
        <v>787</v>
      </c>
      <c r="J33" s="175" t="s">
        <v>787</v>
      </c>
      <c r="K33" s="175" t="s">
        <v>787</v>
      </c>
      <c r="L33" s="175" t="s">
        <v>787</v>
      </c>
      <c r="M33" s="215"/>
      <c r="P33" s="215"/>
    </row>
    <row r="34" spans="1:16" s="13" customFormat="1" ht="30" customHeight="1">
      <c r="A34" s="199" t="s">
        <v>561</v>
      </c>
      <c r="B34" s="13" t="s">
        <v>759</v>
      </c>
      <c r="C34" s="175">
        <v>600</v>
      </c>
      <c r="D34" s="175">
        <v>1576</v>
      </c>
      <c r="E34" s="175" t="s">
        <v>787</v>
      </c>
      <c r="F34" s="175" t="s">
        <v>787</v>
      </c>
      <c r="G34" s="175">
        <v>18226</v>
      </c>
      <c r="H34" s="175">
        <v>1699</v>
      </c>
      <c r="I34" s="175">
        <v>135198</v>
      </c>
      <c r="J34" s="175">
        <v>858</v>
      </c>
      <c r="K34" s="175">
        <v>154024</v>
      </c>
      <c r="L34" s="175">
        <v>4133</v>
      </c>
      <c r="M34" s="215"/>
      <c r="P34" s="215"/>
    </row>
    <row r="35" spans="1:16" s="13" customFormat="1" ht="18" customHeight="1">
      <c r="A35" s="199" t="s">
        <v>740</v>
      </c>
      <c r="B35" s="13" t="s">
        <v>580</v>
      </c>
      <c r="C35" s="175">
        <v>17428</v>
      </c>
      <c r="D35" s="175">
        <v>132059</v>
      </c>
      <c r="E35" s="175" t="s">
        <v>787</v>
      </c>
      <c r="F35" s="175">
        <v>93</v>
      </c>
      <c r="G35" s="175">
        <v>147787</v>
      </c>
      <c r="H35" s="175">
        <v>672004</v>
      </c>
      <c r="I35" s="175" t="s">
        <v>787</v>
      </c>
      <c r="J35" s="175" t="s">
        <v>787</v>
      </c>
      <c r="K35" s="175">
        <v>165215</v>
      </c>
      <c r="L35" s="175">
        <v>804156</v>
      </c>
      <c r="M35" s="215"/>
      <c r="P35" s="215"/>
    </row>
    <row r="36" spans="1:16" s="13" customFormat="1" ht="18" customHeight="1">
      <c r="A36" s="199" t="s">
        <v>741</v>
      </c>
      <c r="B36" s="13" t="s">
        <v>742</v>
      </c>
      <c r="C36" s="175" t="s">
        <v>787</v>
      </c>
      <c r="D36" s="175">
        <v>93184</v>
      </c>
      <c r="E36" s="175" t="s">
        <v>787</v>
      </c>
      <c r="F36" s="175" t="s">
        <v>787</v>
      </c>
      <c r="G36" s="175">
        <v>40003</v>
      </c>
      <c r="H36" s="175">
        <v>230018</v>
      </c>
      <c r="I36" s="175" t="s">
        <v>787</v>
      </c>
      <c r="J36" s="175" t="s">
        <v>787</v>
      </c>
      <c r="K36" s="175">
        <v>40003</v>
      </c>
      <c r="L36" s="175">
        <v>323202</v>
      </c>
      <c r="M36" s="215"/>
      <c r="P36" s="215"/>
    </row>
    <row r="37" spans="1:16" s="13" customFormat="1" ht="18" customHeight="1">
      <c r="A37" s="83" t="s">
        <v>720</v>
      </c>
      <c r="B37" s="193" t="s">
        <v>721</v>
      </c>
      <c r="C37" s="175">
        <v>438111</v>
      </c>
      <c r="D37" s="175">
        <v>519812</v>
      </c>
      <c r="E37" s="175" t="s">
        <v>787</v>
      </c>
      <c r="F37" s="175">
        <v>3777</v>
      </c>
      <c r="G37" s="175">
        <v>3974526</v>
      </c>
      <c r="H37" s="175">
        <v>641538</v>
      </c>
      <c r="I37" s="175" t="s">
        <v>787</v>
      </c>
      <c r="J37" s="175" t="s">
        <v>787</v>
      </c>
      <c r="K37" s="175">
        <v>4412637</v>
      </c>
      <c r="L37" s="175">
        <v>1165127</v>
      </c>
      <c r="M37" s="215"/>
      <c r="P37" s="215"/>
    </row>
    <row r="38" spans="1:17" ht="18" customHeight="1">
      <c r="A38" s="245" t="s">
        <v>589</v>
      </c>
      <c r="B38" s="239" t="s">
        <v>590</v>
      </c>
      <c r="C38" s="176" t="s">
        <v>787</v>
      </c>
      <c r="D38" s="176" t="s">
        <v>787</v>
      </c>
      <c r="E38" s="176" t="s">
        <v>787</v>
      </c>
      <c r="F38" s="176" t="s">
        <v>787</v>
      </c>
      <c r="G38" s="176" t="s">
        <v>787</v>
      </c>
      <c r="H38" s="176" t="s">
        <v>787</v>
      </c>
      <c r="I38" s="176" t="s">
        <v>787</v>
      </c>
      <c r="J38" s="176" t="s">
        <v>787</v>
      </c>
      <c r="K38" s="176" t="s">
        <v>787</v>
      </c>
      <c r="L38" s="176" t="s">
        <v>787</v>
      </c>
      <c r="M38" s="215"/>
      <c r="N38" s="13"/>
      <c r="O38" s="13"/>
      <c r="P38" s="215"/>
      <c r="Q38" s="13"/>
    </row>
    <row r="39" spans="1:17" ht="30" customHeight="1">
      <c r="A39" s="192" t="s">
        <v>760</v>
      </c>
      <c r="B39" s="247" t="s">
        <v>753</v>
      </c>
      <c r="C39" s="175" t="s">
        <v>787</v>
      </c>
      <c r="D39" s="175">
        <v>446</v>
      </c>
      <c r="E39" s="175" t="s">
        <v>787</v>
      </c>
      <c r="F39" s="175" t="s">
        <v>787</v>
      </c>
      <c r="G39" s="175">
        <v>389286</v>
      </c>
      <c r="H39" s="175">
        <v>3604</v>
      </c>
      <c r="I39" s="175" t="s">
        <v>787</v>
      </c>
      <c r="J39" s="175" t="s">
        <v>787</v>
      </c>
      <c r="K39" s="175">
        <v>389286</v>
      </c>
      <c r="L39" s="175">
        <v>4050</v>
      </c>
      <c r="M39" s="215"/>
      <c r="N39" s="13"/>
      <c r="O39" s="13"/>
      <c r="P39" s="215"/>
      <c r="Q39" s="13"/>
    </row>
    <row r="40" spans="1:17" ht="18" customHeight="1">
      <c r="A40" s="83" t="s">
        <v>726</v>
      </c>
      <c r="B40" s="193"/>
      <c r="C40" s="175">
        <v>2800</v>
      </c>
      <c r="D40" s="175" t="s">
        <v>787</v>
      </c>
      <c r="E40" s="175" t="s">
        <v>787</v>
      </c>
      <c r="F40" s="175" t="s">
        <v>787</v>
      </c>
      <c r="G40" s="175" t="s">
        <v>787</v>
      </c>
      <c r="H40" s="175" t="s">
        <v>787</v>
      </c>
      <c r="I40" s="175" t="s">
        <v>787</v>
      </c>
      <c r="J40" s="175" t="s">
        <v>787</v>
      </c>
      <c r="K40" s="175">
        <v>2800</v>
      </c>
      <c r="L40" s="175" t="s">
        <v>787</v>
      </c>
      <c r="M40" s="215"/>
      <c r="N40" s="13"/>
      <c r="O40" s="13"/>
      <c r="P40" s="215"/>
      <c r="Q40" s="13"/>
    </row>
    <row r="41" spans="1:17" ht="18" customHeight="1">
      <c r="A41" s="83" t="s">
        <v>562</v>
      </c>
      <c r="B41" s="81" t="s">
        <v>542</v>
      </c>
      <c r="C41" s="175">
        <v>623769</v>
      </c>
      <c r="D41" s="175">
        <v>2343693</v>
      </c>
      <c r="E41" s="175">
        <v>317516</v>
      </c>
      <c r="F41" s="175">
        <v>41789</v>
      </c>
      <c r="G41" s="175">
        <v>1109869</v>
      </c>
      <c r="H41" s="175">
        <v>616650</v>
      </c>
      <c r="I41" s="175" t="s">
        <v>787</v>
      </c>
      <c r="J41" s="175" t="s">
        <v>787</v>
      </c>
      <c r="K41" s="175">
        <v>2051154</v>
      </c>
      <c r="L41" s="175">
        <v>3002132</v>
      </c>
      <c r="M41" s="215"/>
      <c r="N41" s="13"/>
      <c r="O41" s="13"/>
      <c r="P41" s="215"/>
      <c r="Q41" s="13"/>
    </row>
    <row r="42" spans="1:17" ht="18" customHeight="1">
      <c r="A42" s="83" t="s">
        <v>121</v>
      </c>
      <c r="B42" s="193"/>
      <c r="C42" s="175" t="s">
        <v>787</v>
      </c>
      <c r="D42" s="175" t="s">
        <v>787</v>
      </c>
      <c r="E42" s="175" t="s">
        <v>787</v>
      </c>
      <c r="F42" s="175" t="s">
        <v>787</v>
      </c>
      <c r="G42" s="175" t="s">
        <v>787</v>
      </c>
      <c r="H42" s="175" t="s">
        <v>787</v>
      </c>
      <c r="I42" s="175" t="s">
        <v>787</v>
      </c>
      <c r="J42" s="175" t="s">
        <v>787</v>
      </c>
      <c r="K42" s="175" t="s">
        <v>787</v>
      </c>
      <c r="L42" s="175" t="s">
        <v>787</v>
      </c>
      <c r="M42" s="215"/>
      <c r="N42" s="13"/>
      <c r="O42" s="13"/>
      <c r="P42" s="215"/>
      <c r="Q42" s="13"/>
    </row>
    <row r="43" spans="1:17" ht="18" customHeight="1">
      <c r="A43" s="83" t="s">
        <v>122</v>
      </c>
      <c r="B43" s="193" t="s">
        <v>158</v>
      </c>
      <c r="C43" s="175">
        <v>21562</v>
      </c>
      <c r="D43" s="175">
        <v>154320</v>
      </c>
      <c r="E43" s="175" t="s">
        <v>787</v>
      </c>
      <c r="F43" s="175">
        <v>12206</v>
      </c>
      <c r="G43" s="175">
        <v>385466</v>
      </c>
      <c r="H43" s="175">
        <v>151536</v>
      </c>
      <c r="I43" s="175" t="s">
        <v>787</v>
      </c>
      <c r="J43" s="175" t="s">
        <v>787</v>
      </c>
      <c r="K43" s="175">
        <v>407028</v>
      </c>
      <c r="L43" s="175">
        <v>318062</v>
      </c>
      <c r="M43" s="215"/>
      <c r="N43" s="13"/>
      <c r="O43" s="13"/>
      <c r="P43" s="215"/>
      <c r="Q43" s="13"/>
    </row>
    <row r="44" spans="1:17" ht="30" customHeight="1">
      <c r="A44" s="83" t="s">
        <v>123</v>
      </c>
      <c r="B44" s="222" t="s">
        <v>161</v>
      </c>
      <c r="C44" s="175" t="s">
        <v>787</v>
      </c>
      <c r="D44" s="175" t="s">
        <v>787</v>
      </c>
      <c r="E44" s="175" t="s">
        <v>787</v>
      </c>
      <c r="F44" s="175" t="s">
        <v>787</v>
      </c>
      <c r="G44" s="175" t="s">
        <v>787</v>
      </c>
      <c r="H44" s="175" t="s">
        <v>787</v>
      </c>
      <c r="I44" s="175" t="s">
        <v>787</v>
      </c>
      <c r="J44" s="175" t="s">
        <v>787</v>
      </c>
      <c r="K44" s="175" t="s">
        <v>787</v>
      </c>
      <c r="L44" s="175" t="s">
        <v>787</v>
      </c>
      <c r="M44" s="215"/>
      <c r="N44" s="13"/>
      <c r="O44" s="13"/>
      <c r="P44" s="215"/>
      <c r="Q44" s="13"/>
    </row>
    <row r="45" spans="1:17" ht="18" customHeight="1">
      <c r="A45" s="83" t="s">
        <v>124</v>
      </c>
      <c r="B45" s="222" t="s">
        <v>163</v>
      </c>
      <c r="C45" s="175">
        <v>1157732</v>
      </c>
      <c r="D45" s="175">
        <v>2460196</v>
      </c>
      <c r="E45" s="175">
        <v>2352</v>
      </c>
      <c r="F45" s="175">
        <v>6232</v>
      </c>
      <c r="G45" s="175">
        <v>6184990</v>
      </c>
      <c r="H45" s="175">
        <v>6878164</v>
      </c>
      <c r="I45" s="175">
        <v>24155</v>
      </c>
      <c r="J45" s="175">
        <v>57451</v>
      </c>
      <c r="K45" s="175">
        <v>7369229</v>
      </c>
      <c r="L45" s="175">
        <v>9402043</v>
      </c>
      <c r="M45" s="215"/>
      <c r="N45" s="13"/>
      <c r="O45" s="13"/>
      <c r="P45" s="215"/>
      <c r="Q45" s="13"/>
    </row>
    <row r="46" spans="1:17" ht="18" customHeight="1">
      <c r="A46" s="83" t="s">
        <v>125</v>
      </c>
      <c r="B46" s="193" t="s">
        <v>165</v>
      </c>
      <c r="C46" s="175" t="s">
        <v>787</v>
      </c>
      <c r="D46" s="175">
        <v>675</v>
      </c>
      <c r="E46" s="175" t="s">
        <v>787</v>
      </c>
      <c r="F46" s="175" t="s">
        <v>787</v>
      </c>
      <c r="G46" s="175" t="s">
        <v>787</v>
      </c>
      <c r="H46" s="175">
        <v>219</v>
      </c>
      <c r="I46" s="175" t="s">
        <v>787</v>
      </c>
      <c r="J46" s="175" t="s">
        <v>787</v>
      </c>
      <c r="K46" s="175" t="s">
        <v>787</v>
      </c>
      <c r="L46" s="175">
        <v>894</v>
      </c>
      <c r="M46" s="215"/>
      <c r="N46" s="13"/>
      <c r="O46" s="13"/>
      <c r="P46" s="215"/>
      <c r="Q46" s="13"/>
    </row>
    <row r="47" spans="1:17" ht="18" customHeight="1">
      <c r="A47" s="83" t="s">
        <v>126</v>
      </c>
      <c r="B47" s="193" t="s">
        <v>591</v>
      </c>
      <c r="C47" s="175">
        <v>177274</v>
      </c>
      <c r="D47" s="175">
        <v>810987</v>
      </c>
      <c r="E47" s="175" t="s">
        <v>787</v>
      </c>
      <c r="F47" s="175">
        <v>2207</v>
      </c>
      <c r="G47" s="175">
        <v>7433743</v>
      </c>
      <c r="H47" s="175">
        <v>1520211</v>
      </c>
      <c r="I47" s="175" t="s">
        <v>787</v>
      </c>
      <c r="J47" s="175">
        <v>25</v>
      </c>
      <c r="K47" s="175">
        <v>7611017</v>
      </c>
      <c r="L47" s="175">
        <v>2333430</v>
      </c>
      <c r="M47" s="215"/>
      <c r="N47" s="13"/>
      <c r="O47" s="13"/>
      <c r="P47" s="215"/>
      <c r="Q47" s="13"/>
    </row>
    <row r="48" spans="1:17" ht="18" customHeight="1">
      <c r="A48" s="83" t="s">
        <v>127</v>
      </c>
      <c r="B48" s="193"/>
      <c r="C48" s="175" t="s">
        <v>787</v>
      </c>
      <c r="D48" s="175" t="s">
        <v>787</v>
      </c>
      <c r="E48" s="175" t="s">
        <v>787</v>
      </c>
      <c r="F48" s="175" t="s">
        <v>787</v>
      </c>
      <c r="G48" s="175" t="s">
        <v>787</v>
      </c>
      <c r="H48" s="175" t="s">
        <v>787</v>
      </c>
      <c r="I48" s="175" t="s">
        <v>787</v>
      </c>
      <c r="J48" s="175" t="s">
        <v>787</v>
      </c>
      <c r="K48" s="175" t="s">
        <v>787</v>
      </c>
      <c r="L48" s="175" t="s">
        <v>787</v>
      </c>
      <c r="M48" s="215"/>
      <c r="N48" s="13"/>
      <c r="O48" s="13"/>
      <c r="P48" s="215"/>
      <c r="Q48" s="13"/>
    </row>
    <row r="49" spans="1:17" ht="30" customHeight="1">
      <c r="A49" s="83" t="s">
        <v>128</v>
      </c>
      <c r="B49" s="193" t="s">
        <v>592</v>
      </c>
      <c r="C49" s="175">
        <v>201602</v>
      </c>
      <c r="D49" s="175">
        <v>287717</v>
      </c>
      <c r="E49" s="175" t="s">
        <v>787</v>
      </c>
      <c r="F49" s="175" t="s">
        <v>787</v>
      </c>
      <c r="G49" s="175">
        <v>125851</v>
      </c>
      <c r="H49" s="175">
        <v>351959</v>
      </c>
      <c r="I49" s="175" t="s">
        <v>787</v>
      </c>
      <c r="J49" s="175" t="s">
        <v>787</v>
      </c>
      <c r="K49" s="175">
        <v>327453</v>
      </c>
      <c r="L49" s="175">
        <v>639676</v>
      </c>
      <c r="M49" s="215"/>
      <c r="N49" s="13"/>
      <c r="O49" s="13"/>
      <c r="P49" s="215"/>
      <c r="Q49" s="13"/>
    </row>
    <row r="50" spans="1:17" ht="18" customHeight="1">
      <c r="A50" s="83" t="s">
        <v>563</v>
      </c>
      <c r="B50" s="193" t="s">
        <v>593</v>
      </c>
      <c r="C50" s="175" t="s">
        <v>787</v>
      </c>
      <c r="D50" s="175">
        <v>40680</v>
      </c>
      <c r="E50" s="175" t="s">
        <v>787</v>
      </c>
      <c r="F50" s="175">
        <v>28</v>
      </c>
      <c r="G50" s="175">
        <v>118735</v>
      </c>
      <c r="H50" s="175">
        <v>1018771</v>
      </c>
      <c r="I50" s="175" t="s">
        <v>787</v>
      </c>
      <c r="J50" s="175" t="s">
        <v>787</v>
      </c>
      <c r="K50" s="175">
        <v>118735</v>
      </c>
      <c r="L50" s="175">
        <v>1059479</v>
      </c>
      <c r="M50" s="215"/>
      <c r="N50" s="13"/>
      <c r="O50" s="13"/>
      <c r="P50" s="215"/>
      <c r="Q50" s="13"/>
    </row>
    <row r="51" spans="1:17" ht="18" customHeight="1">
      <c r="A51" s="83" t="s">
        <v>129</v>
      </c>
      <c r="B51" s="193" t="s">
        <v>169</v>
      </c>
      <c r="C51" s="175" t="s">
        <v>787</v>
      </c>
      <c r="D51" s="175" t="s">
        <v>787</v>
      </c>
      <c r="E51" s="175" t="s">
        <v>787</v>
      </c>
      <c r="F51" s="175" t="s">
        <v>787</v>
      </c>
      <c r="G51" s="175" t="s">
        <v>787</v>
      </c>
      <c r="H51" s="175" t="s">
        <v>787</v>
      </c>
      <c r="I51" s="175" t="s">
        <v>787</v>
      </c>
      <c r="J51" s="175" t="s">
        <v>787</v>
      </c>
      <c r="K51" s="175" t="s">
        <v>787</v>
      </c>
      <c r="L51" s="175" t="s">
        <v>787</v>
      </c>
      <c r="M51" s="215"/>
      <c r="N51" s="13"/>
      <c r="O51" s="13"/>
      <c r="P51" s="215"/>
      <c r="Q51" s="13"/>
    </row>
    <row r="52" spans="1:17" ht="18" customHeight="1">
      <c r="A52" s="199" t="s">
        <v>564</v>
      </c>
      <c r="C52" s="175" t="s">
        <v>787</v>
      </c>
      <c r="D52" s="175" t="s">
        <v>787</v>
      </c>
      <c r="E52" s="175" t="s">
        <v>787</v>
      </c>
      <c r="F52" s="175" t="s">
        <v>787</v>
      </c>
      <c r="G52" s="175" t="s">
        <v>787</v>
      </c>
      <c r="H52" s="175" t="s">
        <v>787</v>
      </c>
      <c r="I52" s="175" t="s">
        <v>787</v>
      </c>
      <c r="J52" s="175" t="s">
        <v>787</v>
      </c>
      <c r="K52" s="175" t="s">
        <v>787</v>
      </c>
      <c r="L52" s="175" t="s">
        <v>787</v>
      </c>
      <c r="M52" s="215"/>
      <c r="N52" s="13"/>
      <c r="O52" s="13"/>
      <c r="P52" s="215"/>
      <c r="Q52" s="13"/>
    </row>
    <row r="53" spans="1:17" ht="18" customHeight="1">
      <c r="A53" s="199" t="s">
        <v>714</v>
      </c>
      <c r="C53" s="175">
        <v>77190</v>
      </c>
      <c r="D53" s="175" t="s">
        <v>787</v>
      </c>
      <c r="E53" s="175" t="s">
        <v>787</v>
      </c>
      <c r="F53" s="175" t="s">
        <v>787</v>
      </c>
      <c r="G53" s="175">
        <v>168466</v>
      </c>
      <c r="H53" s="175" t="s">
        <v>787</v>
      </c>
      <c r="I53" s="175">
        <v>66679</v>
      </c>
      <c r="J53" s="175" t="s">
        <v>787</v>
      </c>
      <c r="K53" s="175">
        <v>312335</v>
      </c>
      <c r="L53" s="175" t="s">
        <v>787</v>
      </c>
      <c r="M53" s="215"/>
      <c r="N53" s="13"/>
      <c r="O53" s="13"/>
      <c r="P53" s="215"/>
      <c r="Q53" s="13"/>
    </row>
    <row r="54" spans="1:17" ht="30" customHeight="1">
      <c r="A54" s="199" t="s">
        <v>130</v>
      </c>
      <c r="C54" s="175" t="s">
        <v>787</v>
      </c>
      <c r="D54" s="175" t="s">
        <v>787</v>
      </c>
      <c r="E54" s="175" t="s">
        <v>787</v>
      </c>
      <c r="F54" s="175" t="s">
        <v>787</v>
      </c>
      <c r="G54" s="175" t="s">
        <v>787</v>
      </c>
      <c r="H54" s="175" t="s">
        <v>787</v>
      </c>
      <c r="I54" s="175" t="s">
        <v>787</v>
      </c>
      <c r="J54" s="175" t="s">
        <v>787</v>
      </c>
      <c r="K54" s="175" t="s">
        <v>787</v>
      </c>
      <c r="L54" s="175" t="s">
        <v>787</v>
      </c>
      <c r="M54" s="215"/>
      <c r="N54" s="13"/>
      <c r="O54" s="13"/>
      <c r="P54" s="215"/>
      <c r="Q54" s="13"/>
    </row>
    <row r="55" spans="1:17" ht="18" customHeight="1">
      <c r="A55" s="199" t="s">
        <v>131</v>
      </c>
      <c r="B55" s="13" t="s">
        <v>173</v>
      </c>
      <c r="C55" s="175" t="s">
        <v>787</v>
      </c>
      <c r="D55" s="175">
        <v>1379</v>
      </c>
      <c r="E55" s="175" t="s">
        <v>787</v>
      </c>
      <c r="F55" s="175" t="s">
        <v>787</v>
      </c>
      <c r="G55" s="175" t="s">
        <v>787</v>
      </c>
      <c r="H55" s="175">
        <v>112</v>
      </c>
      <c r="I55" s="175" t="s">
        <v>787</v>
      </c>
      <c r="J55" s="175" t="s">
        <v>787</v>
      </c>
      <c r="K55" s="175" t="s">
        <v>787</v>
      </c>
      <c r="L55" s="175">
        <v>1491</v>
      </c>
      <c r="M55" s="215"/>
      <c r="N55" s="13"/>
      <c r="O55" s="13"/>
      <c r="P55" s="215"/>
      <c r="Q55" s="13"/>
    </row>
    <row r="56" spans="1:17" ht="18" customHeight="1">
      <c r="A56" s="83" t="s">
        <v>719</v>
      </c>
      <c r="B56" s="229" t="s">
        <v>718</v>
      </c>
      <c r="C56" s="175" t="s">
        <v>787</v>
      </c>
      <c r="D56" s="175" t="s">
        <v>787</v>
      </c>
      <c r="E56" s="175" t="s">
        <v>787</v>
      </c>
      <c r="F56" s="175" t="s">
        <v>787</v>
      </c>
      <c r="G56" s="175" t="s">
        <v>787</v>
      </c>
      <c r="H56" s="175" t="s">
        <v>787</v>
      </c>
      <c r="I56" s="175" t="s">
        <v>787</v>
      </c>
      <c r="J56" s="175" t="s">
        <v>787</v>
      </c>
      <c r="K56" s="175" t="s">
        <v>787</v>
      </c>
      <c r="L56" s="175" t="s">
        <v>787</v>
      </c>
      <c r="M56" s="215"/>
      <c r="N56" s="13"/>
      <c r="O56" s="13"/>
      <c r="P56" s="215"/>
      <c r="Q56" s="13"/>
    </row>
    <row r="57" spans="1:17" ht="18" customHeight="1">
      <c r="A57" s="83" t="s">
        <v>565</v>
      </c>
      <c r="B57" s="193"/>
      <c r="C57" s="175" t="s">
        <v>787</v>
      </c>
      <c r="D57" s="175" t="s">
        <v>787</v>
      </c>
      <c r="E57" s="175" t="s">
        <v>787</v>
      </c>
      <c r="F57" s="175" t="s">
        <v>787</v>
      </c>
      <c r="G57" s="175" t="s">
        <v>787</v>
      </c>
      <c r="H57" s="175" t="s">
        <v>787</v>
      </c>
      <c r="I57" s="175" t="s">
        <v>787</v>
      </c>
      <c r="J57" s="175" t="s">
        <v>787</v>
      </c>
      <c r="K57" s="175" t="s">
        <v>787</v>
      </c>
      <c r="L57" s="175" t="s">
        <v>787</v>
      </c>
      <c r="M57" s="215"/>
      <c r="N57" s="13"/>
      <c r="O57" s="13"/>
      <c r="P57" s="215"/>
      <c r="Q57" s="13"/>
    </row>
    <row r="58" spans="1:17" ht="18" customHeight="1">
      <c r="A58" s="83" t="s">
        <v>132</v>
      </c>
      <c r="B58" s="193" t="s">
        <v>176</v>
      </c>
      <c r="C58" s="175" t="s">
        <v>787</v>
      </c>
      <c r="D58" s="175" t="s">
        <v>787</v>
      </c>
      <c r="E58" s="175" t="s">
        <v>787</v>
      </c>
      <c r="F58" s="175" t="s">
        <v>787</v>
      </c>
      <c r="G58" s="175" t="s">
        <v>787</v>
      </c>
      <c r="H58" s="175" t="s">
        <v>787</v>
      </c>
      <c r="I58" s="175" t="s">
        <v>787</v>
      </c>
      <c r="J58" s="175" t="s">
        <v>787</v>
      </c>
      <c r="K58" s="175" t="s">
        <v>787</v>
      </c>
      <c r="L58" s="175" t="s">
        <v>787</v>
      </c>
      <c r="M58" s="215"/>
      <c r="N58" s="13"/>
      <c r="O58" s="13"/>
      <c r="P58" s="215"/>
      <c r="Q58" s="13"/>
    </row>
    <row r="59" spans="1:17" ht="30" customHeight="1">
      <c r="A59" s="199" t="s">
        <v>679</v>
      </c>
      <c r="B59" s="13" t="s">
        <v>680</v>
      </c>
      <c r="C59" s="175">
        <v>339467</v>
      </c>
      <c r="D59" s="175">
        <v>1193853</v>
      </c>
      <c r="E59" s="175">
        <v>11780</v>
      </c>
      <c r="F59" s="175">
        <v>32198</v>
      </c>
      <c r="G59" s="175">
        <v>4327563</v>
      </c>
      <c r="H59" s="175">
        <v>10965250</v>
      </c>
      <c r="I59" s="175" t="s">
        <v>787</v>
      </c>
      <c r="J59" s="175" t="s">
        <v>787</v>
      </c>
      <c r="K59" s="175">
        <v>4678810</v>
      </c>
      <c r="L59" s="175">
        <v>12191301</v>
      </c>
      <c r="M59" s="215"/>
      <c r="N59" s="13"/>
      <c r="O59" s="13"/>
      <c r="P59" s="215"/>
      <c r="Q59" s="13"/>
    </row>
    <row r="60" spans="1:17" ht="18" customHeight="1">
      <c r="A60" s="199" t="s">
        <v>133</v>
      </c>
      <c r="C60" s="175" t="s">
        <v>787</v>
      </c>
      <c r="D60" s="175" t="s">
        <v>787</v>
      </c>
      <c r="E60" s="175" t="s">
        <v>787</v>
      </c>
      <c r="F60" s="175" t="s">
        <v>787</v>
      </c>
      <c r="G60" s="175" t="s">
        <v>787</v>
      </c>
      <c r="H60" s="175" t="s">
        <v>787</v>
      </c>
      <c r="I60" s="175" t="s">
        <v>787</v>
      </c>
      <c r="J60" s="175" t="s">
        <v>787</v>
      </c>
      <c r="K60" s="175" t="s">
        <v>787</v>
      </c>
      <c r="L60" s="175" t="s">
        <v>787</v>
      </c>
      <c r="M60" s="215"/>
      <c r="N60" s="13"/>
      <c r="O60" s="13"/>
      <c r="P60" s="215"/>
      <c r="Q60" s="13"/>
    </row>
    <row r="61" spans="1:17" ht="18" customHeight="1">
      <c r="A61" s="199" t="s">
        <v>674</v>
      </c>
      <c r="C61" s="175" t="s">
        <v>787</v>
      </c>
      <c r="D61" s="175" t="s">
        <v>787</v>
      </c>
      <c r="E61" s="175" t="s">
        <v>787</v>
      </c>
      <c r="F61" s="175" t="s">
        <v>787</v>
      </c>
      <c r="G61" s="175" t="s">
        <v>787</v>
      </c>
      <c r="H61" s="175" t="s">
        <v>787</v>
      </c>
      <c r="I61" s="175" t="s">
        <v>787</v>
      </c>
      <c r="J61" s="175" t="s">
        <v>787</v>
      </c>
      <c r="K61" s="175" t="s">
        <v>787</v>
      </c>
      <c r="L61" s="175" t="s">
        <v>787</v>
      </c>
      <c r="M61" s="215"/>
      <c r="N61" s="13"/>
      <c r="O61" s="13"/>
      <c r="P61" s="215"/>
      <c r="Q61" s="13"/>
    </row>
    <row r="62" spans="1:17" ht="18" customHeight="1">
      <c r="A62" s="199" t="s">
        <v>738</v>
      </c>
      <c r="C62" s="175" t="s">
        <v>787</v>
      </c>
      <c r="D62" s="175" t="s">
        <v>787</v>
      </c>
      <c r="E62" s="175" t="s">
        <v>787</v>
      </c>
      <c r="F62" s="175" t="s">
        <v>787</v>
      </c>
      <c r="G62" s="175" t="s">
        <v>787</v>
      </c>
      <c r="H62" s="175" t="s">
        <v>787</v>
      </c>
      <c r="I62" s="175" t="s">
        <v>787</v>
      </c>
      <c r="J62" s="175" t="s">
        <v>787</v>
      </c>
      <c r="K62" s="175" t="s">
        <v>787</v>
      </c>
      <c r="L62" s="175" t="s">
        <v>787</v>
      </c>
      <c r="M62" s="215"/>
      <c r="N62" s="13"/>
      <c r="O62" s="13"/>
      <c r="P62" s="215"/>
      <c r="Q62" s="13"/>
    </row>
    <row r="63" spans="1:17" ht="18" customHeight="1">
      <c r="A63" s="245" t="s">
        <v>134</v>
      </c>
      <c r="B63" s="239" t="s">
        <v>178</v>
      </c>
      <c r="C63" s="176" t="s">
        <v>787</v>
      </c>
      <c r="D63" s="176" t="s">
        <v>787</v>
      </c>
      <c r="E63" s="176" t="s">
        <v>787</v>
      </c>
      <c r="F63" s="176" t="s">
        <v>787</v>
      </c>
      <c r="G63" s="176" t="s">
        <v>787</v>
      </c>
      <c r="H63" s="176" t="s">
        <v>787</v>
      </c>
      <c r="I63" s="176" t="s">
        <v>787</v>
      </c>
      <c r="J63" s="176" t="s">
        <v>787</v>
      </c>
      <c r="K63" s="176" t="s">
        <v>787</v>
      </c>
      <c r="L63" s="176" t="s">
        <v>787</v>
      </c>
      <c r="M63" s="215"/>
      <c r="N63" s="13"/>
      <c r="O63" s="13"/>
      <c r="P63" s="215"/>
      <c r="Q63" s="13"/>
    </row>
    <row r="64" spans="1:17" ht="30" customHeight="1">
      <c r="A64" s="192" t="s">
        <v>611</v>
      </c>
      <c r="B64" s="248" t="s">
        <v>605</v>
      </c>
      <c r="C64" s="175" t="s">
        <v>787</v>
      </c>
      <c r="D64" s="175" t="s">
        <v>787</v>
      </c>
      <c r="E64" s="175" t="s">
        <v>787</v>
      </c>
      <c r="F64" s="175" t="s">
        <v>787</v>
      </c>
      <c r="G64" s="175" t="s">
        <v>787</v>
      </c>
      <c r="H64" s="175" t="s">
        <v>787</v>
      </c>
      <c r="I64" s="175" t="s">
        <v>787</v>
      </c>
      <c r="J64" s="175" t="s">
        <v>787</v>
      </c>
      <c r="K64" s="175" t="s">
        <v>787</v>
      </c>
      <c r="L64" s="175" t="s">
        <v>787</v>
      </c>
      <c r="M64" s="215"/>
      <c r="N64" s="13"/>
      <c r="O64" s="13"/>
      <c r="P64" s="215"/>
      <c r="Q64" s="13"/>
    </row>
    <row r="65" spans="1:17" ht="18" customHeight="1">
      <c r="A65" s="83" t="s">
        <v>733</v>
      </c>
      <c r="B65" s="193"/>
      <c r="C65" s="175" t="s">
        <v>787</v>
      </c>
      <c r="D65" s="175" t="s">
        <v>787</v>
      </c>
      <c r="E65" s="175" t="s">
        <v>787</v>
      </c>
      <c r="F65" s="175" t="s">
        <v>787</v>
      </c>
      <c r="G65" s="175" t="s">
        <v>787</v>
      </c>
      <c r="H65" s="175" t="s">
        <v>787</v>
      </c>
      <c r="I65" s="175" t="s">
        <v>787</v>
      </c>
      <c r="J65" s="175" t="s">
        <v>787</v>
      </c>
      <c r="K65" s="175" t="s">
        <v>787</v>
      </c>
      <c r="L65" s="175" t="s">
        <v>787</v>
      </c>
      <c r="M65" s="215"/>
      <c r="N65" s="13"/>
      <c r="O65" s="13"/>
      <c r="P65" s="215"/>
      <c r="Q65" s="13"/>
    </row>
    <row r="66" spans="1:17" ht="18" customHeight="1">
      <c r="A66" s="83" t="s">
        <v>135</v>
      </c>
      <c r="B66" s="81" t="s">
        <v>180</v>
      </c>
      <c r="C66" s="175" t="s">
        <v>787</v>
      </c>
      <c r="D66" s="175" t="s">
        <v>787</v>
      </c>
      <c r="E66" s="175" t="s">
        <v>787</v>
      </c>
      <c r="F66" s="175" t="s">
        <v>787</v>
      </c>
      <c r="G66" s="175" t="s">
        <v>787</v>
      </c>
      <c r="H66" s="175" t="s">
        <v>787</v>
      </c>
      <c r="I66" s="175" t="s">
        <v>787</v>
      </c>
      <c r="J66" s="175" t="s">
        <v>787</v>
      </c>
      <c r="K66" s="175" t="s">
        <v>787</v>
      </c>
      <c r="L66" s="175" t="s">
        <v>787</v>
      </c>
      <c r="M66" s="215"/>
      <c r="N66" s="13"/>
      <c r="O66" s="13"/>
      <c r="P66" s="215"/>
      <c r="Q66" s="13"/>
    </row>
    <row r="67" spans="1:17" s="205" customFormat="1" ht="18" customHeight="1">
      <c r="A67" s="282" t="s">
        <v>743</v>
      </c>
      <c r="B67" s="283"/>
      <c r="C67" s="175">
        <v>30285</v>
      </c>
      <c r="D67" s="175" t="s">
        <v>787</v>
      </c>
      <c r="E67" s="175" t="s">
        <v>787</v>
      </c>
      <c r="F67" s="175" t="s">
        <v>787</v>
      </c>
      <c r="G67" s="175">
        <v>40587</v>
      </c>
      <c r="H67" s="175" t="s">
        <v>787</v>
      </c>
      <c r="I67" s="175">
        <v>65755</v>
      </c>
      <c r="J67" s="175" t="s">
        <v>787</v>
      </c>
      <c r="K67" s="175">
        <v>136627</v>
      </c>
      <c r="L67" s="175" t="s">
        <v>787</v>
      </c>
      <c r="M67" s="215"/>
      <c r="N67" s="204"/>
      <c r="O67" s="204"/>
      <c r="P67" s="215"/>
      <c r="Q67" s="204"/>
    </row>
    <row r="68" spans="1:17" ht="18" customHeight="1">
      <c r="A68" s="83" t="s">
        <v>566</v>
      </c>
      <c r="B68" s="81" t="s">
        <v>594</v>
      </c>
      <c r="C68" s="175">
        <v>20022</v>
      </c>
      <c r="D68" s="175">
        <v>423</v>
      </c>
      <c r="E68" s="175" t="s">
        <v>787</v>
      </c>
      <c r="F68" s="175" t="s">
        <v>787</v>
      </c>
      <c r="G68" s="175">
        <v>2918</v>
      </c>
      <c r="H68" s="175">
        <v>103</v>
      </c>
      <c r="I68" s="175">
        <v>1738</v>
      </c>
      <c r="J68" s="175" t="s">
        <v>787</v>
      </c>
      <c r="K68" s="175">
        <v>24678</v>
      </c>
      <c r="L68" s="175">
        <v>526</v>
      </c>
      <c r="M68" s="215"/>
      <c r="N68" s="13"/>
      <c r="O68" s="13"/>
      <c r="P68" s="215"/>
      <c r="Q68" s="13"/>
    </row>
    <row r="69" spans="1:17" ht="30" customHeight="1">
      <c r="A69" s="199" t="s">
        <v>567</v>
      </c>
      <c r="B69" s="13" t="s">
        <v>478</v>
      </c>
      <c r="C69" s="175">
        <v>205836</v>
      </c>
      <c r="D69" s="175">
        <v>308294</v>
      </c>
      <c r="E69" s="175">
        <v>4554</v>
      </c>
      <c r="F69" s="175">
        <v>2320</v>
      </c>
      <c r="G69" s="175">
        <v>1176106</v>
      </c>
      <c r="H69" s="175">
        <v>287724</v>
      </c>
      <c r="I69" s="175" t="s">
        <v>787</v>
      </c>
      <c r="J69" s="175" t="s">
        <v>787</v>
      </c>
      <c r="K69" s="175">
        <v>1386496</v>
      </c>
      <c r="L69" s="175">
        <v>598338</v>
      </c>
      <c r="M69" s="215"/>
      <c r="N69" s="13"/>
      <c r="O69" s="13"/>
      <c r="P69" s="215"/>
      <c r="Q69" s="13"/>
    </row>
    <row r="70" spans="1:17" ht="18" customHeight="1">
      <c r="A70" s="83" t="s">
        <v>568</v>
      </c>
      <c r="B70" s="81" t="s">
        <v>575</v>
      </c>
      <c r="C70" s="175" t="s">
        <v>787</v>
      </c>
      <c r="D70" s="175" t="s">
        <v>787</v>
      </c>
      <c r="E70" s="175" t="s">
        <v>787</v>
      </c>
      <c r="F70" s="175" t="s">
        <v>787</v>
      </c>
      <c r="G70" s="175" t="s">
        <v>787</v>
      </c>
      <c r="H70" s="175" t="s">
        <v>787</v>
      </c>
      <c r="I70" s="175" t="s">
        <v>787</v>
      </c>
      <c r="J70" s="175" t="s">
        <v>787</v>
      </c>
      <c r="K70" s="175" t="s">
        <v>787</v>
      </c>
      <c r="L70" s="175" t="s">
        <v>787</v>
      </c>
      <c r="M70" s="215"/>
      <c r="N70" s="13"/>
      <c r="O70" s="13"/>
      <c r="P70" s="215"/>
      <c r="Q70" s="13"/>
    </row>
    <row r="71" spans="1:17" ht="18" customHeight="1">
      <c r="A71" s="83" t="s">
        <v>569</v>
      </c>
      <c r="B71" s="81" t="s">
        <v>595</v>
      </c>
      <c r="C71" s="175" t="s">
        <v>787</v>
      </c>
      <c r="D71" s="175" t="s">
        <v>787</v>
      </c>
      <c r="E71" s="175" t="s">
        <v>787</v>
      </c>
      <c r="F71" s="175" t="s">
        <v>787</v>
      </c>
      <c r="G71" s="175">
        <v>2341017</v>
      </c>
      <c r="H71" s="175">
        <v>85902</v>
      </c>
      <c r="I71" s="175" t="s">
        <v>787</v>
      </c>
      <c r="J71" s="175" t="s">
        <v>787</v>
      </c>
      <c r="K71" s="175">
        <v>2341017</v>
      </c>
      <c r="L71" s="175">
        <v>85902</v>
      </c>
      <c r="N71" s="13"/>
      <c r="O71" s="204"/>
      <c r="Q71" s="13"/>
    </row>
    <row r="72" spans="1:17" ht="18" customHeight="1">
      <c r="A72" s="83" t="s">
        <v>570</v>
      </c>
      <c r="B72" s="81"/>
      <c r="C72" s="175" t="s">
        <v>787</v>
      </c>
      <c r="D72" s="175" t="s">
        <v>787</v>
      </c>
      <c r="E72" s="175" t="s">
        <v>787</v>
      </c>
      <c r="F72" s="175" t="s">
        <v>787</v>
      </c>
      <c r="G72" s="175" t="s">
        <v>787</v>
      </c>
      <c r="H72" s="175" t="s">
        <v>787</v>
      </c>
      <c r="I72" s="175" t="s">
        <v>787</v>
      </c>
      <c r="J72" s="175" t="s">
        <v>787</v>
      </c>
      <c r="K72" s="175" t="s">
        <v>787</v>
      </c>
      <c r="L72" s="175" t="s">
        <v>787</v>
      </c>
      <c r="N72" s="13"/>
      <c r="O72" s="204"/>
      <c r="Q72" s="13"/>
    </row>
    <row r="73" spans="1:17" ht="18" customHeight="1">
      <c r="A73" s="83" t="s">
        <v>571</v>
      </c>
      <c r="B73" s="81"/>
      <c r="C73" s="175" t="s">
        <v>787</v>
      </c>
      <c r="D73" s="175">
        <v>16298</v>
      </c>
      <c r="E73" s="175" t="s">
        <v>787</v>
      </c>
      <c r="F73" s="175" t="s">
        <v>787</v>
      </c>
      <c r="G73" s="175" t="s">
        <v>787</v>
      </c>
      <c r="H73" s="175">
        <v>9342</v>
      </c>
      <c r="I73" s="175">
        <v>253</v>
      </c>
      <c r="J73" s="175">
        <v>791</v>
      </c>
      <c r="K73" s="175">
        <v>253</v>
      </c>
      <c r="L73" s="175">
        <v>26431</v>
      </c>
      <c r="N73" s="13"/>
      <c r="O73" s="204"/>
      <c r="Q73" s="13"/>
    </row>
    <row r="74" spans="1:17" ht="30" customHeight="1">
      <c r="A74" s="83" t="s">
        <v>182</v>
      </c>
      <c r="B74" s="81"/>
      <c r="C74" s="175" t="s">
        <v>787</v>
      </c>
      <c r="D74" s="175" t="s">
        <v>787</v>
      </c>
      <c r="E74" s="175" t="s">
        <v>787</v>
      </c>
      <c r="F74" s="175" t="s">
        <v>787</v>
      </c>
      <c r="G74" s="175" t="s">
        <v>787</v>
      </c>
      <c r="H74" s="175" t="s">
        <v>787</v>
      </c>
      <c r="I74" s="175" t="s">
        <v>787</v>
      </c>
      <c r="J74" s="175" t="s">
        <v>787</v>
      </c>
      <c r="K74" s="175" t="s">
        <v>787</v>
      </c>
      <c r="L74" s="175" t="s">
        <v>787</v>
      </c>
      <c r="N74" s="13"/>
      <c r="O74" s="204"/>
      <c r="Q74" s="13"/>
    </row>
    <row r="75" spans="1:17" ht="18" customHeight="1">
      <c r="A75" s="83"/>
      <c r="B75" s="81"/>
      <c r="C75" s="177"/>
      <c r="D75" s="177"/>
      <c r="E75" s="177"/>
      <c r="F75" s="177"/>
      <c r="G75" s="177"/>
      <c r="H75" s="177"/>
      <c r="I75" s="177"/>
      <c r="J75" s="177"/>
      <c r="K75" s="177"/>
      <c r="L75" s="177"/>
      <c r="N75" s="13"/>
      <c r="O75" s="204"/>
      <c r="Q75" s="13"/>
    </row>
    <row r="76" spans="1:17" ht="18" customHeight="1">
      <c r="A76" s="84" t="s">
        <v>665</v>
      </c>
      <c r="B76" s="86" t="s">
        <v>666</v>
      </c>
      <c r="C76" s="187">
        <f>SUM(C14:C74)</f>
        <v>4264670</v>
      </c>
      <c r="D76" s="187">
        <f aca="true" t="shared" si="0" ref="D76:L76">SUM(D14:D74)</f>
        <v>23845976</v>
      </c>
      <c r="E76" s="187">
        <f t="shared" si="0"/>
        <v>416618</v>
      </c>
      <c r="F76" s="187">
        <f t="shared" si="0"/>
        <v>344857</v>
      </c>
      <c r="G76" s="187">
        <f t="shared" si="0"/>
        <v>41945106</v>
      </c>
      <c r="H76" s="187">
        <f t="shared" si="0"/>
        <v>44974451</v>
      </c>
      <c r="I76" s="187">
        <f t="shared" si="0"/>
        <v>304403</v>
      </c>
      <c r="J76" s="187">
        <f t="shared" si="0"/>
        <v>60732</v>
      </c>
      <c r="K76" s="187">
        <f t="shared" si="0"/>
        <v>46930797</v>
      </c>
      <c r="L76" s="187">
        <f t="shared" si="0"/>
        <v>69226016</v>
      </c>
      <c r="N76" s="13"/>
      <c r="Q76" s="13"/>
    </row>
    <row r="77" spans="1:17" ht="15.75">
      <c r="A77" s="43"/>
      <c r="N77" s="13"/>
      <c r="Q77" s="13"/>
    </row>
    <row r="78" spans="1:17" ht="15.75">
      <c r="A78" s="43"/>
      <c r="C78" s="231"/>
      <c r="D78" s="231"/>
      <c r="E78" s="231"/>
      <c r="F78" s="231"/>
      <c r="G78" s="231"/>
      <c r="H78" s="231"/>
      <c r="I78" s="231"/>
      <c r="J78" s="231"/>
      <c r="K78" s="231"/>
      <c r="L78" s="231"/>
      <c r="N78" s="13"/>
      <c r="Q78" s="13"/>
    </row>
    <row r="79" spans="1:17" ht="15.75">
      <c r="A79" s="43"/>
      <c r="C79" s="231"/>
      <c r="D79" s="231"/>
      <c r="N79" s="13"/>
      <c r="Q79" s="13"/>
    </row>
    <row r="80" spans="1:17" ht="15.75">
      <c r="A80" s="43"/>
      <c r="C80" s="231"/>
      <c r="N80" s="13"/>
      <c r="Q80" s="13"/>
    </row>
    <row r="81" spans="1:17" ht="15.75">
      <c r="A81" s="43"/>
      <c r="C81" s="231"/>
      <c r="D81" s="231"/>
      <c r="E81" s="231"/>
      <c r="F81" s="231"/>
      <c r="G81" s="231"/>
      <c r="H81" s="231"/>
      <c r="I81" s="231"/>
      <c r="J81" s="231"/>
      <c r="K81" s="231"/>
      <c r="L81" s="231"/>
      <c r="N81" s="13"/>
      <c r="Q81" s="13"/>
    </row>
    <row r="82" spans="1:17" ht="15.75">
      <c r="A82" s="43"/>
      <c r="N82" s="13"/>
      <c r="Q82" s="13"/>
    </row>
    <row r="83" spans="1:17" ht="15.75">
      <c r="A83" s="43"/>
      <c r="N83" s="13"/>
      <c r="Q83" s="13"/>
    </row>
    <row r="84" spans="1:17" ht="15.75">
      <c r="A84" s="43"/>
      <c r="N84" s="13"/>
      <c r="Q84" s="13"/>
    </row>
    <row r="85" spans="1:17" ht="15.75">
      <c r="A85" s="43"/>
      <c r="N85" s="13"/>
      <c r="Q85" s="13"/>
    </row>
    <row r="86" spans="1:17" ht="15.75">
      <c r="A86" s="43"/>
      <c r="N86" s="13"/>
      <c r="Q86" s="13"/>
    </row>
    <row r="87" spans="1:17" ht="15.75">
      <c r="A87" s="43"/>
      <c r="N87" s="13"/>
      <c r="Q87" s="13"/>
    </row>
    <row r="88" spans="1:17" ht="15.75">
      <c r="A88" s="43"/>
      <c r="N88" s="13"/>
      <c r="Q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5"/>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05" customWidth="1"/>
    <col min="12" max="16384" width="9.00390625" style="43" customWidth="1"/>
  </cols>
  <sheetData>
    <row r="1" spans="1:11" s="194" customFormat="1" ht="45.75" customHeight="1">
      <c r="A1" s="356" t="s">
        <v>2</v>
      </c>
      <c r="B1" s="356"/>
      <c r="C1" s="357"/>
      <c r="D1" s="357"/>
      <c r="E1" s="357"/>
      <c r="F1" s="357"/>
      <c r="G1" s="357"/>
      <c r="H1" s="357"/>
      <c r="J1" s="219"/>
      <c r="K1" s="219"/>
    </row>
    <row r="2" spans="1:11" s="194" customFormat="1" ht="43.5" customHeight="1">
      <c r="A2" s="358" t="str">
        <f>'Form HKLQ1-1'!A3:H3</f>
        <v>二零一七年一月至九月
January to September 2017</v>
      </c>
      <c r="B2" s="358"/>
      <c r="C2" s="357"/>
      <c r="D2" s="357"/>
      <c r="E2" s="357"/>
      <c r="F2" s="357"/>
      <c r="G2" s="357"/>
      <c r="H2" s="357"/>
      <c r="J2" s="219"/>
      <c r="K2" s="219"/>
    </row>
    <row r="3" spans="1:11" s="13" customFormat="1" ht="7.5" customHeight="1">
      <c r="A3" s="20"/>
      <c r="B3" s="20"/>
      <c r="C3" s="21"/>
      <c r="J3" s="204"/>
      <c r="K3" s="204"/>
    </row>
    <row r="4" spans="1:11" s="21" customFormat="1" ht="37.5" customHeight="1">
      <c r="A4" s="359" t="s">
        <v>0</v>
      </c>
      <c r="B4" s="359"/>
      <c r="J4" s="220"/>
      <c r="K4" s="220"/>
    </row>
    <row r="5" spans="1:11" s="21" customFormat="1" ht="37.5" customHeight="1">
      <c r="A5" s="359" t="s">
        <v>1</v>
      </c>
      <c r="B5" s="359"/>
      <c r="J5" s="220"/>
      <c r="K5" s="220"/>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71" t="s">
        <v>777</v>
      </c>
      <c r="D7" s="363"/>
      <c r="E7" s="363"/>
      <c r="F7" s="363"/>
      <c r="G7" s="363"/>
      <c r="H7" s="361"/>
      <c r="J7" s="202"/>
      <c r="K7" s="202"/>
    </row>
    <row r="8" spans="1:11" s="9" customFormat="1" ht="33.75" customHeight="1">
      <c r="A8" s="78"/>
      <c r="B8" s="80"/>
      <c r="C8" s="372" t="s">
        <v>778</v>
      </c>
      <c r="D8" s="373"/>
      <c r="E8" s="372" t="s">
        <v>779</v>
      </c>
      <c r="F8" s="373"/>
      <c r="G8" s="372" t="s">
        <v>780</v>
      </c>
      <c r="H8" s="373"/>
      <c r="J8" s="202"/>
      <c r="K8" s="202"/>
    </row>
    <row r="9" spans="1:11" s="9" customFormat="1" ht="33.75" customHeight="1">
      <c r="A9" s="78"/>
      <c r="B9" s="80"/>
      <c r="C9" s="376"/>
      <c r="D9" s="377"/>
      <c r="E9" s="374"/>
      <c r="F9" s="375"/>
      <c r="G9" s="374"/>
      <c r="H9" s="375"/>
      <c r="J9" s="202"/>
      <c r="K9" s="202"/>
    </row>
    <row r="10" spans="1:11" s="9" customFormat="1" ht="33.75" customHeight="1">
      <c r="A10" s="78"/>
      <c r="B10" s="22"/>
      <c r="C10" s="87" t="s">
        <v>43</v>
      </c>
      <c r="D10" s="89" t="s">
        <v>218</v>
      </c>
      <c r="E10" s="87" t="s">
        <v>43</v>
      </c>
      <c r="F10" s="89" t="s">
        <v>218</v>
      </c>
      <c r="G10" s="91" t="s">
        <v>43</v>
      </c>
      <c r="H10" s="90" t="s">
        <v>218</v>
      </c>
      <c r="J10" s="202"/>
      <c r="K10" s="202"/>
    </row>
    <row r="11" spans="1:11" s="9" customFormat="1" ht="16.5" customHeight="1">
      <c r="A11" s="78"/>
      <c r="B11" s="22"/>
      <c r="C11" s="17" t="s">
        <v>44</v>
      </c>
      <c r="D11" s="17" t="s">
        <v>45</v>
      </c>
      <c r="E11" s="17" t="s">
        <v>44</v>
      </c>
      <c r="F11" s="17" t="s">
        <v>45</v>
      </c>
      <c r="G11" s="17" t="s">
        <v>44</v>
      </c>
      <c r="H11" s="18" t="s">
        <v>45</v>
      </c>
      <c r="J11" s="202"/>
      <c r="K11" s="202"/>
    </row>
    <row r="12" spans="1:11" s="9" customFormat="1" ht="16.5" customHeight="1">
      <c r="A12" s="78"/>
      <c r="B12" s="22"/>
      <c r="C12" s="17" t="s">
        <v>46</v>
      </c>
      <c r="D12" s="17" t="s">
        <v>46</v>
      </c>
      <c r="E12" s="17" t="s">
        <v>111</v>
      </c>
      <c r="F12" s="17" t="s">
        <v>46</v>
      </c>
      <c r="G12" s="17" t="s">
        <v>111</v>
      </c>
      <c r="H12" s="18" t="s">
        <v>46</v>
      </c>
      <c r="J12" s="202"/>
      <c r="K12" s="202"/>
    </row>
    <row r="13" spans="1:107" s="23" customFormat="1" ht="33.75" customHeight="1">
      <c r="A13" s="82" t="s">
        <v>47</v>
      </c>
      <c r="B13" s="85" t="s">
        <v>209</v>
      </c>
      <c r="C13" s="88" t="s">
        <v>48</v>
      </c>
      <c r="D13" s="88" t="s">
        <v>48</v>
      </c>
      <c r="E13" s="88" t="s">
        <v>48</v>
      </c>
      <c r="F13" s="88" t="s">
        <v>48</v>
      </c>
      <c r="G13" s="88" t="s">
        <v>48</v>
      </c>
      <c r="H13" s="88" t="s">
        <v>48</v>
      </c>
      <c r="I13" s="24"/>
      <c r="J13" s="203"/>
      <c r="K13" s="20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 s="13" customFormat="1" ht="30" customHeight="1">
      <c r="A14" s="192" t="s">
        <v>113</v>
      </c>
      <c r="B14" s="279" t="s">
        <v>614</v>
      </c>
      <c r="C14" s="228" t="s">
        <v>787</v>
      </c>
      <c r="D14" s="175" t="s">
        <v>787</v>
      </c>
      <c r="E14" s="175" t="s">
        <v>787</v>
      </c>
      <c r="F14" s="175" t="s">
        <v>787</v>
      </c>
      <c r="G14" s="175" t="s">
        <v>787</v>
      </c>
      <c r="H14" s="200" t="s">
        <v>787</v>
      </c>
      <c r="I14" s="184"/>
      <c r="J14" s="184"/>
    </row>
    <row r="15" spans="1:9" s="13" customFormat="1" ht="18" customHeight="1">
      <c r="A15" s="83" t="s">
        <v>3</v>
      </c>
      <c r="B15" s="206" t="s">
        <v>4</v>
      </c>
      <c r="C15" s="175">
        <v>5715068</v>
      </c>
      <c r="D15" s="175">
        <v>3456128</v>
      </c>
      <c r="E15" s="175">
        <v>5354659</v>
      </c>
      <c r="F15" s="175">
        <v>9631563</v>
      </c>
      <c r="G15" s="175">
        <v>11069727</v>
      </c>
      <c r="H15" s="175">
        <v>13087691</v>
      </c>
      <c r="I15" s="184"/>
    </row>
    <row r="16" spans="1:9" s="13" customFormat="1" ht="18" customHeight="1">
      <c r="A16" s="83" t="s">
        <v>112</v>
      </c>
      <c r="B16" s="206"/>
      <c r="C16" s="175" t="s">
        <v>787</v>
      </c>
      <c r="D16" s="175" t="s">
        <v>787</v>
      </c>
      <c r="E16" s="175" t="s">
        <v>787</v>
      </c>
      <c r="F16" s="175" t="s">
        <v>787</v>
      </c>
      <c r="G16" s="175" t="s">
        <v>787</v>
      </c>
      <c r="H16" s="175" t="s">
        <v>787</v>
      </c>
      <c r="I16" s="184"/>
    </row>
    <row r="17" spans="1:9" s="13" customFormat="1" ht="18" customHeight="1">
      <c r="A17" s="83" t="s">
        <v>114</v>
      </c>
      <c r="B17" s="206" t="s">
        <v>149</v>
      </c>
      <c r="C17" s="175" t="s">
        <v>787</v>
      </c>
      <c r="D17" s="175" t="s">
        <v>787</v>
      </c>
      <c r="E17" s="175" t="s">
        <v>787</v>
      </c>
      <c r="F17" s="175" t="s">
        <v>787</v>
      </c>
      <c r="G17" s="175" t="s">
        <v>787</v>
      </c>
      <c r="H17" s="175" t="s">
        <v>787</v>
      </c>
      <c r="I17" s="184"/>
    </row>
    <row r="18" spans="1:9" s="13" customFormat="1" ht="18" customHeight="1">
      <c r="A18" s="83" t="s">
        <v>754</v>
      </c>
      <c r="B18" s="206" t="s">
        <v>755</v>
      </c>
      <c r="C18" s="175">
        <v>22758</v>
      </c>
      <c r="D18" s="175" t="s">
        <v>787</v>
      </c>
      <c r="E18" s="175">
        <v>75333</v>
      </c>
      <c r="F18" s="175" t="s">
        <v>787</v>
      </c>
      <c r="G18" s="175">
        <v>98091</v>
      </c>
      <c r="H18" s="175" t="s">
        <v>787</v>
      </c>
      <c r="I18" s="184"/>
    </row>
    <row r="19" spans="1:9" s="13" customFormat="1" ht="30" customHeight="1">
      <c r="A19" s="83" t="s">
        <v>556</v>
      </c>
      <c r="B19" s="206" t="s">
        <v>756</v>
      </c>
      <c r="C19" s="175" t="s">
        <v>787</v>
      </c>
      <c r="D19" s="175">
        <v>21</v>
      </c>
      <c r="E19" s="175" t="s">
        <v>787</v>
      </c>
      <c r="F19" s="175" t="s">
        <v>787</v>
      </c>
      <c r="G19" s="175" t="s">
        <v>787</v>
      </c>
      <c r="H19" s="175">
        <v>21</v>
      </c>
      <c r="I19" s="184"/>
    </row>
    <row r="20" spans="1:9" s="13" customFormat="1" ht="18" customHeight="1">
      <c r="A20" s="83" t="s">
        <v>115</v>
      </c>
      <c r="B20" s="206" t="s">
        <v>722</v>
      </c>
      <c r="C20" s="175">
        <v>770946</v>
      </c>
      <c r="D20" s="175">
        <v>750072</v>
      </c>
      <c r="E20" s="175">
        <v>405320</v>
      </c>
      <c r="F20" s="175">
        <v>1440507</v>
      </c>
      <c r="G20" s="175">
        <v>1176266</v>
      </c>
      <c r="H20" s="175">
        <v>2190579</v>
      </c>
      <c r="I20" s="184"/>
    </row>
    <row r="21" spans="1:9" s="13" customFormat="1" ht="18" customHeight="1">
      <c r="A21" s="83" t="s">
        <v>116</v>
      </c>
      <c r="B21" s="206" t="s">
        <v>723</v>
      </c>
      <c r="C21" s="175" t="s">
        <v>787</v>
      </c>
      <c r="D21" s="175">
        <v>112</v>
      </c>
      <c r="E21" s="175" t="s">
        <v>787</v>
      </c>
      <c r="F21" s="175">
        <v>31</v>
      </c>
      <c r="G21" s="175" t="s">
        <v>787</v>
      </c>
      <c r="H21" s="175">
        <v>143</v>
      </c>
      <c r="I21" s="184"/>
    </row>
    <row r="22" spans="1:9" s="13" customFormat="1" ht="18" customHeight="1">
      <c r="A22" s="83" t="s">
        <v>117</v>
      </c>
      <c r="B22" s="206"/>
      <c r="C22" s="175" t="s">
        <v>787</v>
      </c>
      <c r="D22" s="175" t="s">
        <v>787</v>
      </c>
      <c r="E22" s="175" t="s">
        <v>787</v>
      </c>
      <c r="F22" s="175" t="s">
        <v>787</v>
      </c>
      <c r="G22" s="175" t="s">
        <v>787</v>
      </c>
      <c r="H22" s="175" t="s">
        <v>787</v>
      </c>
      <c r="I22" s="184"/>
    </row>
    <row r="23" spans="1:9" s="13" customFormat="1" ht="18" customHeight="1">
      <c r="A23" s="83" t="s">
        <v>557</v>
      </c>
      <c r="B23" s="206" t="s">
        <v>577</v>
      </c>
      <c r="C23" s="175">
        <v>7105</v>
      </c>
      <c r="D23" s="175">
        <v>4377</v>
      </c>
      <c r="E23" s="175">
        <v>2539</v>
      </c>
      <c r="F23" s="175">
        <v>2162</v>
      </c>
      <c r="G23" s="175">
        <v>9644</v>
      </c>
      <c r="H23" s="175">
        <v>6539</v>
      </c>
      <c r="I23" s="184"/>
    </row>
    <row r="24" spans="1:9" s="13" customFormat="1" ht="30" customHeight="1">
      <c r="A24" s="83" t="s">
        <v>558</v>
      </c>
      <c r="B24" s="81" t="s">
        <v>546</v>
      </c>
      <c r="C24" s="175">
        <v>5554</v>
      </c>
      <c r="D24" s="175">
        <v>1261137</v>
      </c>
      <c r="E24" s="175" t="s">
        <v>787</v>
      </c>
      <c r="F24" s="175">
        <v>67019</v>
      </c>
      <c r="G24" s="175">
        <v>5554</v>
      </c>
      <c r="H24" s="175">
        <v>1328156</v>
      </c>
      <c r="I24" s="184"/>
    </row>
    <row r="25" spans="1:9" s="13" customFormat="1" ht="18" customHeight="1">
      <c r="A25" s="83" t="s">
        <v>118</v>
      </c>
      <c r="B25" s="206" t="s">
        <v>153</v>
      </c>
      <c r="C25" s="175" t="s">
        <v>787</v>
      </c>
      <c r="D25" s="175" t="s">
        <v>787</v>
      </c>
      <c r="E25" s="175" t="s">
        <v>787</v>
      </c>
      <c r="F25" s="175" t="s">
        <v>787</v>
      </c>
      <c r="G25" s="175" t="s">
        <v>787</v>
      </c>
      <c r="H25" s="175" t="s">
        <v>787</v>
      </c>
      <c r="I25" s="184"/>
    </row>
    <row r="26" spans="1:9" s="13" customFormat="1" ht="18" customHeight="1">
      <c r="A26" s="83" t="s">
        <v>757</v>
      </c>
      <c r="B26" s="81" t="s">
        <v>758</v>
      </c>
      <c r="C26" s="175">
        <v>902577</v>
      </c>
      <c r="D26" s="175">
        <v>4762856</v>
      </c>
      <c r="E26" s="175">
        <v>597187</v>
      </c>
      <c r="F26" s="175">
        <v>856106</v>
      </c>
      <c r="G26" s="175">
        <v>1499764</v>
      </c>
      <c r="H26" s="175">
        <v>5618962</v>
      </c>
      <c r="I26" s="184"/>
    </row>
    <row r="27" spans="1:9" s="13" customFormat="1" ht="18" customHeight="1">
      <c r="A27" s="83" t="s">
        <v>613</v>
      </c>
      <c r="B27" s="81"/>
      <c r="C27" s="175" t="s">
        <v>787</v>
      </c>
      <c r="D27" s="175" t="s">
        <v>787</v>
      </c>
      <c r="E27" s="175" t="s">
        <v>787</v>
      </c>
      <c r="F27" s="175" t="s">
        <v>787</v>
      </c>
      <c r="G27" s="175" t="s">
        <v>787</v>
      </c>
      <c r="H27" s="175" t="s">
        <v>787</v>
      </c>
      <c r="I27" s="184"/>
    </row>
    <row r="28" spans="1:9" s="13" customFormat="1" ht="18" customHeight="1">
      <c r="A28" s="83" t="s">
        <v>119</v>
      </c>
      <c r="B28" s="206" t="s">
        <v>578</v>
      </c>
      <c r="C28" s="175">
        <v>556005</v>
      </c>
      <c r="D28" s="175">
        <v>10911685</v>
      </c>
      <c r="E28" s="175">
        <v>443568</v>
      </c>
      <c r="F28" s="175">
        <v>1936038</v>
      </c>
      <c r="G28" s="175">
        <v>999573</v>
      </c>
      <c r="H28" s="175">
        <v>12847723</v>
      </c>
      <c r="I28" s="184"/>
    </row>
    <row r="29" spans="1:9" s="13" customFormat="1" ht="30" customHeight="1">
      <c r="A29" s="83" t="s">
        <v>724</v>
      </c>
      <c r="B29" s="206" t="s">
        <v>725</v>
      </c>
      <c r="C29" s="175" t="s">
        <v>787</v>
      </c>
      <c r="D29" s="175">
        <v>565970</v>
      </c>
      <c r="E29" s="175" t="s">
        <v>787</v>
      </c>
      <c r="F29" s="175">
        <v>1041018</v>
      </c>
      <c r="G29" s="175" t="s">
        <v>787</v>
      </c>
      <c r="H29" s="175">
        <v>1606988</v>
      </c>
      <c r="I29" s="184"/>
    </row>
    <row r="30" spans="1:9" s="13" customFormat="1" ht="18" customHeight="1">
      <c r="A30" s="83" t="s">
        <v>736</v>
      </c>
      <c r="B30" s="206" t="s">
        <v>102</v>
      </c>
      <c r="C30" s="175">
        <v>45256</v>
      </c>
      <c r="D30" s="175">
        <v>257746</v>
      </c>
      <c r="E30" s="175">
        <v>6900</v>
      </c>
      <c r="F30" s="175">
        <v>75136</v>
      </c>
      <c r="G30" s="175">
        <v>52156</v>
      </c>
      <c r="H30" s="175">
        <v>332882</v>
      </c>
      <c r="I30" s="184"/>
    </row>
    <row r="31" spans="1:9" s="13" customFormat="1" ht="18" customHeight="1">
      <c r="A31" s="83" t="s">
        <v>559</v>
      </c>
      <c r="B31" s="81" t="s">
        <v>579</v>
      </c>
      <c r="C31" s="175">
        <v>5866</v>
      </c>
      <c r="D31" s="175">
        <v>41379</v>
      </c>
      <c r="E31" s="175" t="s">
        <v>787</v>
      </c>
      <c r="F31" s="175">
        <v>684</v>
      </c>
      <c r="G31" s="175">
        <v>5866</v>
      </c>
      <c r="H31" s="175">
        <v>42063</v>
      </c>
      <c r="I31" s="184"/>
    </row>
    <row r="32" spans="1:9" s="13" customFormat="1" ht="18" customHeight="1">
      <c r="A32" s="83" t="s">
        <v>120</v>
      </c>
      <c r="B32" s="206" t="s">
        <v>156</v>
      </c>
      <c r="C32" s="175">
        <v>85359</v>
      </c>
      <c r="D32" s="175">
        <v>197086</v>
      </c>
      <c r="E32" s="175" t="s">
        <v>787</v>
      </c>
      <c r="F32" s="175">
        <v>6810</v>
      </c>
      <c r="G32" s="175">
        <v>85359</v>
      </c>
      <c r="H32" s="175">
        <v>203896</v>
      </c>
      <c r="I32" s="184"/>
    </row>
    <row r="33" spans="1:9" s="13" customFormat="1" ht="18" customHeight="1">
      <c r="A33" s="83" t="s">
        <v>560</v>
      </c>
      <c r="B33" s="206"/>
      <c r="C33" s="175" t="s">
        <v>787</v>
      </c>
      <c r="D33" s="175" t="s">
        <v>787</v>
      </c>
      <c r="E33" s="175" t="s">
        <v>787</v>
      </c>
      <c r="F33" s="175" t="s">
        <v>787</v>
      </c>
      <c r="G33" s="175" t="s">
        <v>787</v>
      </c>
      <c r="H33" s="175" t="s">
        <v>787</v>
      </c>
      <c r="I33" s="184"/>
    </row>
    <row r="34" spans="1:9" s="13" customFormat="1" ht="30" customHeight="1">
      <c r="A34" s="199" t="s">
        <v>561</v>
      </c>
      <c r="B34" s="13" t="s">
        <v>759</v>
      </c>
      <c r="C34" s="175">
        <v>152696</v>
      </c>
      <c r="D34" s="175">
        <v>4071</v>
      </c>
      <c r="E34" s="175">
        <v>1328</v>
      </c>
      <c r="F34" s="175">
        <v>62</v>
      </c>
      <c r="G34" s="175">
        <v>154024</v>
      </c>
      <c r="H34" s="175">
        <v>4133</v>
      </c>
      <c r="I34" s="184"/>
    </row>
    <row r="35" spans="1:9" s="13" customFormat="1" ht="18" customHeight="1">
      <c r="A35" s="199" t="s">
        <v>740</v>
      </c>
      <c r="B35" s="13" t="s">
        <v>580</v>
      </c>
      <c r="C35" s="175">
        <v>86940</v>
      </c>
      <c r="D35" s="175">
        <v>471452</v>
      </c>
      <c r="E35" s="175">
        <v>78275</v>
      </c>
      <c r="F35" s="175">
        <v>332704</v>
      </c>
      <c r="G35" s="175">
        <v>165215</v>
      </c>
      <c r="H35" s="175">
        <v>804156</v>
      </c>
      <c r="I35" s="184"/>
    </row>
    <row r="36" spans="1:9" s="13" customFormat="1" ht="18" customHeight="1">
      <c r="A36" s="199" t="s">
        <v>741</v>
      </c>
      <c r="B36" s="13" t="s">
        <v>742</v>
      </c>
      <c r="C36" s="175">
        <v>6624</v>
      </c>
      <c r="D36" s="175">
        <v>130027</v>
      </c>
      <c r="E36" s="175">
        <v>33379</v>
      </c>
      <c r="F36" s="175">
        <v>193175</v>
      </c>
      <c r="G36" s="175">
        <v>40003</v>
      </c>
      <c r="H36" s="175">
        <v>323202</v>
      </c>
      <c r="I36" s="184"/>
    </row>
    <row r="37" spans="1:9" s="13" customFormat="1" ht="18" customHeight="1">
      <c r="A37" s="83" t="s">
        <v>720</v>
      </c>
      <c r="B37" s="206" t="s">
        <v>721</v>
      </c>
      <c r="C37" s="175">
        <v>2113426</v>
      </c>
      <c r="D37" s="175">
        <v>676668</v>
      </c>
      <c r="E37" s="175">
        <v>2299211</v>
      </c>
      <c r="F37" s="175">
        <v>488459</v>
      </c>
      <c r="G37" s="175">
        <v>4412637</v>
      </c>
      <c r="H37" s="175">
        <v>1165127</v>
      </c>
      <c r="I37" s="184"/>
    </row>
    <row r="38" spans="1:14" ht="18" customHeight="1">
      <c r="A38" s="245" t="s">
        <v>589</v>
      </c>
      <c r="B38" s="239" t="s">
        <v>590</v>
      </c>
      <c r="C38" s="176" t="s">
        <v>787</v>
      </c>
      <c r="D38" s="176" t="s">
        <v>787</v>
      </c>
      <c r="E38" s="176" t="s">
        <v>787</v>
      </c>
      <c r="F38" s="176" t="s">
        <v>787</v>
      </c>
      <c r="G38" s="176" t="s">
        <v>787</v>
      </c>
      <c r="H38" s="176" t="s">
        <v>787</v>
      </c>
      <c r="I38" s="198"/>
      <c r="J38" s="13"/>
      <c r="K38" s="13"/>
      <c r="L38" s="13"/>
      <c r="M38" s="13"/>
      <c r="N38" s="13"/>
    </row>
    <row r="39" spans="1:14" ht="30" customHeight="1">
      <c r="A39" s="192" t="s">
        <v>760</v>
      </c>
      <c r="B39" s="247" t="s">
        <v>753</v>
      </c>
      <c r="C39" s="175">
        <v>180864</v>
      </c>
      <c r="D39" s="175">
        <v>1785</v>
      </c>
      <c r="E39" s="175">
        <v>208422</v>
      </c>
      <c r="F39" s="175">
        <v>2265</v>
      </c>
      <c r="G39" s="175">
        <v>389286</v>
      </c>
      <c r="H39" s="175">
        <v>4050</v>
      </c>
      <c r="I39" s="13"/>
      <c r="J39" s="13"/>
      <c r="K39" s="13"/>
      <c r="L39" s="13"/>
      <c r="M39" s="13"/>
      <c r="N39" s="13"/>
    </row>
    <row r="40" spans="1:14" ht="18" customHeight="1">
      <c r="A40" s="83" t="s">
        <v>726</v>
      </c>
      <c r="B40" s="206"/>
      <c r="C40" s="175">
        <v>2800</v>
      </c>
      <c r="D40" s="175" t="s">
        <v>787</v>
      </c>
      <c r="E40" s="175" t="s">
        <v>787</v>
      </c>
      <c r="F40" s="175" t="s">
        <v>787</v>
      </c>
      <c r="G40" s="175">
        <v>2800</v>
      </c>
      <c r="H40" s="175" t="s">
        <v>787</v>
      </c>
      <c r="I40" s="198"/>
      <c r="J40" s="13"/>
      <c r="K40" s="13"/>
      <c r="L40" s="13"/>
      <c r="M40" s="13"/>
      <c r="N40" s="13"/>
    </row>
    <row r="41" spans="1:14" ht="18" customHeight="1">
      <c r="A41" s="83" t="s">
        <v>562</v>
      </c>
      <c r="B41" s="81" t="s">
        <v>542</v>
      </c>
      <c r="C41" s="175">
        <v>1482141</v>
      </c>
      <c r="D41" s="175">
        <v>2499037</v>
      </c>
      <c r="E41" s="175">
        <v>569013</v>
      </c>
      <c r="F41" s="175">
        <v>503095</v>
      </c>
      <c r="G41" s="175">
        <v>2051154</v>
      </c>
      <c r="H41" s="175">
        <v>3002132</v>
      </c>
      <c r="I41" s="198"/>
      <c r="J41" s="13"/>
      <c r="K41" s="13"/>
      <c r="L41" s="13"/>
      <c r="M41" s="13"/>
      <c r="N41" s="13"/>
    </row>
    <row r="42" spans="1:14" ht="18" customHeight="1">
      <c r="A42" s="83" t="s">
        <v>121</v>
      </c>
      <c r="B42" s="206"/>
      <c r="C42" s="175" t="s">
        <v>787</v>
      </c>
      <c r="D42" s="175" t="s">
        <v>787</v>
      </c>
      <c r="E42" s="175" t="s">
        <v>787</v>
      </c>
      <c r="F42" s="175" t="s">
        <v>787</v>
      </c>
      <c r="G42" s="175" t="s">
        <v>787</v>
      </c>
      <c r="H42" s="175" t="s">
        <v>787</v>
      </c>
      <c r="I42" s="198"/>
      <c r="J42" s="13"/>
      <c r="K42" s="13"/>
      <c r="L42" s="13"/>
      <c r="M42" s="13"/>
      <c r="N42" s="13"/>
    </row>
    <row r="43" spans="1:14" ht="18" customHeight="1">
      <c r="A43" s="83" t="s">
        <v>122</v>
      </c>
      <c r="B43" s="206" t="s">
        <v>158</v>
      </c>
      <c r="C43" s="175">
        <v>371792</v>
      </c>
      <c r="D43" s="175">
        <v>261562</v>
      </c>
      <c r="E43" s="175">
        <v>35236</v>
      </c>
      <c r="F43" s="175">
        <v>56500</v>
      </c>
      <c r="G43" s="175">
        <v>407028</v>
      </c>
      <c r="H43" s="175">
        <v>318062</v>
      </c>
      <c r="I43" s="198"/>
      <c r="J43" s="13"/>
      <c r="K43" s="13"/>
      <c r="L43" s="13"/>
      <c r="M43" s="13"/>
      <c r="N43" s="13"/>
    </row>
    <row r="44" spans="1:14" ht="30" customHeight="1">
      <c r="A44" s="83" t="s">
        <v>123</v>
      </c>
      <c r="B44" s="222" t="s">
        <v>161</v>
      </c>
      <c r="C44" s="175" t="s">
        <v>787</v>
      </c>
      <c r="D44" s="175" t="s">
        <v>787</v>
      </c>
      <c r="E44" s="175" t="s">
        <v>787</v>
      </c>
      <c r="F44" s="175" t="s">
        <v>787</v>
      </c>
      <c r="G44" s="175" t="s">
        <v>787</v>
      </c>
      <c r="H44" s="175" t="s">
        <v>787</v>
      </c>
      <c r="I44" s="198"/>
      <c r="J44" s="13"/>
      <c r="K44" s="13"/>
      <c r="L44" s="13"/>
      <c r="M44" s="13"/>
      <c r="N44" s="13"/>
    </row>
    <row r="45" spans="1:14" ht="18" customHeight="1">
      <c r="A45" s="83" t="s">
        <v>124</v>
      </c>
      <c r="B45" s="222" t="s">
        <v>163</v>
      </c>
      <c r="C45" s="175">
        <v>2718929</v>
      </c>
      <c r="D45" s="175">
        <v>5072243</v>
      </c>
      <c r="E45" s="175">
        <v>4650300</v>
      </c>
      <c r="F45" s="175">
        <v>4329800</v>
      </c>
      <c r="G45" s="175">
        <v>7369229</v>
      </c>
      <c r="H45" s="175">
        <v>9402043</v>
      </c>
      <c r="I45" s="198"/>
      <c r="J45" s="13"/>
      <c r="K45" s="13"/>
      <c r="L45" s="13"/>
      <c r="M45" s="13"/>
      <c r="N45" s="13"/>
    </row>
    <row r="46" spans="1:14" ht="18" customHeight="1">
      <c r="A46" s="83" t="s">
        <v>125</v>
      </c>
      <c r="B46" s="206" t="s">
        <v>165</v>
      </c>
      <c r="C46" s="175" t="s">
        <v>787</v>
      </c>
      <c r="D46" s="175">
        <v>894</v>
      </c>
      <c r="E46" s="175" t="s">
        <v>787</v>
      </c>
      <c r="F46" s="175" t="s">
        <v>787</v>
      </c>
      <c r="G46" s="175" t="s">
        <v>787</v>
      </c>
      <c r="H46" s="175">
        <v>894</v>
      </c>
      <c r="I46" s="198"/>
      <c r="J46" s="13"/>
      <c r="K46" s="13"/>
      <c r="L46" s="13"/>
      <c r="M46" s="13"/>
      <c r="N46" s="13"/>
    </row>
    <row r="47" spans="1:14" ht="18" customHeight="1">
      <c r="A47" s="83" t="s">
        <v>126</v>
      </c>
      <c r="B47" s="206" t="s">
        <v>591</v>
      </c>
      <c r="C47" s="175">
        <v>6749369</v>
      </c>
      <c r="D47" s="175">
        <v>1694550</v>
      </c>
      <c r="E47" s="175">
        <v>861648</v>
      </c>
      <c r="F47" s="175">
        <v>638880</v>
      </c>
      <c r="G47" s="175">
        <v>7611017</v>
      </c>
      <c r="H47" s="175">
        <v>2333430</v>
      </c>
      <c r="I47" s="198"/>
      <c r="J47" s="13"/>
      <c r="K47" s="13"/>
      <c r="L47" s="13"/>
      <c r="M47" s="13"/>
      <c r="N47" s="13"/>
    </row>
    <row r="48" spans="1:14" ht="18" customHeight="1">
      <c r="A48" s="83" t="s">
        <v>127</v>
      </c>
      <c r="B48" s="206"/>
      <c r="C48" s="175" t="s">
        <v>787</v>
      </c>
      <c r="D48" s="175" t="s">
        <v>787</v>
      </c>
      <c r="E48" s="175" t="s">
        <v>787</v>
      </c>
      <c r="F48" s="175" t="s">
        <v>787</v>
      </c>
      <c r="G48" s="175" t="s">
        <v>787</v>
      </c>
      <c r="H48" s="175" t="s">
        <v>787</v>
      </c>
      <c r="I48" s="198"/>
      <c r="J48" s="13"/>
      <c r="K48" s="13"/>
      <c r="L48" s="13"/>
      <c r="M48" s="13"/>
      <c r="N48" s="13"/>
    </row>
    <row r="49" spans="1:14" ht="30" customHeight="1">
      <c r="A49" s="83" t="s">
        <v>128</v>
      </c>
      <c r="B49" s="206" t="s">
        <v>592</v>
      </c>
      <c r="C49" s="175">
        <v>303036</v>
      </c>
      <c r="D49" s="175">
        <v>426059</v>
      </c>
      <c r="E49" s="175">
        <v>24417</v>
      </c>
      <c r="F49" s="175">
        <v>213617</v>
      </c>
      <c r="G49" s="175">
        <v>327453</v>
      </c>
      <c r="H49" s="175">
        <v>639676</v>
      </c>
      <c r="I49" s="198"/>
      <c r="J49" s="13"/>
      <c r="K49" s="13"/>
      <c r="L49" s="13"/>
      <c r="M49" s="13"/>
      <c r="N49" s="13"/>
    </row>
    <row r="50" spans="1:14" ht="18" customHeight="1">
      <c r="A50" s="83" t="s">
        <v>563</v>
      </c>
      <c r="B50" s="206" t="s">
        <v>593</v>
      </c>
      <c r="C50" s="175">
        <v>52613</v>
      </c>
      <c r="D50" s="175">
        <v>197903</v>
      </c>
      <c r="E50" s="175">
        <v>66122</v>
      </c>
      <c r="F50" s="175">
        <v>861576</v>
      </c>
      <c r="G50" s="175">
        <v>118735</v>
      </c>
      <c r="H50" s="175">
        <v>1059479</v>
      </c>
      <c r="I50" s="198"/>
      <c r="J50" s="13"/>
      <c r="K50" s="13"/>
      <c r="L50" s="13"/>
      <c r="M50" s="13"/>
      <c r="N50" s="13"/>
    </row>
    <row r="51" spans="1:14" ht="18" customHeight="1">
      <c r="A51" s="83" t="s">
        <v>129</v>
      </c>
      <c r="B51" s="206" t="s">
        <v>169</v>
      </c>
      <c r="C51" s="175" t="s">
        <v>787</v>
      </c>
      <c r="D51" s="175" t="s">
        <v>787</v>
      </c>
      <c r="E51" s="175" t="s">
        <v>787</v>
      </c>
      <c r="F51" s="175" t="s">
        <v>787</v>
      </c>
      <c r="G51" s="175" t="s">
        <v>787</v>
      </c>
      <c r="H51" s="175" t="s">
        <v>787</v>
      </c>
      <c r="I51" s="198"/>
      <c r="J51" s="13"/>
      <c r="K51" s="13"/>
      <c r="L51" s="13"/>
      <c r="M51" s="13"/>
      <c r="N51" s="13"/>
    </row>
    <row r="52" spans="1:14" ht="18" customHeight="1">
      <c r="A52" s="199" t="s">
        <v>564</v>
      </c>
      <c r="C52" s="175" t="s">
        <v>787</v>
      </c>
      <c r="D52" s="175" t="s">
        <v>787</v>
      </c>
      <c r="E52" s="175" t="s">
        <v>787</v>
      </c>
      <c r="F52" s="175" t="s">
        <v>787</v>
      </c>
      <c r="G52" s="175" t="s">
        <v>787</v>
      </c>
      <c r="H52" s="175" t="s">
        <v>787</v>
      </c>
      <c r="I52" s="198"/>
      <c r="J52" s="13"/>
      <c r="K52" s="13"/>
      <c r="L52" s="13"/>
      <c r="M52" s="13"/>
      <c r="N52" s="13"/>
    </row>
    <row r="53" spans="1:14" ht="18" customHeight="1">
      <c r="A53" s="199" t="s">
        <v>714</v>
      </c>
      <c r="C53" s="175">
        <v>197813</v>
      </c>
      <c r="D53" s="175" t="s">
        <v>787</v>
      </c>
      <c r="E53" s="175">
        <v>114522</v>
      </c>
      <c r="F53" s="175" t="s">
        <v>787</v>
      </c>
      <c r="G53" s="175">
        <v>312335</v>
      </c>
      <c r="H53" s="175" t="s">
        <v>787</v>
      </c>
      <c r="I53" s="198"/>
      <c r="J53" s="13"/>
      <c r="K53" s="13"/>
      <c r="L53" s="13"/>
      <c r="M53" s="13"/>
      <c r="N53" s="13"/>
    </row>
    <row r="54" spans="1:14" ht="30" customHeight="1">
      <c r="A54" s="199" t="s">
        <v>130</v>
      </c>
      <c r="C54" s="175" t="s">
        <v>787</v>
      </c>
      <c r="D54" s="175" t="s">
        <v>787</v>
      </c>
      <c r="E54" s="175" t="s">
        <v>787</v>
      </c>
      <c r="F54" s="175" t="s">
        <v>787</v>
      </c>
      <c r="G54" s="175" t="s">
        <v>787</v>
      </c>
      <c r="H54" s="175" t="s">
        <v>787</v>
      </c>
      <c r="I54" s="198"/>
      <c r="J54" s="13"/>
      <c r="K54" s="13"/>
      <c r="L54" s="13"/>
      <c r="M54" s="13"/>
      <c r="N54" s="13"/>
    </row>
    <row r="55" spans="1:14" ht="18" customHeight="1">
      <c r="A55" s="199" t="s">
        <v>131</v>
      </c>
      <c r="B55" s="13" t="s">
        <v>173</v>
      </c>
      <c r="C55" s="175" t="s">
        <v>787</v>
      </c>
      <c r="D55" s="175">
        <v>1481</v>
      </c>
      <c r="E55" s="175" t="s">
        <v>787</v>
      </c>
      <c r="F55" s="175">
        <v>10</v>
      </c>
      <c r="G55" s="175" t="s">
        <v>787</v>
      </c>
      <c r="H55" s="175">
        <v>1491</v>
      </c>
      <c r="I55" s="198"/>
      <c r="J55" s="13"/>
      <c r="K55" s="13"/>
      <c r="L55" s="13"/>
      <c r="M55" s="13"/>
      <c r="N55" s="13"/>
    </row>
    <row r="56" spans="1:14" ht="18" customHeight="1">
      <c r="A56" s="83" t="s">
        <v>719</v>
      </c>
      <c r="B56" s="229" t="s">
        <v>718</v>
      </c>
      <c r="C56" s="175" t="s">
        <v>787</v>
      </c>
      <c r="D56" s="175" t="s">
        <v>787</v>
      </c>
      <c r="E56" s="175" t="s">
        <v>787</v>
      </c>
      <c r="F56" s="175" t="s">
        <v>787</v>
      </c>
      <c r="G56" s="175" t="s">
        <v>787</v>
      </c>
      <c r="H56" s="175" t="s">
        <v>787</v>
      </c>
      <c r="I56" s="198"/>
      <c r="J56" s="13"/>
      <c r="K56" s="13"/>
      <c r="L56" s="13"/>
      <c r="M56" s="13"/>
      <c r="N56" s="13"/>
    </row>
    <row r="57" spans="1:14" ht="18" customHeight="1">
      <c r="A57" s="83" t="s">
        <v>565</v>
      </c>
      <c r="B57" s="206"/>
      <c r="C57" s="175" t="s">
        <v>787</v>
      </c>
      <c r="D57" s="175" t="s">
        <v>787</v>
      </c>
      <c r="E57" s="175" t="s">
        <v>787</v>
      </c>
      <c r="F57" s="175" t="s">
        <v>787</v>
      </c>
      <c r="G57" s="175" t="s">
        <v>787</v>
      </c>
      <c r="H57" s="175" t="s">
        <v>787</v>
      </c>
      <c r="I57" s="198"/>
      <c r="J57" s="13"/>
      <c r="K57" s="13"/>
      <c r="L57" s="13"/>
      <c r="M57" s="13"/>
      <c r="N57" s="13"/>
    </row>
    <row r="58" spans="1:14" ht="18" customHeight="1">
      <c r="A58" s="83" t="s">
        <v>132</v>
      </c>
      <c r="B58" s="206" t="s">
        <v>176</v>
      </c>
      <c r="C58" s="175" t="s">
        <v>787</v>
      </c>
      <c r="D58" s="175" t="s">
        <v>787</v>
      </c>
      <c r="E58" s="175" t="s">
        <v>787</v>
      </c>
      <c r="F58" s="175" t="s">
        <v>787</v>
      </c>
      <c r="G58" s="175" t="s">
        <v>787</v>
      </c>
      <c r="H58" s="175" t="s">
        <v>787</v>
      </c>
      <c r="I58" s="198"/>
      <c r="J58" s="13"/>
      <c r="K58" s="13"/>
      <c r="L58" s="13"/>
      <c r="M58" s="13"/>
      <c r="N58" s="13"/>
    </row>
    <row r="59" spans="1:14" ht="30" customHeight="1">
      <c r="A59" s="199" t="s">
        <v>679</v>
      </c>
      <c r="B59" s="13" t="s">
        <v>680</v>
      </c>
      <c r="C59" s="175">
        <v>1590773</v>
      </c>
      <c r="D59" s="175">
        <v>3901533</v>
      </c>
      <c r="E59" s="175">
        <v>3088037</v>
      </c>
      <c r="F59" s="175">
        <v>8289768</v>
      </c>
      <c r="G59" s="175">
        <v>4678810</v>
      </c>
      <c r="H59" s="175">
        <v>12191301</v>
      </c>
      <c r="I59" s="198"/>
      <c r="J59" s="13"/>
      <c r="K59" s="13"/>
      <c r="L59" s="13"/>
      <c r="M59" s="13"/>
      <c r="N59" s="13"/>
    </row>
    <row r="60" spans="1:14" ht="18" customHeight="1">
      <c r="A60" s="199" t="s">
        <v>133</v>
      </c>
      <c r="C60" s="175" t="s">
        <v>787</v>
      </c>
      <c r="D60" s="175" t="s">
        <v>787</v>
      </c>
      <c r="E60" s="175" t="s">
        <v>787</v>
      </c>
      <c r="F60" s="175" t="s">
        <v>787</v>
      </c>
      <c r="G60" s="175" t="s">
        <v>787</v>
      </c>
      <c r="H60" s="175" t="s">
        <v>787</v>
      </c>
      <c r="I60" s="198"/>
      <c r="J60" s="13"/>
      <c r="K60" s="13"/>
      <c r="L60" s="13"/>
      <c r="M60" s="13"/>
      <c r="N60" s="13"/>
    </row>
    <row r="61" spans="1:14" ht="18" customHeight="1">
      <c r="A61" s="199" t="s">
        <v>674</v>
      </c>
      <c r="C61" s="175" t="s">
        <v>787</v>
      </c>
      <c r="D61" s="175" t="s">
        <v>787</v>
      </c>
      <c r="E61" s="175" t="s">
        <v>787</v>
      </c>
      <c r="F61" s="175" t="s">
        <v>787</v>
      </c>
      <c r="G61" s="175" t="s">
        <v>787</v>
      </c>
      <c r="H61" s="175" t="s">
        <v>787</v>
      </c>
      <c r="I61" s="198"/>
      <c r="J61" s="13"/>
      <c r="K61" s="13"/>
      <c r="L61" s="13"/>
      <c r="M61" s="13"/>
      <c r="N61" s="13"/>
    </row>
    <row r="62" spans="1:14" ht="18" customHeight="1">
      <c r="A62" s="199" t="s">
        <v>738</v>
      </c>
      <c r="C62" s="175" t="s">
        <v>787</v>
      </c>
      <c r="D62" s="175" t="s">
        <v>787</v>
      </c>
      <c r="E62" s="175" t="s">
        <v>787</v>
      </c>
      <c r="F62" s="175" t="s">
        <v>787</v>
      </c>
      <c r="G62" s="175" t="s">
        <v>787</v>
      </c>
      <c r="H62" s="175" t="s">
        <v>787</v>
      </c>
      <c r="I62" s="198"/>
      <c r="J62" s="13"/>
      <c r="K62" s="13"/>
      <c r="L62" s="13"/>
      <c r="M62" s="13"/>
      <c r="N62" s="13"/>
    </row>
    <row r="63" spans="1:14" ht="18" customHeight="1">
      <c r="A63" s="245" t="s">
        <v>134</v>
      </c>
      <c r="B63" s="239" t="s">
        <v>178</v>
      </c>
      <c r="C63" s="176" t="s">
        <v>787</v>
      </c>
      <c r="D63" s="176" t="s">
        <v>787</v>
      </c>
      <c r="E63" s="176" t="s">
        <v>787</v>
      </c>
      <c r="F63" s="176" t="s">
        <v>787</v>
      </c>
      <c r="G63" s="176" t="s">
        <v>787</v>
      </c>
      <c r="H63" s="176" t="s">
        <v>787</v>
      </c>
      <c r="I63" s="198"/>
      <c r="J63" s="13"/>
      <c r="K63" s="13"/>
      <c r="L63" s="13"/>
      <c r="M63" s="13"/>
      <c r="N63" s="13"/>
    </row>
    <row r="64" spans="1:14" ht="30" customHeight="1">
      <c r="A64" s="192" t="s">
        <v>611</v>
      </c>
      <c r="B64" s="248" t="s">
        <v>605</v>
      </c>
      <c r="C64" s="175" t="s">
        <v>787</v>
      </c>
      <c r="D64" s="175" t="s">
        <v>787</v>
      </c>
      <c r="E64" s="175" t="s">
        <v>787</v>
      </c>
      <c r="F64" s="175" t="s">
        <v>787</v>
      </c>
      <c r="G64" s="175" t="s">
        <v>787</v>
      </c>
      <c r="H64" s="175" t="s">
        <v>787</v>
      </c>
      <c r="I64" s="198"/>
      <c r="J64" s="13"/>
      <c r="K64" s="13"/>
      <c r="L64" s="13"/>
      <c r="M64" s="13"/>
      <c r="N64" s="13"/>
    </row>
    <row r="65" spans="1:14" ht="18" customHeight="1">
      <c r="A65" s="83" t="s">
        <v>733</v>
      </c>
      <c r="B65" s="206"/>
      <c r="C65" s="175" t="s">
        <v>787</v>
      </c>
      <c r="D65" s="175" t="s">
        <v>787</v>
      </c>
      <c r="E65" s="175" t="s">
        <v>787</v>
      </c>
      <c r="F65" s="175" t="s">
        <v>787</v>
      </c>
      <c r="G65" s="175" t="s">
        <v>787</v>
      </c>
      <c r="H65" s="175" t="s">
        <v>787</v>
      </c>
      <c r="I65" s="198"/>
      <c r="J65" s="13"/>
      <c r="K65" s="13"/>
      <c r="L65" s="13"/>
      <c r="M65" s="13"/>
      <c r="N65" s="13"/>
    </row>
    <row r="66" spans="1:14" ht="18" customHeight="1">
      <c r="A66" s="83" t="s">
        <v>135</v>
      </c>
      <c r="B66" s="81" t="s">
        <v>180</v>
      </c>
      <c r="C66" s="175" t="s">
        <v>787</v>
      </c>
      <c r="D66" s="175" t="s">
        <v>787</v>
      </c>
      <c r="E66" s="175" t="s">
        <v>787</v>
      </c>
      <c r="F66" s="175" t="s">
        <v>787</v>
      </c>
      <c r="G66" s="175" t="s">
        <v>787</v>
      </c>
      <c r="H66" s="175" t="s">
        <v>787</v>
      </c>
      <c r="I66" s="198"/>
      <c r="J66" s="13"/>
      <c r="K66" s="13"/>
      <c r="L66" s="13"/>
      <c r="M66" s="13"/>
      <c r="N66" s="13"/>
    </row>
    <row r="67" spans="1:14" ht="18" customHeight="1">
      <c r="A67" s="83" t="s">
        <v>743</v>
      </c>
      <c r="B67" s="81"/>
      <c r="C67" s="175">
        <v>136627</v>
      </c>
      <c r="D67" s="175" t="s">
        <v>787</v>
      </c>
      <c r="E67" s="175" t="s">
        <v>787</v>
      </c>
      <c r="F67" s="175" t="s">
        <v>787</v>
      </c>
      <c r="G67" s="175">
        <v>136627</v>
      </c>
      <c r="H67" s="175" t="s">
        <v>787</v>
      </c>
      <c r="I67" s="198"/>
      <c r="J67" s="13"/>
      <c r="K67" s="13"/>
      <c r="L67" s="13"/>
      <c r="M67" s="13"/>
      <c r="N67" s="13"/>
    </row>
    <row r="68" spans="1:14" ht="18" customHeight="1">
      <c r="A68" s="83" t="s">
        <v>566</v>
      </c>
      <c r="B68" s="81" t="s">
        <v>594</v>
      </c>
      <c r="C68" s="175">
        <v>23508</v>
      </c>
      <c r="D68" s="175">
        <v>397</v>
      </c>
      <c r="E68" s="175">
        <v>1170</v>
      </c>
      <c r="F68" s="175">
        <v>129</v>
      </c>
      <c r="G68" s="175">
        <v>24678</v>
      </c>
      <c r="H68" s="175">
        <v>526</v>
      </c>
      <c r="I68" s="198"/>
      <c r="J68" s="13"/>
      <c r="K68" s="13"/>
      <c r="L68" s="13"/>
      <c r="M68" s="13"/>
      <c r="N68" s="13"/>
    </row>
    <row r="69" spans="1:14" ht="30" customHeight="1">
      <c r="A69" s="199" t="s">
        <v>567</v>
      </c>
      <c r="B69" s="13" t="s">
        <v>478</v>
      </c>
      <c r="C69" s="175">
        <v>755332</v>
      </c>
      <c r="D69" s="175">
        <v>507029</v>
      </c>
      <c r="E69" s="175">
        <v>631164</v>
      </c>
      <c r="F69" s="175">
        <v>91309</v>
      </c>
      <c r="G69" s="175">
        <v>1386496</v>
      </c>
      <c r="H69" s="175">
        <v>598338</v>
      </c>
      <c r="I69" s="198"/>
      <c r="J69" s="13"/>
      <c r="K69" s="13"/>
      <c r="L69" s="13"/>
      <c r="M69" s="13"/>
      <c r="N69" s="13"/>
    </row>
    <row r="70" spans="1:14" ht="18" customHeight="1">
      <c r="A70" s="83" t="s">
        <v>568</v>
      </c>
      <c r="B70" s="81" t="s">
        <v>575</v>
      </c>
      <c r="C70" s="175" t="s">
        <v>787</v>
      </c>
      <c r="D70" s="175" t="s">
        <v>787</v>
      </c>
      <c r="E70" s="175" t="s">
        <v>787</v>
      </c>
      <c r="F70" s="175" t="s">
        <v>787</v>
      </c>
      <c r="G70" s="175" t="s">
        <v>787</v>
      </c>
      <c r="H70" s="175" t="s">
        <v>787</v>
      </c>
      <c r="I70" s="198"/>
      <c r="J70" s="13"/>
      <c r="K70" s="13"/>
      <c r="L70" s="13"/>
      <c r="M70" s="13"/>
      <c r="N70" s="13"/>
    </row>
    <row r="71" spans="1:14" ht="18" customHeight="1">
      <c r="A71" s="83" t="s">
        <v>569</v>
      </c>
      <c r="B71" s="81" t="s">
        <v>595</v>
      </c>
      <c r="C71" s="175">
        <v>1055296</v>
      </c>
      <c r="D71" s="175">
        <v>13495</v>
      </c>
      <c r="E71" s="175">
        <v>1285721</v>
      </c>
      <c r="F71" s="175">
        <v>72407</v>
      </c>
      <c r="G71" s="175">
        <v>2341017</v>
      </c>
      <c r="H71" s="175">
        <v>85902</v>
      </c>
      <c r="I71" s="198"/>
      <c r="J71" s="13"/>
      <c r="K71" s="13"/>
      <c r="L71" s="13"/>
      <c r="M71" s="13"/>
      <c r="N71" s="13"/>
    </row>
    <row r="72" spans="1:14" ht="18" customHeight="1">
      <c r="A72" s="83" t="s">
        <v>570</v>
      </c>
      <c r="B72" s="81"/>
      <c r="C72" s="175" t="s">
        <v>787</v>
      </c>
      <c r="D72" s="175" t="s">
        <v>787</v>
      </c>
      <c r="E72" s="175" t="s">
        <v>787</v>
      </c>
      <c r="F72" s="175" t="s">
        <v>787</v>
      </c>
      <c r="G72" s="175" t="s">
        <v>787</v>
      </c>
      <c r="H72" s="175" t="s">
        <v>787</v>
      </c>
      <c r="I72" s="198"/>
      <c r="J72" s="13"/>
      <c r="K72" s="13"/>
      <c r="L72" s="13"/>
      <c r="M72" s="13"/>
      <c r="N72" s="13"/>
    </row>
    <row r="73" spans="1:14" ht="18" customHeight="1">
      <c r="A73" s="83" t="s">
        <v>571</v>
      </c>
      <c r="B73" s="81"/>
      <c r="C73" s="175">
        <v>253</v>
      </c>
      <c r="D73" s="175">
        <v>19583</v>
      </c>
      <c r="E73" s="175" t="s">
        <v>787</v>
      </c>
      <c r="F73" s="175">
        <v>6848</v>
      </c>
      <c r="G73" s="175">
        <v>253</v>
      </c>
      <c r="H73" s="175">
        <v>26431</v>
      </c>
      <c r="I73" s="198"/>
      <c r="J73" s="13"/>
      <c r="K73" s="13"/>
      <c r="L73" s="13"/>
      <c r="M73" s="13"/>
      <c r="N73" s="13"/>
    </row>
    <row r="74" spans="1:14" ht="30" customHeight="1">
      <c r="A74" s="83" t="s">
        <v>182</v>
      </c>
      <c r="B74" s="81"/>
      <c r="C74" s="175" t="s">
        <v>787</v>
      </c>
      <c r="D74" s="175" t="s">
        <v>787</v>
      </c>
      <c r="E74" s="175" t="s">
        <v>787</v>
      </c>
      <c r="F74" s="175" t="s">
        <v>787</v>
      </c>
      <c r="G74" s="175" t="s">
        <v>787</v>
      </c>
      <c r="H74" s="175" t="s">
        <v>787</v>
      </c>
      <c r="I74" s="198"/>
      <c r="J74" s="13"/>
      <c r="K74" s="13"/>
      <c r="L74" s="13"/>
      <c r="M74" s="13"/>
      <c r="N74" s="13"/>
    </row>
    <row r="75" spans="1:13" ht="18" customHeight="1">
      <c r="A75" s="83"/>
      <c r="B75" s="81"/>
      <c r="C75" s="177"/>
      <c r="D75" s="177"/>
      <c r="E75" s="177"/>
      <c r="F75" s="177"/>
      <c r="G75" s="177"/>
      <c r="H75" s="177"/>
      <c r="I75" s="199"/>
      <c r="M75" s="13"/>
    </row>
    <row r="76" spans="1:13" ht="18" customHeight="1">
      <c r="A76" s="84" t="s">
        <v>49</v>
      </c>
      <c r="B76" s="86" t="s">
        <v>50</v>
      </c>
      <c r="C76" s="187">
        <f aca="true" t="shared" si="0" ref="C76:H76">SUM(C14:C74)</f>
        <v>26097326</v>
      </c>
      <c r="D76" s="187">
        <f t="shared" si="0"/>
        <v>38088338</v>
      </c>
      <c r="E76" s="187">
        <f t="shared" si="0"/>
        <v>20833471</v>
      </c>
      <c r="F76" s="187">
        <f t="shared" si="0"/>
        <v>31137678</v>
      </c>
      <c r="G76" s="187">
        <f t="shared" si="0"/>
        <v>46930797</v>
      </c>
      <c r="H76" s="187">
        <f t="shared" si="0"/>
        <v>69226016</v>
      </c>
      <c r="I76" s="199"/>
      <c r="M76" s="13"/>
    </row>
    <row r="77" spans="1:11" s="13" customFormat="1" ht="11.25" customHeight="1">
      <c r="A77" s="8"/>
      <c r="B77" s="8"/>
      <c r="C77" s="232"/>
      <c r="D77" s="8"/>
      <c r="E77" s="8"/>
      <c r="F77" s="8"/>
      <c r="G77" s="8"/>
      <c r="H77" s="8"/>
      <c r="J77" s="204"/>
      <c r="K77" s="204"/>
    </row>
    <row r="78" spans="1:11" s="13" customFormat="1" ht="11.25" customHeight="1">
      <c r="A78" s="9"/>
      <c r="B78" s="8"/>
      <c r="C78" s="232"/>
      <c r="D78" s="8"/>
      <c r="E78" s="8"/>
      <c r="F78" s="8"/>
      <c r="G78" s="8"/>
      <c r="H78" s="10"/>
      <c r="J78" s="204"/>
      <c r="K78" s="204"/>
    </row>
    <row r="79" spans="1:11" s="8" customFormat="1" ht="27">
      <c r="A79" s="213" t="s">
        <v>781</v>
      </c>
      <c r="C79" s="232"/>
      <c r="H79" s="11"/>
      <c r="J79" s="12"/>
      <c r="K79" s="12"/>
    </row>
    <row r="80" spans="1:11" s="8" customFormat="1" ht="27" customHeight="1">
      <c r="A80" s="322" t="s">
        <v>782</v>
      </c>
      <c r="B80" s="322"/>
      <c r="C80" s="232"/>
      <c r="D80" s="232"/>
      <c r="E80" s="232"/>
      <c r="F80" s="232"/>
      <c r="G80" s="232"/>
      <c r="H80" s="232"/>
      <c r="J80" s="12"/>
      <c r="K80" s="12"/>
    </row>
    <row r="81" spans="10:11" s="8" customFormat="1" ht="11.25" customHeight="1">
      <c r="J81" s="12"/>
      <c r="K81" s="12"/>
    </row>
    <row r="82" spans="1:11" s="8" customFormat="1" ht="27" customHeight="1">
      <c r="A82" s="378" t="s">
        <v>783</v>
      </c>
      <c r="B82" s="378"/>
      <c r="J82" s="12"/>
      <c r="K82" s="12"/>
    </row>
    <row r="83" spans="1:11" s="8" customFormat="1" ht="27" customHeight="1">
      <c r="A83" s="379" t="s">
        <v>784</v>
      </c>
      <c r="B83" s="379"/>
      <c r="C83" s="379"/>
      <c r="J83" s="12"/>
      <c r="K83" s="12"/>
    </row>
    <row r="84" spans="10:11" s="8" customFormat="1" ht="11.25" customHeight="1">
      <c r="J84" s="12"/>
      <c r="K84" s="12"/>
    </row>
    <row r="85" spans="1:11" s="8" customFormat="1" ht="27" customHeight="1">
      <c r="A85" s="378" t="s">
        <v>785</v>
      </c>
      <c r="B85" s="378"/>
      <c r="J85" s="12"/>
      <c r="K85" s="12"/>
    </row>
    <row r="86" spans="1:11" s="8" customFormat="1" ht="27" customHeight="1">
      <c r="A86" s="379" t="s">
        <v>786</v>
      </c>
      <c r="B86" s="379"/>
      <c r="C86" s="379"/>
      <c r="D86" s="379"/>
      <c r="J86" s="12"/>
      <c r="K86" s="12"/>
    </row>
    <row r="87" spans="10:11" s="8" customFormat="1" ht="12.75">
      <c r="J87" s="12"/>
      <c r="K87" s="12"/>
    </row>
    <row r="88" spans="1:11" s="13" customFormat="1" ht="15.75">
      <c r="A88" s="8"/>
      <c r="B88" s="8"/>
      <c r="C88" s="8"/>
      <c r="D88" s="8"/>
      <c r="E88" s="8"/>
      <c r="F88" s="8"/>
      <c r="G88" s="8"/>
      <c r="H88" s="8"/>
      <c r="J88" s="204"/>
      <c r="K88" s="204"/>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3">
    <mergeCell ref="C8:D9"/>
    <mergeCell ref="E8:F9"/>
    <mergeCell ref="G8:H9"/>
    <mergeCell ref="A80:B80"/>
    <mergeCell ref="A82:B82"/>
    <mergeCell ref="A83:C83"/>
    <mergeCell ref="A85:B85"/>
    <mergeCell ref="A86:D86"/>
    <mergeCell ref="A1:H1"/>
    <mergeCell ref="A2:H2"/>
    <mergeCell ref="A4:B4"/>
    <mergeCell ref="A5:B5"/>
    <mergeCell ref="C7:H7"/>
  </mergeCells>
  <dataValidations count="1">
    <dataValidation type="whole" allowBlank="1" showInputMessage="1" showErrorMessage="1" errorTitle="No Decimal" error="No Decimal is allowed" sqref="H78">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4"/>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05" customWidth="1"/>
    <col min="11" max="16384" width="9.00390625" style="43" customWidth="1"/>
  </cols>
  <sheetData>
    <row r="1" spans="1:10" s="194" customFormat="1" ht="45.75" customHeight="1">
      <c r="A1" s="356" t="s">
        <v>2</v>
      </c>
      <c r="B1" s="356"/>
      <c r="C1" s="357"/>
      <c r="D1" s="357"/>
      <c r="E1" s="357"/>
      <c r="F1" s="357"/>
      <c r="G1" s="357"/>
      <c r="H1" s="357"/>
      <c r="J1" s="219"/>
    </row>
    <row r="2" spans="1:10" s="194" customFormat="1" ht="43.5" customHeight="1">
      <c r="A2" s="358" t="str">
        <f>'Form HKLQ1-1'!A3:H3</f>
        <v>二零一七年一月至九月
January to September 2017</v>
      </c>
      <c r="B2" s="358"/>
      <c r="C2" s="357"/>
      <c r="D2" s="357"/>
      <c r="E2" s="357"/>
      <c r="F2" s="357"/>
      <c r="G2" s="357"/>
      <c r="H2" s="357"/>
      <c r="J2" s="219"/>
    </row>
    <row r="3" spans="1:10" s="13" customFormat="1" ht="7.5" customHeight="1">
      <c r="A3" s="20"/>
      <c r="B3" s="20"/>
      <c r="C3" s="21"/>
      <c r="J3" s="204"/>
    </row>
    <row r="4" spans="1:10" s="21" customFormat="1" ht="37.5" customHeight="1">
      <c r="A4" s="359" t="s">
        <v>0</v>
      </c>
      <c r="B4" s="359"/>
      <c r="J4" s="220"/>
    </row>
    <row r="5" spans="1:10" s="21" customFormat="1" ht="37.5" customHeight="1">
      <c r="A5" s="359" t="s">
        <v>1</v>
      </c>
      <c r="B5" s="359"/>
      <c r="J5" s="220"/>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71" t="s">
        <v>24</v>
      </c>
      <c r="D7" s="363"/>
      <c r="E7" s="363"/>
      <c r="F7" s="363"/>
      <c r="G7" s="363"/>
      <c r="H7" s="361"/>
      <c r="J7" s="202"/>
    </row>
    <row r="8" spans="1:10" s="9" customFormat="1" ht="33.75" customHeight="1">
      <c r="A8" s="78"/>
      <c r="B8" s="22"/>
      <c r="C8" s="211" t="s">
        <v>29</v>
      </c>
      <c r="D8" s="211" t="s">
        <v>26</v>
      </c>
      <c r="E8" s="211" t="s">
        <v>36</v>
      </c>
      <c r="F8" s="211" t="s">
        <v>37</v>
      </c>
      <c r="G8" s="211" t="s">
        <v>38</v>
      </c>
      <c r="H8" s="212" t="s">
        <v>42</v>
      </c>
      <c r="J8" s="202"/>
    </row>
    <row r="9" spans="1:10" s="9" customFormat="1" ht="16.5" customHeight="1">
      <c r="A9" s="78"/>
      <c r="B9" s="22"/>
      <c r="C9" s="17" t="s">
        <v>28</v>
      </c>
      <c r="D9" s="17" t="s">
        <v>27</v>
      </c>
      <c r="E9" s="17" t="s">
        <v>33</v>
      </c>
      <c r="F9" s="17" t="s">
        <v>34</v>
      </c>
      <c r="G9" s="17" t="s">
        <v>35</v>
      </c>
      <c r="H9" s="18" t="s">
        <v>39</v>
      </c>
      <c r="J9" s="202"/>
    </row>
    <row r="10" spans="1:11" s="9" customFormat="1" ht="16.5" customHeight="1">
      <c r="A10" s="78"/>
      <c r="B10" s="22"/>
      <c r="C10" s="17" t="s">
        <v>110</v>
      </c>
      <c r="D10" s="17" t="s">
        <v>107</v>
      </c>
      <c r="E10" s="17" t="s">
        <v>107</v>
      </c>
      <c r="F10" s="17" t="s">
        <v>107</v>
      </c>
      <c r="G10" s="17" t="s">
        <v>107</v>
      </c>
      <c r="H10" s="18" t="s">
        <v>107</v>
      </c>
      <c r="J10" s="202"/>
      <c r="K10" s="202"/>
    </row>
    <row r="11" spans="1:11" s="9" customFormat="1" ht="16.5" customHeight="1">
      <c r="A11" s="78"/>
      <c r="B11" s="22"/>
      <c r="C11" s="17" t="s">
        <v>107</v>
      </c>
      <c r="D11" s="17" t="s">
        <v>25</v>
      </c>
      <c r="E11" s="17" t="s">
        <v>30</v>
      </c>
      <c r="F11" s="17" t="s">
        <v>31</v>
      </c>
      <c r="G11" s="17" t="s">
        <v>32</v>
      </c>
      <c r="H11" s="18" t="s">
        <v>40</v>
      </c>
      <c r="J11" s="202"/>
      <c r="K11" s="202"/>
    </row>
    <row r="12" spans="1:107" s="23" customFormat="1" ht="33.75" customHeight="1">
      <c r="A12" s="82" t="s">
        <v>108</v>
      </c>
      <c r="B12" s="85" t="s">
        <v>209</v>
      </c>
      <c r="C12" s="88" t="s">
        <v>217</v>
      </c>
      <c r="D12" s="88" t="s">
        <v>217</v>
      </c>
      <c r="E12" s="88" t="s">
        <v>217</v>
      </c>
      <c r="F12" s="88" t="s">
        <v>217</v>
      </c>
      <c r="G12" s="88" t="s">
        <v>217</v>
      </c>
      <c r="H12" s="88" t="s">
        <v>217</v>
      </c>
      <c r="I12" s="24"/>
      <c r="J12" s="203"/>
      <c r="K12" s="203"/>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192" t="s">
        <v>113</v>
      </c>
      <c r="B13" s="227" t="s">
        <v>614</v>
      </c>
      <c r="C13" s="175" t="s">
        <v>787</v>
      </c>
      <c r="D13" s="175" t="s">
        <v>787</v>
      </c>
      <c r="E13" s="175" t="s">
        <v>787</v>
      </c>
      <c r="F13" s="175" t="s">
        <v>787</v>
      </c>
      <c r="G13" s="175" t="s">
        <v>787</v>
      </c>
      <c r="H13" s="200" t="s">
        <v>787</v>
      </c>
      <c r="I13" s="184"/>
      <c r="J13" s="215"/>
      <c r="K13" s="215"/>
    </row>
    <row r="14" spans="1:11" s="13" customFormat="1" ht="18" customHeight="1">
      <c r="A14" s="83" t="s">
        <v>3</v>
      </c>
      <c r="B14" s="206" t="s">
        <v>4</v>
      </c>
      <c r="C14" s="242">
        <v>11069727</v>
      </c>
      <c r="D14" s="175">
        <v>76327</v>
      </c>
      <c r="E14" s="175">
        <v>8920137</v>
      </c>
      <c r="F14" s="175">
        <v>2798900</v>
      </c>
      <c r="G14" s="175">
        <v>1292327</v>
      </c>
      <c r="H14" s="175">
        <v>13087691</v>
      </c>
      <c r="I14" s="184"/>
      <c r="J14" s="215"/>
      <c r="K14" s="215"/>
    </row>
    <row r="15" spans="1:11" s="13" customFormat="1" ht="18" customHeight="1">
      <c r="A15" s="83" t="s">
        <v>112</v>
      </c>
      <c r="B15" s="206"/>
      <c r="C15" s="242" t="s">
        <v>787</v>
      </c>
      <c r="D15" s="175" t="s">
        <v>787</v>
      </c>
      <c r="E15" s="175" t="s">
        <v>787</v>
      </c>
      <c r="F15" s="175" t="s">
        <v>787</v>
      </c>
      <c r="G15" s="175" t="s">
        <v>787</v>
      </c>
      <c r="H15" s="175" t="s">
        <v>787</v>
      </c>
      <c r="I15" s="184"/>
      <c r="J15" s="215"/>
      <c r="K15" s="215"/>
    </row>
    <row r="16" spans="1:11" s="13" customFormat="1" ht="18" customHeight="1">
      <c r="A16" s="83" t="s">
        <v>114</v>
      </c>
      <c r="B16" s="206" t="s">
        <v>149</v>
      </c>
      <c r="C16" s="242" t="s">
        <v>787</v>
      </c>
      <c r="D16" s="175" t="s">
        <v>787</v>
      </c>
      <c r="E16" s="175" t="s">
        <v>787</v>
      </c>
      <c r="F16" s="175" t="s">
        <v>787</v>
      </c>
      <c r="G16" s="175" t="s">
        <v>787</v>
      </c>
      <c r="H16" s="175" t="s">
        <v>787</v>
      </c>
      <c r="I16" s="184"/>
      <c r="J16" s="215"/>
      <c r="K16" s="215"/>
    </row>
    <row r="17" spans="1:11" s="13" customFormat="1" ht="18" customHeight="1">
      <c r="A17" s="83" t="s">
        <v>754</v>
      </c>
      <c r="B17" s="206" t="s">
        <v>755</v>
      </c>
      <c r="C17" s="242">
        <v>98091</v>
      </c>
      <c r="D17" s="175" t="s">
        <v>787</v>
      </c>
      <c r="E17" s="175" t="s">
        <v>787</v>
      </c>
      <c r="F17" s="175" t="s">
        <v>787</v>
      </c>
      <c r="G17" s="175" t="s">
        <v>787</v>
      </c>
      <c r="H17" s="175" t="s">
        <v>787</v>
      </c>
      <c r="I17" s="184"/>
      <c r="J17" s="215"/>
      <c r="K17" s="215"/>
    </row>
    <row r="18" spans="1:11" s="13" customFormat="1" ht="30" customHeight="1">
      <c r="A18" s="83" t="s">
        <v>556</v>
      </c>
      <c r="B18" s="193" t="s">
        <v>756</v>
      </c>
      <c r="C18" s="242" t="s">
        <v>787</v>
      </c>
      <c r="D18" s="175" t="s">
        <v>787</v>
      </c>
      <c r="E18" s="175" t="s">
        <v>787</v>
      </c>
      <c r="F18" s="175">
        <v>17</v>
      </c>
      <c r="G18" s="175">
        <v>4</v>
      </c>
      <c r="H18" s="175">
        <v>21</v>
      </c>
      <c r="I18" s="184"/>
      <c r="J18" s="215"/>
      <c r="K18" s="215"/>
    </row>
    <row r="19" spans="1:11" s="13" customFormat="1" ht="18" customHeight="1">
      <c r="A19" s="83" t="s">
        <v>115</v>
      </c>
      <c r="B19" s="193" t="s">
        <v>722</v>
      </c>
      <c r="C19" s="242">
        <v>1176266</v>
      </c>
      <c r="D19" s="175">
        <v>246443</v>
      </c>
      <c r="E19" s="175">
        <v>697313</v>
      </c>
      <c r="F19" s="175">
        <v>1123959</v>
      </c>
      <c r="G19" s="175">
        <v>122864</v>
      </c>
      <c r="H19" s="175">
        <v>2190579</v>
      </c>
      <c r="I19" s="184"/>
      <c r="J19" s="215"/>
      <c r="K19" s="215"/>
    </row>
    <row r="20" spans="1:11" s="13" customFormat="1" ht="18" customHeight="1">
      <c r="A20" s="83" t="s">
        <v>116</v>
      </c>
      <c r="B20" s="193" t="s">
        <v>723</v>
      </c>
      <c r="C20" s="242" t="s">
        <v>787</v>
      </c>
      <c r="D20" s="175" t="s">
        <v>787</v>
      </c>
      <c r="E20" s="175" t="s">
        <v>787</v>
      </c>
      <c r="F20" s="175">
        <v>124</v>
      </c>
      <c r="G20" s="175">
        <v>19</v>
      </c>
      <c r="H20" s="175">
        <v>143</v>
      </c>
      <c r="I20" s="184"/>
      <c r="J20" s="215"/>
      <c r="K20" s="215"/>
    </row>
    <row r="21" spans="1:11" s="13" customFormat="1" ht="18" customHeight="1">
      <c r="A21" s="83" t="s">
        <v>117</v>
      </c>
      <c r="B21" s="193"/>
      <c r="C21" s="242" t="s">
        <v>787</v>
      </c>
      <c r="D21" s="175" t="s">
        <v>787</v>
      </c>
      <c r="E21" s="175" t="s">
        <v>787</v>
      </c>
      <c r="F21" s="175" t="s">
        <v>787</v>
      </c>
      <c r="G21" s="175" t="s">
        <v>787</v>
      </c>
      <c r="H21" s="175" t="s">
        <v>787</v>
      </c>
      <c r="I21" s="184"/>
      <c r="J21" s="215"/>
      <c r="K21" s="215"/>
    </row>
    <row r="22" spans="1:11" s="13" customFormat="1" ht="18" customHeight="1">
      <c r="A22" s="83" t="s">
        <v>557</v>
      </c>
      <c r="B22" s="193" t="s">
        <v>577</v>
      </c>
      <c r="C22" s="242">
        <v>9644</v>
      </c>
      <c r="D22" s="175" t="s">
        <v>787</v>
      </c>
      <c r="E22" s="175">
        <v>2335</v>
      </c>
      <c r="F22" s="175">
        <v>4204</v>
      </c>
      <c r="G22" s="175" t="s">
        <v>787</v>
      </c>
      <c r="H22" s="175">
        <v>6539</v>
      </c>
      <c r="I22" s="184"/>
      <c r="J22" s="215"/>
      <c r="K22" s="215"/>
    </row>
    <row r="23" spans="1:11" s="13" customFormat="1" ht="30" customHeight="1">
      <c r="A23" s="83" t="s">
        <v>558</v>
      </c>
      <c r="B23" s="81" t="s">
        <v>546</v>
      </c>
      <c r="C23" s="242">
        <v>5554</v>
      </c>
      <c r="D23" s="175">
        <v>1280232</v>
      </c>
      <c r="E23" s="175">
        <v>46613</v>
      </c>
      <c r="F23" s="175">
        <v>1066</v>
      </c>
      <c r="G23" s="175">
        <v>245</v>
      </c>
      <c r="H23" s="175">
        <v>1328156</v>
      </c>
      <c r="I23" s="184"/>
      <c r="J23" s="215"/>
      <c r="K23" s="215"/>
    </row>
    <row r="24" spans="1:11" s="13" customFormat="1" ht="18" customHeight="1">
      <c r="A24" s="83" t="s">
        <v>118</v>
      </c>
      <c r="B24" s="193" t="s">
        <v>153</v>
      </c>
      <c r="C24" s="242" t="s">
        <v>787</v>
      </c>
      <c r="D24" s="175" t="s">
        <v>787</v>
      </c>
      <c r="E24" s="175" t="s">
        <v>787</v>
      </c>
      <c r="F24" s="175" t="s">
        <v>787</v>
      </c>
      <c r="G24" s="175" t="s">
        <v>787</v>
      </c>
      <c r="H24" s="175" t="s">
        <v>787</v>
      </c>
      <c r="I24" s="184"/>
      <c r="J24" s="215"/>
      <c r="K24" s="215"/>
    </row>
    <row r="25" spans="1:11" s="13" customFormat="1" ht="18" customHeight="1">
      <c r="A25" s="83" t="s">
        <v>757</v>
      </c>
      <c r="B25" s="81" t="s">
        <v>758</v>
      </c>
      <c r="C25" s="242">
        <v>1499764</v>
      </c>
      <c r="D25" s="175">
        <v>5219675</v>
      </c>
      <c r="E25" s="175">
        <v>259731</v>
      </c>
      <c r="F25" s="175">
        <v>136149</v>
      </c>
      <c r="G25" s="175">
        <v>3407</v>
      </c>
      <c r="H25" s="175">
        <v>5618962</v>
      </c>
      <c r="I25" s="184"/>
      <c r="J25" s="215"/>
      <c r="K25" s="215"/>
    </row>
    <row r="26" spans="1:11" s="13" customFormat="1" ht="18" customHeight="1">
      <c r="A26" s="83" t="s">
        <v>613</v>
      </c>
      <c r="B26" s="81"/>
      <c r="C26" s="242" t="s">
        <v>787</v>
      </c>
      <c r="D26" s="175" t="s">
        <v>787</v>
      </c>
      <c r="E26" s="175" t="s">
        <v>787</v>
      </c>
      <c r="F26" s="175" t="s">
        <v>787</v>
      </c>
      <c r="G26" s="175" t="s">
        <v>787</v>
      </c>
      <c r="H26" s="175" t="s">
        <v>787</v>
      </c>
      <c r="I26" s="184"/>
      <c r="J26" s="215"/>
      <c r="K26" s="215"/>
    </row>
    <row r="27" spans="1:11" s="13" customFormat="1" ht="18" customHeight="1">
      <c r="A27" s="83" t="s">
        <v>119</v>
      </c>
      <c r="B27" s="193" t="s">
        <v>578</v>
      </c>
      <c r="C27" s="242">
        <v>999573</v>
      </c>
      <c r="D27" s="175">
        <v>11575871</v>
      </c>
      <c r="E27" s="175">
        <v>1010172</v>
      </c>
      <c r="F27" s="175">
        <v>251736</v>
      </c>
      <c r="G27" s="175">
        <v>9944</v>
      </c>
      <c r="H27" s="175">
        <v>12847723</v>
      </c>
      <c r="I27" s="184"/>
      <c r="J27" s="215"/>
      <c r="K27" s="215"/>
    </row>
    <row r="28" spans="1:11" s="13" customFormat="1" ht="30" customHeight="1">
      <c r="A28" s="83" t="s">
        <v>724</v>
      </c>
      <c r="B28" s="193" t="s">
        <v>725</v>
      </c>
      <c r="C28" s="242" t="s">
        <v>787</v>
      </c>
      <c r="D28" s="175">
        <v>1601579</v>
      </c>
      <c r="E28" s="175">
        <v>2392</v>
      </c>
      <c r="F28" s="175">
        <v>2994</v>
      </c>
      <c r="G28" s="175">
        <v>23</v>
      </c>
      <c r="H28" s="175">
        <v>1606988</v>
      </c>
      <c r="I28" s="184"/>
      <c r="J28" s="215"/>
      <c r="K28" s="215"/>
    </row>
    <row r="29" spans="1:11" s="13" customFormat="1" ht="18" customHeight="1">
      <c r="A29" s="83" t="s">
        <v>736</v>
      </c>
      <c r="B29" s="206" t="s">
        <v>102</v>
      </c>
      <c r="C29" s="242">
        <v>52156</v>
      </c>
      <c r="D29" s="175">
        <v>45204</v>
      </c>
      <c r="E29" s="175">
        <v>85220</v>
      </c>
      <c r="F29" s="175">
        <v>168259</v>
      </c>
      <c r="G29" s="175">
        <v>34199</v>
      </c>
      <c r="H29" s="175">
        <v>332882</v>
      </c>
      <c r="I29" s="184"/>
      <c r="J29" s="215"/>
      <c r="K29" s="215"/>
    </row>
    <row r="30" spans="1:11" s="13" customFormat="1" ht="18" customHeight="1">
      <c r="A30" s="83" t="s">
        <v>559</v>
      </c>
      <c r="B30" s="81" t="s">
        <v>579</v>
      </c>
      <c r="C30" s="242">
        <v>5866</v>
      </c>
      <c r="D30" s="175">
        <v>6223</v>
      </c>
      <c r="E30" s="175">
        <v>32119</v>
      </c>
      <c r="F30" s="175" t="s">
        <v>787</v>
      </c>
      <c r="G30" s="175">
        <v>3721</v>
      </c>
      <c r="H30" s="175">
        <v>42063</v>
      </c>
      <c r="I30" s="184"/>
      <c r="J30" s="215"/>
      <c r="K30" s="215"/>
    </row>
    <row r="31" spans="1:11" s="13" customFormat="1" ht="18" customHeight="1">
      <c r="A31" s="83" t="s">
        <v>120</v>
      </c>
      <c r="B31" s="193" t="s">
        <v>156</v>
      </c>
      <c r="C31" s="242">
        <v>85359</v>
      </c>
      <c r="D31" s="175">
        <v>2745</v>
      </c>
      <c r="E31" s="175">
        <v>154609</v>
      </c>
      <c r="F31" s="175">
        <v>44487</v>
      </c>
      <c r="G31" s="175">
        <v>2055</v>
      </c>
      <c r="H31" s="175">
        <v>203896</v>
      </c>
      <c r="I31" s="184"/>
      <c r="J31" s="215"/>
      <c r="K31" s="215"/>
    </row>
    <row r="32" spans="1:11" s="13" customFormat="1" ht="18" customHeight="1">
      <c r="A32" s="83" t="s">
        <v>560</v>
      </c>
      <c r="B32" s="206"/>
      <c r="C32" s="242" t="s">
        <v>787</v>
      </c>
      <c r="D32" s="175" t="s">
        <v>787</v>
      </c>
      <c r="E32" s="175" t="s">
        <v>787</v>
      </c>
      <c r="F32" s="175" t="s">
        <v>787</v>
      </c>
      <c r="G32" s="175" t="s">
        <v>787</v>
      </c>
      <c r="H32" s="175" t="s">
        <v>787</v>
      </c>
      <c r="I32" s="184"/>
      <c r="J32" s="215"/>
      <c r="K32" s="215"/>
    </row>
    <row r="33" spans="1:11" s="13" customFormat="1" ht="30" customHeight="1">
      <c r="A33" s="199" t="s">
        <v>561</v>
      </c>
      <c r="B33" s="13" t="s">
        <v>759</v>
      </c>
      <c r="C33" s="242">
        <v>154024</v>
      </c>
      <c r="D33" s="175">
        <v>24</v>
      </c>
      <c r="E33" s="175">
        <v>70</v>
      </c>
      <c r="F33" s="175">
        <v>2768</v>
      </c>
      <c r="G33" s="175">
        <v>1271</v>
      </c>
      <c r="H33" s="175">
        <v>4133</v>
      </c>
      <c r="I33" s="184"/>
      <c r="J33" s="215"/>
      <c r="K33" s="215"/>
    </row>
    <row r="34" spans="1:11" s="13" customFormat="1" ht="18" customHeight="1">
      <c r="A34" s="199" t="s">
        <v>740</v>
      </c>
      <c r="B34" s="13" t="s">
        <v>580</v>
      </c>
      <c r="C34" s="242">
        <v>165215</v>
      </c>
      <c r="D34" s="175">
        <v>206418</v>
      </c>
      <c r="E34" s="175">
        <v>199321</v>
      </c>
      <c r="F34" s="175">
        <v>204641</v>
      </c>
      <c r="G34" s="175">
        <v>193776</v>
      </c>
      <c r="H34" s="175">
        <v>804156</v>
      </c>
      <c r="I34" s="184"/>
      <c r="J34" s="215"/>
      <c r="K34" s="215"/>
    </row>
    <row r="35" spans="1:11" s="13" customFormat="1" ht="18" customHeight="1">
      <c r="A35" s="199" t="s">
        <v>741</v>
      </c>
      <c r="B35" s="13" t="s">
        <v>742</v>
      </c>
      <c r="C35" s="242">
        <v>40003</v>
      </c>
      <c r="D35" s="175">
        <v>137474</v>
      </c>
      <c r="E35" s="175">
        <v>185728</v>
      </c>
      <c r="F35" s="175" t="s">
        <v>787</v>
      </c>
      <c r="G35" s="175" t="s">
        <v>787</v>
      </c>
      <c r="H35" s="175">
        <v>323202</v>
      </c>
      <c r="I35" s="184"/>
      <c r="J35" s="215"/>
      <c r="K35" s="215"/>
    </row>
    <row r="36" spans="1:11" s="13" customFormat="1" ht="18" customHeight="1">
      <c r="A36" s="83" t="s">
        <v>720</v>
      </c>
      <c r="B36" s="193" t="s">
        <v>721</v>
      </c>
      <c r="C36" s="242">
        <v>4412637</v>
      </c>
      <c r="D36" s="175">
        <v>207471</v>
      </c>
      <c r="E36" s="175">
        <v>595486</v>
      </c>
      <c r="F36" s="175">
        <v>185204</v>
      </c>
      <c r="G36" s="175">
        <v>176966</v>
      </c>
      <c r="H36" s="175">
        <v>1165127</v>
      </c>
      <c r="I36" s="184"/>
      <c r="J36" s="215"/>
      <c r="K36" s="215"/>
    </row>
    <row r="37" spans="1:13" ht="18" customHeight="1">
      <c r="A37" s="245" t="s">
        <v>589</v>
      </c>
      <c r="B37" s="239" t="s">
        <v>590</v>
      </c>
      <c r="C37" s="297" t="s">
        <v>787</v>
      </c>
      <c r="D37" s="176" t="s">
        <v>787</v>
      </c>
      <c r="E37" s="176" t="s">
        <v>787</v>
      </c>
      <c r="F37" s="176" t="s">
        <v>787</v>
      </c>
      <c r="G37" s="176" t="s">
        <v>787</v>
      </c>
      <c r="H37" s="176" t="s">
        <v>787</v>
      </c>
      <c r="I37" s="198"/>
      <c r="J37" s="215"/>
      <c r="K37" s="215"/>
      <c r="L37" s="13"/>
      <c r="M37" s="13"/>
    </row>
    <row r="38" spans="1:13" ht="30" customHeight="1">
      <c r="A38" s="192" t="s">
        <v>760</v>
      </c>
      <c r="B38" s="247" t="s">
        <v>753</v>
      </c>
      <c r="C38" s="242">
        <v>389286</v>
      </c>
      <c r="D38" s="175" t="s">
        <v>787</v>
      </c>
      <c r="E38" s="175">
        <v>18</v>
      </c>
      <c r="F38" s="175">
        <v>3884</v>
      </c>
      <c r="G38" s="175">
        <v>148</v>
      </c>
      <c r="H38" s="175">
        <v>4050</v>
      </c>
      <c r="I38" s="198"/>
      <c r="J38" s="215"/>
      <c r="K38" s="215"/>
      <c r="L38" s="13"/>
      <c r="M38" s="13"/>
    </row>
    <row r="39" spans="1:13" ht="18" customHeight="1">
      <c r="A39" s="83" t="s">
        <v>726</v>
      </c>
      <c r="B39" s="193"/>
      <c r="C39" s="242">
        <v>2800</v>
      </c>
      <c r="D39" s="175" t="s">
        <v>787</v>
      </c>
      <c r="E39" s="175" t="s">
        <v>787</v>
      </c>
      <c r="F39" s="175" t="s">
        <v>787</v>
      </c>
      <c r="G39" s="175" t="s">
        <v>787</v>
      </c>
      <c r="H39" s="175" t="s">
        <v>787</v>
      </c>
      <c r="I39" s="198"/>
      <c r="J39" s="215"/>
      <c r="K39" s="215"/>
      <c r="L39" s="13"/>
      <c r="M39" s="13"/>
    </row>
    <row r="40" spans="1:13" ht="18" customHeight="1">
      <c r="A40" s="83" t="s">
        <v>562</v>
      </c>
      <c r="B40" s="81" t="s">
        <v>542</v>
      </c>
      <c r="C40" s="242">
        <v>2051154</v>
      </c>
      <c r="D40" s="175">
        <v>2174225</v>
      </c>
      <c r="E40" s="175">
        <v>529681</v>
      </c>
      <c r="F40" s="175">
        <v>295332</v>
      </c>
      <c r="G40" s="175">
        <v>2894</v>
      </c>
      <c r="H40" s="175">
        <v>3002132</v>
      </c>
      <c r="I40" s="198"/>
      <c r="J40" s="215"/>
      <c r="K40" s="215"/>
      <c r="L40" s="13"/>
      <c r="M40" s="13"/>
    </row>
    <row r="41" spans="1:13" ht="18" customHeight="1">
      <c r="A41" s="83" t="s">
        <v>121</v>
      </c>
      <c r="B41" s="193"/>
      <c r="C41" s="242" t="s">
        <v>787</v>
      </c>
      <c r="D41" s="175" t="s">
        <v>787</v>
      </c>
      <c r="E41" s="175" t="s">
        <v>787</v>
      </c>
      <c r="F41" s="175" t="s">
        <v>787</v>
      </c>
      <c r="G41" s="175" t="s">
        <v>787</v>
      </c>
      <c r="H41" s="175" t="s">
        <v>787</v>
      </c>
      <c r="I41" s="198"/>
      <c r="J41" s="215"/>
      <c r="K41" s="215"/>
      <c r="L41" s="13"/>
      <c r="M41" s="13"/>
    </row>
    <row r="42" spans="1:13" ht="18" customHeight="1">
      <c r="A42" s="83" t="s">
        <v>122</v>
      </c>
      <c r="B42" s="193" t="s">
        <v>158</v>
      </c>
      <c r="C42" s="242">
        <v>407028</v>
      </c>
      <c r="D42" s="175">
        <v>286720</v>
      </c>
      <c r="E42" s="175">
        <v>24506</v>
      </c>
      <c r="F42" s="175">
        <v>6235</v>
      </c>
      <c r="G42" s="175">
        <v>601</v>
      </c>
      <c r="H42" s="175">
        <v>318062</v>
      </c>
      <c r="I42" s="198"/>
      <c r="J42" s="215"/>
      <c r="K42" s="215"/>
      <c r="L42" s="13"/>
      <c r="M42" s="13"/>
    </row>
    <row r="43" spans="1:13" ht="30" customHeight="1">
      <c r="A43" s="83" t="s">
        <v>123</v>
      </c>
      <c r="B43" s="222" t="s">
        <v>161</v>
      </c>
      <c r="C43" s="242" t="s">
        <v>787</v>
      </c>
      <c r="D43" s="175" t="s">
        <v>787</v>
      </c>
      <c r="E43" s="175" t="s">
        <v>787</v>
      </c>
      <c r="F43" s="175" t="s">
        <v>787</v>
      </c>
      <c r="G43" s="175" t="s">
        <v>787</v>
      </c>
      <c r="H43" s="175" t="s">
        <v>787</v>
      </c>
      <c r="I43" s="198"/>
      <c r="J43" s="215"/>
      <c r="K43" s="215"/>
      <c r="L43" s="13"/>
      <c r="M43" s="13"/>
    </row>
    <row r="44" spans="1:13" ht="18" customHeight="1">
      <c r="A44" s="83" t="s">
        <v>124</v>
      </c>
      <c r="B44" s="222" t="s">
        <v>163</v>
      </c>
      <c r="C44" s="242">
        <v>7369229</v>
      </c>
      <c r="D44" s="175">
        <v>8936029</v>
      </c>
      <c r="E44" s="175">
        <v>413955</v>
      </c>
      <c r="F44" s="175">
        <v>39089</v>
      </c>
      <c r="G44" s="175">
        <v>12970</v>
      </c>
      <c r="H44" s="175">
        <v>9402043</v>
      </c>
      <c r="I44" s="198"/>
      <c r="J44" s="215"/>
      <c r="K44" s="215"/>
      <c r="L44" s="13"/>
      <c r="M44" s="13"/>
    </row>
    <row r="45" spans="1:13" ht="18" customHeight="1">
      <c r="A45" s="83" t="s">
        <v>125</v>
      </c>
      <c r="B45" s="193" t="s">
        <v>165</v>
      </c>
      <c r="C45" s="242" t="s">
        <v>787</v>
      </c>
      <c r="D45" s="175">
        <v>153</v>
      </c>
      <c r="E45" s="175">
        <v>122</v>
      </c>
      <c r="F45" s="175">
        <v>619</v>
      </c>
      <c r="G45" s="175" t="s">
        <v>787</v>
      </c>
      <c r="H45" s="175">
        <v>894</v>
      </c>
      <c r="I45" s="198"/>
      <c r="J45" s="215"/>
      <c r="K45" s="215"/>
      <c r="L45" s="13"/>
      <c r="M45" s="13"/>
    </row>
    <row r="46" spans="1:13" ht="18" customHeight="1">
      <c r="A46" s="83" t="s">
        <v>126</v>
      </c>
      <c r="B46" s="193" t="s">
        <v>591</v>
      </c>
      <c r="C46" s="242">
        <v>7611017</v>
      </c>
      <c r="D46" s="175">
        <v>212691</v>
      </c>
      <c r="E46" s="175">
        <v>977618</v>
      </c>
      <c r="F46" s="175">
        <v>662779</v>
      </c>
      <c r="G46" s="175">
        <v>480342</v>
      </c>
      <c r="H46" s="175">
        <v>2333430</v>
      </c>
      <c r="I46" s="198"/>
      <c r="J46" s="215"/>
      <c r="K46" s="215"/>
      <c r="L46" s="13"/>
      <c r="M46" s="13"/>
    </row>
    <row r="47" spans="1:13" ht="18" customHeight="1">
      <c r="A47" s="83" t="s">
        <v>127</v>
      </c>
      <c r="B47" s="193"/>
      <c r="C47" s="242" t="s">
        <v>787</v>
      </c>
      <c r="D47" s="175" t="s">
        <v>787</v>
      </c>
      <c r="E47" s="175" t="s">
        <v>787</v>
      </c>
      <c r="F47" s="175" t="s">
        <v>787</v>
      </c>
      <c r="G47" s="175" t="s">
        <v>787</v>
      </c>
      <c r="H47" s="175" t="s">
        <v>787</v>
      </c>
      <c r="I47" s="198"/>
      <c r="J47" s="215"/>
      <c r="K47" s="215"/>
      <c r="L47" s="13"/>
      <c r="M47" s="13"/>
    </row>
    <row r="48" spans="1:13" ht="30" customHeight="1">
      <c r="A48" s="83" t="s">
        <v>128</v>
      </c>
      <c r="B48" s="193" t="s">
        <v>592</v>
      </c>
      <c r="C48" s="242">
        <v>327453</v>
      </c>
      <c r="D48" s="175" t="s">
        <v>787</v>
      </c>
      <c r="E48" s="175">
        <v>211895</v>
      </c>
      <c r="F48" s="175">
        <v>217544</v>
      </c>
      <c r="G48" s="175">
        <v>210237</v>
      </c>
      <c r="H48" s="175">
        <v>639676</v>
      </c>
      <c r="I48" s="198"/>
      <c r="J48" s="215"/>
      <c r="K48" s="215"/>
      <c r="L48" s="13"/>
      <c r="M48" s="13"/>
    </row>
    <row r="49" spans="1:13" ht="18" customHeight="1">
      <c r="A49" s="83" t="s">
        <v>563</v>
      </c>
      <c r="B49" s="193" t="s">
        <v>593</v>
      </c>
      <c r="C49" s="242">
        <v>118735</v>
      </c>
      <c r="D49" s="175">
        <v>598987</v>
      </c>
      <c r="E49" s="175">
        <v>284010</v>
      </c>
      <c r="F49" s="175">
        <v>147916</v>
      </c>
      <c r="G49" s="175">
        <v>28566</v>
      </c>
      <c r="H49" s="175">
        <v>1059479</v>
      </c>
      <c r="I49" s="198"/>
      <c r="J49" s="215"/>
      <c r="K49" s="215"/>
      <c r="L49" s="13"/>
      <c r="M49" s="13"/>
    </row>
    <row r="50" spans="1:13" ht="18" customHeight="1">
      <c r="A50" s="83" t="s">
        <v>129</v>
      </c>
      <c r="B50" s="193" t="s">
        <v>169</v>
      </c>
      <c r="C50" s="242" t="s">
        <v>787</v>
      </c>
      <c r="D50" s="175" t="s">
        <v>787</v>
      </c>
      <c r="E50" s="175" t="s">
        <v>787</v>
      </c>
      <c r="F50" s="175" t="s">
        <v>787</v>
      </c>
      <c r="G50" s="175" t="s">
        <v>787</v>
      </c>
      <c r="H50" s="175" t="s">
        <v>787</v>
      </c>
      <c r="I50" s="198"/>
      <c r="J50" s="215"/>
      <c r="K50" s="215"/>
      <c r="L50" s="13"/>
      <c r="M50" s="13"/>
    </row>
    <row r="51" spans="1:13" ht="18" customHeight="1">
      <c r="A51" s="199" t="s">
        <v>564</v>
      </c>
      <c r="C51" s="242" t="s">
        <v>787</v>
      </c>
      <c r="D51" s="175" t="s">
        <v>787</v>
      </c>
      <c r="E51" s="175" t="s">
        <v>787</v>
      </c>
      <c r="F51" s="175" t="s">
        <v>787</v>
      </c>
      <c r="G51" s="175" t="s">
        <v>787</v>
      </c>
      <c r="H51" s="175" t="s">
        <v>787</v>
      </c>
      <c r="I51" s="198"/>
      <c r="J51" s="215"/>
      <c r="K51" s="215"/>
      <c r="L51" s="13"/>
      <c r="M51" s="13"/>
    </row>
    <row r="52" spans="1:13" ht="18" customHeight="1">
      <c r="A52" s="199" t="s">
        <v>714</v>
      </c>
      <c r="C52" s="242">
        <v>312335</v>
      </c>
      <c r="D52" s="175" t="s">
        <v>787</v>
      </c>
      <c r="E52" s="175" t="s">
        <v>787</v>
      </c>
      <c r="F52" s="175" t="s">
        <v>787</v>
      </c>
      <c r="G52" s="175" t="s">
        <v>787</v>
      </c>
      <c r="H52" s="175" t="s">
        <v>787</v>
      </c>
      <c r="I52" s="198"/>
      <c r="J52" s="215"/>
      <c r="K52" s="215"/>
      <c r="L52" s="13"/>
      <c r="M52" s="13"/>
    </row>
    <row r="53" spans="1:13" ht="30" customHeight="1">
      <c r="A53" s="199" t="s">
        <v>130</v>
      </c>
      <c r="C53" s="242" t="s">
        <v>787</v>
      </c>
      <c r="D53" s="175" t="s">
        <v>787</v>
      </c>
      <c r="E53" s="175" t="s">
        <v>787</v>
      </c>
      <c r="F53" s="175" t="s">
        <v>787</v>
      </c>
      <c r="G53" s="175" t="s">
        <v>787</v>
      </c>
      <c r="H53" s="175" t="s">
        <v>787</v>
      </c>
      <c r="I53" s="198"/>
      <c r="J53" s="215"/>
      <c r="K53" s="215"/>
      <c r="L53" s="13"/>
      <c r="M53" s="13"/>
    </row>
    <row r="54" spans="1:13" ht="18" customHeight="1">
      <c r="A54" s="199" t="s">
        <v>131</v>
      </c>
      <c r="B54" s="13" t="s">
        <v>173</v>
      </c>
      <c r="C54" s="242" t="s">
        <v>787</v>
      </c>
      <c r="D54" s="175" t="s">
        <v>787</v>
      </c>
      <c r="E54" s="175">
        <v>13</v>
      </c>
      <c r="F54" s="175">
        <v>683</v>
      </c>
      <c r="G54" s="175">
        <v>795</v>
      </c>
      <c r="H54" s="175">
        <v>1491</v>
      </c>
      <c r="I54" s="198"/>
      <c r="J54" s="215"/>
      <c r="K54" s="215"/>
      <c r="L54" s="13"/>
      <c r="M54" s="13"/>
    </row>
    <row r="55" spans="1:13" ht="18" customHeight="1">
      <c r="A55" s="83" t="s">
        <v>719</v>
      </c>
      <c r="B55" s="229" t="s">
        <v>718</v>
      </c>
      <c r="C55" s="242" t="s">
        <v>787</v>
      </c>
      <c r="D55" s="175" t="s">
        <v>787</v>
      </c>
      <c r="E55" s="175" t="s">
        <v>787</v>
      </c>
      <c r="F55" s="175" t="s">
        <v>787</v>
      </c>
      <c r="G55" s="175" t="s">
        <v>787</v>
      </c>
      <c r="H55" s="175" t="s">
        <v>787</v>
      </c>
      <c r="I55" s="198"/>
      <c r="J55" s="215"/>
      <c r="K55" s="215"/>
      <c r="L55" s="13"/>
      <c r="M55" s="13"/>
    </row>
    <row r="56" spans="1:13" ht="18" customHeight="1">
      <c r="A56" s="83" t="s">
        <v>565</v>
      </c>
      <c r="B56" s="193"/>
      <c r="C56" s="242" t="s">
        <v>787</v>
      </c>
      <c r="D56" s="175" t="s">
        <v>787</v>
      </c>
      <c r="E56" s="175" t="s">
        <v>787</v>
      </c>
      <c r="F56" s="175" t="s">
        <v>787</v>
      </c>
      <c r="G56" s="175" t="s">
        <v>787</v>
      </c>
      <c r="H56" s="175" t="s">
        <v>787</v>
      </c>
      <c r="I56" s="198"/>
      <c r="J56" s="215"/>
      <c r="K56" s="215"/>
      <c r="L56" s="13"/>
      <c r="M56" s="13"/>
    </row>
    <row r="57" spans="1:13" ht="18" customHeight="1">
      <c r="A57" s="83" t="s">
        <v>132</v>
      </c>
      <c r="B57" s="193" t="s">
        <v>176</v>
      </c>
      <c r="C57" s="242" t="s">
        <v>787</v>
      </c>
      <c r="D57" s="175" t="s">
        <v>787</v>
      </c>
      <c r="E57" s="175" t="s">
        <v>787</v>
      </c>
      <c r="F57" s="175" t="s">
        <v>787</v>
      </c>
      <c r="G57" s="175" t="s">
        <v>787</v>
      </c>
      <c r="H57" s="175" t="s">
        <v>787</v>
      </c>
      <c r="I57" s="198"/>
      <c r="J57" s="215"/>
      <c r="K57" s="215"/>
      <c r="L57" s="13"/>
      <c r="M57" s="13"/>
    </row>
    <row r="58" spans="1:13" ht="30" customHeight="1">
      <c r="A58" s="199" t="s">
        <v>679</v>
      </c>
      <c r="B58" s="13" t="s">
        <v>680</v>
      </c>
      <c r="C58" s="242">
        <v>4678810</v>
      </c>
      <c r="D58" s="175">
        <v>1094164</v>
      </c>
      <c r="E58" s="175">
        <v>8162828</v>
      </c>
      <c r="F58" s="175">
        <v>2601949</v>
      </c>
      <c r="G58" s="175">
        <v>332360</v>
      </c>
      <c r="H58" s="175">
        <v>12191301</v>
      </c>
      <c r="I58" s="198"/>
      <c r="J58" s="215"/>
      <c r="K58" s="215"/>
      <c r="L58" s="13"/>
      <c r="M58" s="13"/>
    </row>
    <row r="59" spans="1:13" ht="18" customHeight="1">
      <c r="A59" s="199" t="s">
        <v>133</v>
      </c>
      <c r="C59" s="242" t="s">
        <v>787</v>
      </c>
      <c r="D59" s="175" t="s">
        <v>787</v>
      </c>
      <c r="E59" s="175" t="s">
        <v>787</v>
      </c>
      <c r="F59" s="175" t="s">
        <v>787</v>
      </c>
      <c r="G59" s="175" t="s">
        <v>787</v>
      </c>
      <c r="H59" s="175" t="s">
        <v>787</v>
      </c>
      <c r="I59" s="198"/>
      <c r="J59" s="215"/>
      <c r="K59" s="215"/>
      <c r="L59" s="13"/>
      <c r="M59" s="13"/>
    </row>
    <row r="60" spans="1:13" ht="18" customHeight="1">
      <c r="A60" s="199" t="s">
        <v>674</v>
      </c>
      <c r="C60" s="242" t="s">
        <v>787</v>
      </c>
      <c r="D60" s="175" t="s">
        <v>787</v>
      </c>
      <c r="E60" s="175" t="s">
        <v>787</v>
      </c>
      <c r="F60" s="175" t="s">
        <v>787</v>
      </c>
      <c r="G60" s="175" t="s">
        <v>787</v>
      </c>
      <c r="H60" s="175" t="s">
        <v>787</v>
      </c>
      <c r="I60" s="198"/>
      <c r="J60" s="215"/>
      <c r="K60" s="215"/>
      <c r="L60" s="13"/>
      <c r="M60" s="13"/>
    </row>
    <row r="61" spans="1:13" ht="18" customHeight="1">
      <c r="A61" s="199" t="s">
        <v>738</v>
      </c>
      <c r="C61" s="242" t="s">
        <v>787</v>
      </c>
      <c r="D61" s="175" t="s">
        <v>787</v>
      </c>
      <c r="E61" s="175" t="s">
        <v>787</v>
      </c>
      <c r="F61" s="175" t="s">
        <v>787</v>
      </c>
      <c r="G61" s="175" t="s">
        <v>787</v>
      </c>
      <c r="H61" s="175" t="s">
        <v>787</v>
      </c>
      <c r="I61" s="198"/>
      <c r="J61" s="215"/>
      <c r="K61" s="215"/>
      <c r="L61" s="13"/>
      <c r="M61" s="13"/>
    </row>
    <row r="62" spans="1:13" ht="18" customHeight="1">
      <c r="A62" s="245" t="s">
        <v>134</v>
      </c>
      <c r="B62" s="239" t="s">
        <v>178</v>
      </c>
      <c r="C62" s="297" t="s">
        <v>787</v>
      </c>
      <c r="D62" s="176" t="s">
        <v>787</v>
      </c>
      <c r="E62" s="176" t="s">
        <v>787</v>
      </c>
      <c r="F62" s="176" t="s">
        <v>787</v>
      </c>
      <c r="G62" s="176" t="s">
        <v>787</v>
      </c>
      <c r="H62" s="176" t="s">
        <v>787</v>
      </c>
      <c r="I62" s="198"/>
      <c r="J62" s="215"/>
      <c r="K62" s="215"/>
      <c r="L62" s="13"/>
      <c r="M62" s="13"/>
    </row>
    <row r="63" spans="1:13" ht="30" customHeight="1">
      <c r="A63" s="192" t="s">
        <v>611</v>
      </c>
      <c r="B63" s="248" t="s">
        <v>605</v>
      </c>
      <c r="C63" s="242" t="s">
        <v>787</v>
      </c>
      <c r="D63" s="175" t="s">
        <v>787</v>
      </c>
      <c r="E63" s="175" t="s">
        <v>787</v>
      </c>
      <c r="F63" s="175" t="s">
        <v>787</v>
      </c>
      <c r="G63" s="175" t="s">
        <v>787</v>
      </c>
      <c r="H63" s="175" t="s">
        <v>787</v>
      </c>
      <c r="I63" s="198"/>
      <c r="J63" s="215"/>
      <c r="K63" s="215"/>
      <c r="L63" s="13"/>
      <c r="M63" s="13"/>
    </row>
    <row r="64" spans="1:13" ht="18" customHeight="1">
      <c r="A64" s="83" t="s">
        <v>733</v>
      </c>
      <c r="B64" s="193"/>
      <c r="C64" s="242" t="s">
        <v>787</v>
      </c>
      <c r="D64" s="175" t="s">
        <v>787</v>
      </c>
      <c r="E64" s="175" t="s">
        <v>787</v>
      </c>
      <c r="F64" s="175" t="s">
        <v>787</v>
      </c>
      <c r="G64" s="175" t="s">
        <v>787</v>
      </c>
      <c r="H64" s="175" t="s">
        <v>787</v>
      </c>
      <c r="I64" s="198"/>
      <c r="J64" s="215"/>
      <c r="K64" s="215"/>
      <c r="L64" s="13"/>
      <c r="M64" s="13"/>
    </row>
    <row r="65" spans="1:13" ht="18" customHeight="1">
      <c r="A65" s="83" t="s">
        <v>135</v>
      </c>
      <c r="B65" s="81" t="s">
        <v>180</v>
      </c>
      <c r="C65" s="242" t="s">
        <v>787</v>
      </c>
      <c r="D65" s="175" t="s">
        <v>787</v>
      </c>
      <c r="E65" s="175" t="s">
        <v>787</v>
      </c>
      <c r="F65" s="175" t="s">
        <v>787</v>
      </c>
      <c r="G65" s="175" t="s">
        <v>787</v>
      </c>
      <c r="H65" s="175" t="s">
        <v>787</v>
      </c>
      <c r="I65" s="198"/>
      <c r="J65" s="215"/>
      <c r="K65" s="215"/>
      <c r="L65" s="13"/>
      <c r="M65" s="13"/>
    </row>
    <row r="66" spans="1:13" ht="18" customHeight="1">
      <c r="A66" s="83" t="s">
        <v>743</v>
      </c>
      <c r="B66" s="81"/>
      <c r="C66" s="242">
        <v>136627</v>
      </c>
      <c r="D66" s="175" t="s">
        <v>787</v>
      </c>
      <c r="E66" s="175" t="s">
        <v>787</v>
      </c>
      <c r="F66" s="175" t="s">
        <v>787</v>
      </c>
      <c r="G66" s="175" t="s">
        <v>787</v>
      </c>
      <c r="H66" s="175" t="s">
        <v>787</v>
      </c>
      <c r="I66" s="198"/>
      <c r="J66" s="215"/>
      <c r="K66" s="215"/>
      <c r="L66" s="13"/>
      <c r="M66" s="13"/>
    </row>
    <row r="67" spans="1:13" ht="18" customHeight="1">
      <c r="A67" s="83" t="s">
        <v>566</v>
      </c>
      <c r="B67" s="81" t="s">
        <v>594</v>
      </c>
      <c r="C67" s="242">
        <v>24678</v>
      </c>
      <c r="D67" s="175" t="s">
        <v>787</v>
      </c>
      <c r="E67" s="175">
        <v>18</v>
      </c>
      <c r="F67" s="175">
        <v>300</v>
      </c>
      <c r="G67" s="175">
        <v>208</v>
      </c>
      <c r="H67" s="175">
        <v>526</v>
      </c>
      <c r="I67" s="198"/>
      <c r="J67" s="215"/>
      <c r="K67" s="215"/>
      <c r="L67" s="13"/>
      <c r="M67" s="13"/>
    </row>
    <row r="68" spans="1:13" ht="30" customHeight="1">
      <c r="A68" s="199" t="s">
        <v>567</v>
      </c>
      <c r="B68" s="13" t="s">
        <v>478</v>
      </c>
      <c r="C68" s="242">
        <v>1386496</v>
      </c>
      <c r="D68" s="175">
        <v>110722</v>
      </c>
      <c r="E68" s="175">
        <v>112752</v>
      </c>
      <c r="F68" s="175">
        <v>148734</v>
      </c>
      <c r="G68" s="175">
        <v>226130</v>
      </c>
      <c r="H68" s="175">
        <v>598338</v>
      </c>
      <c r="I68" s="198"/>
      <c r="J68" s="215"/>
      <c r="K68" s="215"/>
      <c r="L68" s="13"/>
      <c r="M68" s="13"/>
    </row>
    <row r="69" spans="1:13" ht="18" customHeight="1">
      <c r="A69" s="83" t="s">
        <v>568</v>
      </c>
      <c r="B69" s="81" t="s">
        <v>575</v>
      </c>
      <c r="C69" s="242" t="s">
        <v>787</v>
      </c>
      <c r="D69" s="175" t="s">
        <v>787</v>
      </c>
      <c r="E69" s="175" t="s">
        <v>787</v>
      </c>
      <c r="F69" s="175" t="s">
        <v>787</v>
      </c>
      <c r="G69" s="175" t="s">
        <v>787</v>
      </c>
      <c r="H69" s="175" t="s">
        <v>787</v>
      </c>
      <c r="I69" s="198"/>
      <c r="J69" s="215"/>
      <c r="K69" s="215"/>
      <c r="L69" s="13"/>
      <c r="M69" s="13"/>
    </row>
    <row r="70" spans="1:13" ht="18" customHeight="1">
      <c r="A70" s="83" t="s">
        <v>569</v>
      </c>
      <c r="B70" s="81" t="s">
        <v>595</v>
      </c>
      <c r="C70" s="242">
        <v>2341017</v>
      </c>
      <c r="D70" s="175">
        <v>62334</v>
      </c>
      <c r="E70" s="175">
        <v>7818</v>
      </c>
      <c r="F70" s="175">
        <v>8305</v>
      </c>
      <c r="G70" s="175">
        <v>7445</v>
      </c>
      <c r="H70" s="175">
        <v>85902</v>
      </c>
      <c r="I70" s="198"/>
      <c r="J70" s="215"/>
      <c r="K70" s="215"/>
      <c r="L70" s="13"/>
      <c r="M70" s="13"/>
    </row>
    <row r="71" spans="1:13" ht="18" customHeight="1">
      <c r="A71" s="83" t="s">
        <v>570</v>
      </c>
      <c r="B71" s="81"/>
      <c r="C71" s="242" t="s">
        <v>787</v>
      </c>
      <c r="D71" s="175" t="s">
        <v>787</v>
      </c>
      <c r="E71" s="175" t="s">
        <v>787</v>
      </c>
      <c r="F71" s="175" t="s">
        <v>787</v>
      </c>
      <c r="G71" s="175" t="s">
        <v>787</v>
      </c>
      <c r="H71" s="175" t="s">
        <v>787</v>
      </c>
      <c r="I71" s="198"/>
      <c r="J71" s="215"/>
      <c r="K71" s="215"/>
      <c r="L71" s="13"/>
      <c r="M71" s="13"/>
    </row>
    <row r="72" spans="1:13" ht="18" customHeight="1">
      <c r="A72" s="83" t="s">
        <v>571</v>
      </c>
      <c r="B72" s="81"/>
      <c r="C72" s="242">
        <v>253</v>
      </c>
      <c r="D72" s="175" t="s">
        <v>787</v>
      </c>
      <c r="E72" s="175">
        <v>225</v>
      </c>
      <c r="F72" s="175">
        <v>2405</v>
      </c>
      <c r="G72" s="175">
        <v>23801</v>
      </c>
      <c r="H72" s="175">
        <v>26431</v>
      </c>
      <c r="I72" s="198"/>
      <c r="J72" s="215"/>
      <c r="K72" s="215"/>
      <c r="L72" s="13"/>
      <c r="M72" s="13"/>
    </row>
    <row r="73" spans="1:13" ht="30" customHeight="1">
      <c r="A73" s="83" t="s">
        <v>182</v>
      </c>
      <c r="B73" s="81"/>
      <c r="C73" s="242" t="s">
        <v>787</v>
      </c>
      <c r="D73" s="175" t="s">
        <v>787</v>
      </c>
      <c r="E73" s="175" t="s">
        <v>787</v>
      </c>
      <c r="F73" s="175" t="s">
        <v>787</v>
      </c>
      <c r="G73" s="175" t="s">
        <v>787</v>
      </c>
      <c r="H73" s="175" t="s">
        <v>787</v>
      </c>
      <c r="I73" s="198"/>
      <c r="J73" s="215"/>
      <c r="K73" s="215"/>
      <c r="L73" s="13"/>
      <c r="M73" s="13"/>
    </row>
    <row r="74" spans="1:13" ht="18" customHeight="1">
      <c r="A74" s="83"/>
      <c r="B74" s="81"/>
      <c r="C74" s="177"/>
      <c r="D74" s="177"/>
      <c r="E74" s="177"/>
      <c r="F74" s="177"/>
      <c r="G74" s="177"/>
      <c r="H74" s="177"/>
      <c r="I74" s="199"/>
      <c r="K74" s="205"/>
      <c r="M74" s="13"/>
    </row>
    <row r="75" spans="1:13" ht="18" customHeight="1">
      <c r="A75" s="84" t="s">
        <v>493</v>
      </c>
      <c r="B75" s="86" t="s">
        <v>210</v>
      </c>
      <c r="C75" s="187">
        <f aca="true" t="shared" si="0" ref="C75:H75">SUM(C13:C73)</f>
        <v>46930797</v>
      </c>
      <c r="D75" s="187">
        <f t="shared" si="0"/>
        <v>34081711</v>
      </c>
      <c r="E75" s="187">
        <f t="shared" si="0"/>
        <v>22916705</v>
      </c>
      <c r="F75" s="187">
        <f t="shared" si="0"/>
        <v>9060282</v>
      </c>
      <c r="G75" s="187">
        <f t="shared" si="0"/>
        <v>3167318</v>
      </c>
      <c r="H75" s="187">
        <f t="shared" si="0"/>
        <v>69226016</v>
      </c>
      <c r="I75" s="199"/>
      <c r="M75" s="13"/>
    </row>
    <row r="76" spans="1:13" ht="15.75">
      <c r="A76" s="43"/>
      <c r="M76" s="13"/>
    </row>
    <row r="77" spans="1:13" ht="15.75">
      <c r="A77" s="43"/>
      <c r="C77" s="231"/>
      <c r="M77" s="13"/>
    </row>
    <row r="78" spans="1:13" ht="15.75">
      <c r="A78" s="43"/>
      <c r="C78" s="231"/>
      <c r="M78" s="13"/>
    </row>
    <row r="79" spans="1:13" ht="15.75">
      <c r="A79" s="43"/>
      <c r="C79" s="231"/>
      <c r="D79" s="231"/>
      <c r="E79" s="231"/>
      <c r="F79" s="231"/>
      <c r="G79" s="231"/>
      <c r="H79" s="231"/>
      <c r="M79" s="13"/>
    </row>
    <row r="80" spans="1:13" ht="15.75">
      <c r="A80" s="43"/>
      <c r="C80" s="231"/>
      <c r="D80" s="231"/>
      <c r="E80" s="231"/>
      <c r="F80" s="231"/>
      <c r="G80" s="231"/>
      <c r="H80" s="231"/>
      <c r="M80" s="13"/>
    </row>
    <row r="81" spans="1:13" ht="15.75">
      <c r="A81" s="43"/>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5"/>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194" customFormat="1" ht="45.75" customHeight="1">
      <c r="A1" s="356" t="s">
        <v>672</v>
      </c>
      <c r="B1" s="356"/>
      <c r="C1" s="357"/>
      <c r="D1" s="357"/>
      <c r="E1" s="357"/>
      <c r="F1" s="357"/>
      <c r="G1" s="357"/>
      <c r="H1" s="357"/>
      <c r="I1" s="357"/>
      <c r="J1" s="357"/>
      <c r="K1" s="357"/>
      <c r="L1" s="357"/>
      <c r="M1" s="357"/>
      <c r="N1" s="357"/>
    </row>
    <row r="2" spans="1:14" s="194" customFormat="1" ht="43.5" customHeight="1">
      <c r="A2" s="358" t="str">
        <f>'Form HKLQ1-1'!A3:H3</f>
        <v>二零一七年一月至九月
January to September 2017</v>
      </c>
      <c r="B2" s="358"/>
      <c r="C2" s="357"/>
      <c r="D2" s="357"/>
      <c r="E2" s="357"/>
      <c r="F2" s="357"/>
      <c r="G2" s="357"/>
      <c r="H2" s="357"/>
      <c r="I2" s="357"/>
      <c r="J2" s="357"/>
      <c r="K2" s="357"/>
      <c r="L2" s="357"/>
      <c r="M2" s="357"/>
      <c r="N2" s="357"/>
    </row>
    <row r="3" spans="1:3" s="13" customFormat="1" ht="7.5" customHeight="1">
      <c r="A3" s="20"/>
      <c r="B3" s="20"/>
      <c r="C3" s="21"/>
    </row>
    <row r="4" spans="1:2" s="21" customFormat="1" ht="37.5" customHeight="1">
      <c r="A4" s="359" t="s">
        <v>0</v>
      </c>
      <c r="B4" s="359"/>
    </row>
    <row r="5" spans="1:2" s="21" customFormat="1" ht="37.5" customHeight="1">
      <c r="A5" s="359" t="s">
        <v>1</v>
      </c>
      <c r="B5" s="359"/>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71" t="s">
        <v>51</v>
      </c>
      <c r="D7" s="363"/>
      <c r="E7" s="363"/>
      <c r="F7" s="363"/>
      <c r="G7" s="363"/>
      <c r="H7" s="363"/>
      <c r="I7" s="363"/>
      <c r="J7" s="363"/>
      <c r="K7" s="363"/>
      <c r="L7" s="363"/>
      <c r="M7" s="363"/>
      <c r="N7" s="361"/>
    </row>
    <row r="8" spans="1:14" s="9" customFormat="1" ht="33.75" customHeight="1">
      <c r="A8" s="78"/>
      <c r="B8" s="80"/>
      <c r="C8" s="372" t="s">
        <v>52</v>
      </c>
      <c r="D8" s="373"/>
      <c r="E8" s="372" t="s">
        <v>53</v>
      </c>
      <c r="F8" s="373"/>
      <c r="G8" s="372" t="s">
        <v>54</v>
      </c>
      <c r="H8" s="373"/>
      <c r="I8" s="372" t="s">
        <v>55</v>
      </c>
      <c r="J8" s="373"/>
      <c r="K8" s="372" t="s">
        <v>56</v>
      </c>
      <c r="L8" s="373"/>
      <c r="M8" s="372" t="s">
        <v>57</v>
      </c>
      <c r="N8" s="373"/>
    </row>
    <row r="9" spans="1:14" s="9" customFormat="1" ht="33.75" customHeight="1">
      <c r="A9" s="78"/>
      <c r="B9" s="80"/>
      <c r="C9" s="376"/>
      <c r="D9" s="377"/>
      <c r="E9" s="374"/>
      <c r="F9" s="375"/>
      <c r="G9" s="376"/>
      <c r="H9" s="377"/>
      <c r="I9" s="374"/>
      <c r="J9" s="375"/>
      <c r="K9" s="374"/>
      <c r="L9" s="375"/>
      <c r="M9" s="374"/>
      <c r="N9" s="375"/>
    </row>
    <row r="10" spans="1:14" s="9" customFormat="1" ht="33.75" customHeight="1">
      <c r="A10" s="78"/>
      <c r="B10" s="22"/>
      <c r="C10" s="87" t="s">
        <v>43</v>
      </c>
      <c r="D10" s="89" t="s">
        <v>218</v>
      </c>
      <c r="E10" s="87" t="s">
        <v>43</v>
      </c>
      <c r="F10" s="89" t="s">
        <v>218</v>
      </c>
      <c r="G10" s="87" t="s">
        <v>43</v>
      </c>
      <c r="H10" s="89" t="s">
        <v>218</v>
      </c>
      <c r="I10" s="87" t="s">
        <v>43</v>
      </c>
      <c r="J10" s="89" t="s">
        <v>218</v>
      </c>
      <c r="K10" s="87" t="s">
        <v>43</v>
      </c>
      <c r="L10" s="89" t="s">
        <v>218</v>
      </c>
      <c r="M10" s="91" t="s">
        <v>43</v>
      </c>
      <c r="N10" s="90" t="s">
        <v>218</v>
      </c>
    </row>
    <row r="11" spans="1:14" s="9" customFormat="1" ht="16.5" customHeight="1">
      <c r="A11" s="78"/>
      <c r="B11" s="22"/>
      <c r="C11" s="17" t="s">
        <v>44</v>
      </c>
      <c r="D11" s="17" t="s">
        <v>45</v>
      </c>
      <c r="E11" s="17" t="s">
        <v>44</v>
      </c>
      <c r="F11" s="17" t="s">
        <v>45</v>
      </c>
      <c r="G11" s="17" t="s">
        <v>44</v>
      </c>
      <c r="H11" s="17" t="s">
        <v>45</v>
      </c>
      <c r="I11" s="17" t="s">
        <v>44</v>
      </c>
      <c r="J11" s="17" t="s">
        <v>45</v>
      </c>
      <c r="K11" s="17" t="s">
        <v>44</v>
      </c>
      <c r="L11" s="17" t="s">
        <v>45</v>
      </c>
      <c r="M11" s="17" t="s">
        <v>44</v>
      </c>
      <c r="N11" s="18" t="s">
        <v>45</v>
      </c>
    </row>
    <row r="12" spans="1:17" s="9" customFormat="1" ht="16.5" customHeight="1">
      <c r="A12" s="78"/>
      <c r="B12" s="22"/>
      <c r="C12" s="17" t="s">
        <v>46</v>
      </c>
      <c r="D12" s="17" t="s">
        <v>46</v>
      </c>
      <c r="E12" s="17" t="s">
        <v>111</v>
      </c>
      <c r="F12" s="17" t="s">
        <v>46</v>
      </c>
      <c r="G12" s="17" t="s">
        <v>46</v>
      </c>
      <c r="H12" s="17" t="s">
        <v>46</v>
      </c>
      <c r="I12" s="17" t="s">
        <v>111</v>
      </c>
      <c r="J12" s="17" t="s">
        <v>46</v>
      </c>
      <c r="K12" s="17" t="s">
        <v>111</v>
      </c>
      <c r="L12" s="17" t="s">
        <v>46</v>
      </c>
      <c r="M12" s="17" t="s">
        <v>111</v>
      </c>
      <c r="N12" s="18" t="s">
        <v>46</v>
      </c>
      <c r="P12" s="202"/>
      <c r="Q12" s="202"/>
    </row>
    <row r="13" spans="1:113" s="23" customFormat="1" ht="33.75" customHeight="1">
      <c r="A13" s="82" t="s">
        <v>47</v>
      </c>
      <c r="B13" s="85" t="s">
        <v>209</v>
      </c>
      <c r="C13" s="88" t="s">
        <v>48</v>
      </c>
      <c r="D13" s="88" t="s">
        <v>48</v>
      </c>
      <c r="E13" s="88" t="s">
        <v>48</v>
      </c>
      <c r="F13" s="88" t="s">
        <v>48</v>
      </c>
      <c r="G13" s="88" t="s">
        <v>48</v>
      </c>
      <c r="H13" s="88" t="s">
        <v>48</v>
      </c>
      <c r="I13" s="88" t="s">
        <v>48</v>
      </c>
      <c r="J13" s="88" t="s">
        <v>48</v>
      </c>
      <c r="K13" s="88" t="s">
        <v>48</v>
      </c>
      <c r="L13" s="88" t="s">
        <v>48</v>
      </c>
      <c r="M13" s="88" t="s">
        <v>48</v>
      </c>
      <c r="N13" s="88" t="s">
        <v>48</v>
      </c>
      <c r="O13" s="24"/>
      <c r="P13" s="203"/>
      <c r="Q13" s="20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8" s="13" customFormat="1" ht="30" customHeight="1">
      <c r="A14" s="192" t="s">
        <v>113</v>
      </c>
      <c r="B14" s="227" t="s">
        <v>614</v>
      </c>
      <c r="C14" s="175" t="s">
        <v>787</v>
      </c>
      <c r="D14" s="175" t="s">
        <v>787</v>
      </c>
      <c r="E14" s="175" t="s">
        <v>787</v>
      </c>
      <c r="F14" s="175" t="s">
        <v>787</v>
      </c>
      <c r="G14" s="175" t="s">
        <v>787</v>
      </c>
      <c r="H14" s="175" t="s">
        <v>787</v>
      </c>
      <c r="I14" s="175" t="s">
        <v>787</v>
      </c>
      <c r="J14" s="175" t="s">
        <v>787</v>
      </c>
      <c r="K14" s="175" t="s">
        <v>787</v>
      </c>
      <c r="L14" s="175" t="s">
        <v>787</v>
      </c>
      <c r="M14" s="175" t="s">
        <v>787</v>
      </c>
      <c r="N14" s="200" t="s">
        <v>787</v>
      </c>
      <c r="O14" s="184"/>
      <c r="P14" s="204"/>
      <c r="Q14" s="204"/>
      <c r="R14" s="184"/>
    </row>
    <row r="15" spans="1:18" s="13" customFormat="1" ht="18" customHeight="1">
      <c r="A15" s="83" t="s">
        <v>3</v>
      </c>
      <c r="B15" s="206" t="s">
        <v>4</v>
      </c>
      <c r="C15" s="175">
        <v>4345999</v>
      </c>
      <c r="D15" s="175">
        <v>6476515</v>
      </c>
      <c r="E15" s="175">
        <v>2270344</v>
      </c>
      <c r="F15" s="175">
        <v>672925</v>
      </c>
      <c r="G15" s="175">
        <v>4453384</v>
      </c>
      <c r="H15" s="175">
        <v>5938251</v>
      </c>
      <c r="I15" s="175" t="s">
        <v>787</v>
      </c>
      <c r="J15" s="175" t="s">
        <v>787</v>
      </c>
      <c r="K15" s="175" t="s">
        <v>787</v>
      </c>
      <c r="L15" s="175" t="s">
        <v>787</v>
      </c>
      <c r="M15" s="175">
        <v>11069727</v>
      </c>
      <c r="N15" s="175">
        <v>13087691</v>
      </c>
      <c r="O15" s="184"/>
      <c r="P15" s="204"/>
      <c r="Q15" s="204"/>
      <c r="R15" s="184"/>
    </row>
    <row r="16" spans="1:18" s="13" customFormat="1" ht="18" customHeight="1">
      <c r="A16" s="83" t="s">
        <v>112</v>
      </c>
      <c r="B16" s="206"/>
      <c r="C16" s="175" t="s">
        <v>787</v>
      </c>
      <c r="D16" s="175" t="s">
        <v>787</v>
      </c>
      <c r="E16" s="175" t="s">
        <v>787</v>
      </c>
      <c r="F16" s="175" t="s">
        <v>787</v>
      </c>
      <c r="G16" s="175" t="s">
        <v>787</v>
      </c>
      <c r="H16" s="175" t="s">
        <v>787</v>
      </c>
      <c r="I16" s="175" t="s">
        <v>787</v>
      </c>
      <c r="J16" s="175" t="s">
        <v>787</v>
      </c>
      <c r="K16" s="175" t="s">
        <v>787</v>
      </c>
      <c r="L16" s="175" t="s">
        <v>787</v>
      </c>
      <c r="M16" s="175" t="s">
        <v>787</v>
      </c>
      <c r="N16" s="175" t="s">
        <v>787</v>
      </c>
      <c r="O16" s="184"/>
      <c r="P16" s="204"/>
      <c r="Q16" s="204"/>
      <c r="R16" s="184"/>
    </row>
    <row r="17" spans="1:18" s="13" customFormat="1" ht="18" customHeight="1">
      <c r="A17" s="83" t="s">
        <v>114</v>
      </c>
      <c r="B17" s="206" t="s">
        <v>149</v>
      </c>
      <c r="C17" s="175" t="s">
        <v>787</v>
      </c>
      <c r="D17" s="175" t="s">
        <v>787</v>
      </c>
      <c r="E17" s="175" t="s">
        <v>787</v>
      </c>
      <c r="F17" s="175" t="s">
        <v>787</v>
      </c>
      <c r="G17" s="175" t="s">
        <v>787</v>
      </c>
      <c r="H17" s="175" t="s">
        <v>787</v>
      </c>
      <c r="I17" s="175" t="s">
        <v>787</v>
      </c>
      <c r="J17" s="175" t="s">
        <v>787</v>
      </c>
      <c r="K17" s="175" t="s">
        <v>787</v>
      </c>
      <c r="L17" s="175" t="s">
        <v>787</v>
      </c>
      <c r="M17" s="175" t="s">
        <v>787</v>
      </c>
      <c r="N17" s="175" t="s">
        <v>787</v>
      </c>
      <c r="O17" s="184"/>
      <c r="P17" s="204"/>
      <c r="Q17" s="204"/>
      <c r="R17" s="184"/>
    </row>
    <row r="18" spans="1:18" s="13" customFormat="1" ht="18" customHeight="1">
      <c r="A18" s="83" t="s">
        <v>754</v>
      </c>
      <c r="B18" s="206" t="s">
        <v>755</v>
      </c>
      <c r="C18" s="175" t="s">
        <v>787</v>
      </c>
      <c r="D18" s="175" t="s">
        <v>787</v>
      </c>
      <c r="E18" s="175" t="s">
        <v>787</v>
      </c>
      <c r="F18" s="175" t="s">
        <v>787</v>
      </c>
      <c r="G18" s="175">
        <v>98091</v>
      </c>
      <c r="H18" s="175" t="s">
        <v>787</v>
      </c>
      <c r="I18" s="175" t="s">
        <v>787</v>
      </c>
      <c r="J18" s="175" t="s">
        <v>787</v>
      </c>
      <c r="K18" s="175" t="s">
        <v>787</v>
      </c>
      <c r="L18" s="175" t="s">
        <v>787</v>
      </c>
      <c r="M18" s="175">
        <v>98091</v>
      </c>
      <c r="N18" s="175" t="s">
        <v>787</v>
      </c>
      <c r="O18" s="184"/>
      <c r="P18" s="204"/>
      <c r="Q18" s="204"/>
      <c r="R18" s="184"/>
    </row>
    <row r="19" spans="1:18" s="13" customFormat="1" ht="30" customHeight="1">
      <c r="A19" s="83" t="s">
        <v>556</v>
      </c>
      <c r="B19" s="193" t="s">
        <v>756</v>
      </c>
      <c r="C19" s="175" t="s">
        <v>787</v>
      </c>
      <c r="D19" s="175">
        <v>21</v>
      </c>
      <c r="E19" s="175" t="s">
        <v>787</v>
      </c>
      <c r="F19" s="175" t="s">
        <v>787</v>
      </c>
      <c r="G19" s="175" t="s">
        <v>787</v>
      </c>
      <c r="H19" s="175" t="s">
        <v>787</v>
      </c>
      <c r="I19" s="175" t="s">
        <v>787</v>
      </c>
      <c r="J19" s="175" t="s">
        <v>787</v>
      </c>
      <c r="K19" s="175" t="s">
        <v>787</v>
      </c>
      <c r="L19" s="175" t="s">
        <v>787</v>
      </c>
      <c r="M19" s="175" t="s">
        <v>787</v>
      </c>
      <c r="N19" s="175">
        <v>21</v>
      </c>
      <c r="O19" s="184"/>
      <c r="P19" s="204"/>
      <c r="Q19" s="204"/>
      <c r="R19" s="184"/>
    </row>
    <row r="20" spans="1:18" s="13" customFormat="1" ht="18" customHeight="1">
      <c r="A20" s="83" t="s">
        <v>115</v>
      </c>
      <c r="B20" s="193" t="s">
        <v>722</v>
      </c>
      <c r="C20" s="175">
        <v>118620</v>
      </c>
      <c r="D20" s="175">
        <v>1770286</v>
      </c>
      <c r="E20" s="175" t="s">
        <v>787</v>
      </c>
      <c r="F20" s="175" t="s">
        <v>787</v>
      </c>
      <c r="G20" s="175">
        <v>1057646</v>
      </c>
      <c r="H20" s="175">
        <v>420293</v>
      </c>
      <c r="I20" s="175" t="s">
        <v>787</v>
      </c>
      <c r="J20" s="175" t="s">
        <v>787</v>
      </c>
      <c r="K20" s="175" t="s">
        <v>787</v>
      </c>
      <c r="L20" s="175" t="s">
        <v>787</v>
      </c>
      <c r="M20" s="175">
        <v>1176266</v>
      </c>
      <c r="N20" s="175">
        <v>2190579</v>
      </c>
      <c r="O20" s="184"/>
      <c r="P20" s="204"/>
      <c r="Q20" s="204"/>
      <c r="R20" s="184"/>
    </row>
    <row r="21" spans="1:18" s="13" customFormat="1" ht="18" customHeight="1">
      <c r="A21" s="83" t="s">
        <v>116</v>
      </c>
      <c r="B21" s="193" t="s">
        <v>723</v>
      </c>
      <c r="C21" s="175" t="s">
        <v>787</v>
      </c>
      <c r="D21" s="175">
        <v>143</v>
      </c>
      <c r="E21" s="175" t="s">
        <v>787</v>
      </c>
      <c r="F21" s="175" t="s">
        <v>787</v>
      </c>
      <c r="G21" s="175" t="s">
        <v>787</v>
      </c>
      <c r="H21" s="175" t="s">
        <v>787</v>
      </c>
      <c r="I21" s="175" t="s">
        <v>787</v>
      </c>
      <c r="J21" s="175" t="s">
        <v>787</v>
      </c>
      <c r="K21" s="175" t="s">
        <v>787</v>
      </c>
      <c r="L21" s="175" t="s">
        <v>787</v>
      </c>
      <c r="M21" s="175" t="s">
        <v>787</v>
      </c>
      <c r="N21" s="175">
        <v>143</v>
      </c>
      <c r="O21" s="184"/>
      <c r="P21" s="204"/>
      <c r="Q21" s="204"/>
      <c r="R21" s="184"/>
    </row>
    <row r="22" spans="1:18" s="13" customFormat="1" ht="18" customHeight="1">
      <c r="A22" s="83" t="s">
        <v>117</v>
      </c>
      <c r="B22" s="193"/>
      <c r="C22" s="175" t="s">
        <v>787</v>
      </c>
      <c r="D22" s="175" t="s">
        <v>787</v>
      </c>
      <c r="E22" s="175" t="s">
        <v>787</v>
      </c>
      <c r="F22" s="175" t="s">
        <v>787</v>
      </c>
      <c r="G22" s="175" t="s">
        <v>787</v>
      </c>
      <c r="H22" s="175" t="s">
        <v>787</v>
      </c>
      <c r="I22" s="175" t="s">
        <v>787</v>
      </c>
      <c r="J22" s="175" t="s">
        <v>787</v>
      </c>
      <c r="K22" s="175" t="s">
        <v>787</v>
      </c>
      <c r="L22" s="175" t="s">
        <v>787</v>
      </c>
      <c r="M22" s="175" t="s">
        <v>787</v>
      </c>
      <c r="N22" s="175" t="s">
        <v>787</v>
      </c>
      <c r="O22" s="184"/>
      <c r="P22" s="204"/>
      <c r="Q22" s="204"/>
      <c r="R22" s="184"/>
    </row>
    <row r="23" spans="1:18" s="13" customFormat="1" ht="18" customHeight="1">
      <c r="A23" s="83" t="s">
        <v>557</v>
      </c>
      <c r="B23" s="193" t="s">
        <v>577</v>
      </c>
      <c r="C23" s="175">
        <v>9644</v>
      </c>
      <c r="D23" s="175">
        <v>6539</v>
      </c>
      <c r="E23" s="175" t="s">
        <v>787</v>
      </c>
      <c r="F23" s="175" t="s">
        <v>787</v>
      </c>
      <c r="G23" s="175" t="s">
        <v>787</v>
      </c>
      <c r="H23" s="175" t="s">
        <v>787</v>
      </c>
      <c r="I23" s="175" t="s">
        <v>787</v>
      </c>
      <c r="J23" s="175" t="s">
        <v>787</v>
      </c>
      <c r="K23" s="175" t="s">
        <v>787</v>
      </c>
      <c r="L23" s="175" t="s">
        <v>787</v>
      </c>
      <c r="M23" s="175">
        <v>9644</v>
      </c>
      <c r="N23" s="175">
        <v>6539</v>
      </c>
      <c r="O23" s="184"/>
      <c r="P23" s="204"/>
      <c r="Q23" s="204"/>
      <c r="R23" s="184"/>
    </row>
    <row r="24" spans="1:18" s="13" customFormat="1" ht="30" customHeight="1">
      <c r="A24" s="83" t="s">
        <v>558</v>
      </c>
      <c r="B24" s="81" t="s">
        <v>546</v>
      </c>
      <c r="C24" s="175" t="s">
        <v>787</v>
      </c>
      <c r="D24" s="175" t="s">
        <v>787</v>
      </c>
      <c r="E24" s="175">
        <v>5554</v>
      </c>
      <c r="F24" s="175">
        <v>1328156</v>
      </c>
      <c r="G24" s="175" t="s">
        <v>787</v>
      </c>
      <c r="H24" s="175" t="s">
        <v>787</v>
      </c>
      <c r="I24" s="175" t="s">
        <v>787</v>
      </c>
      <c r="J24" s="175" t="s">
        <v>787</v>
      </c>
      <c r="K24" s="175" t="s">
        <v>787</v>
      </c>
      <c r="L24" s="175" t="s">
        <v>787</v>
      </c>
      <c r="M24" s="175">
        <v>5554</v>
      </c>
      <c r="N24" s="175">
        <v>1328156</v>
      </c>
      <c r="O24" s="184"/>
      <c r="P24" s="204"/>
      <c r="Q24" s="204"/>
      <c r="R24" s="184"/>
    </row>
    <row r="25" spans="1:18" s="13" customFormat="1" ht="18" customHeight="1">
      <c r="A25" s="83" t="s">
        <v>118</v>
      </c>
      <c r="B25" s="193" t="s">
        <v>153</v>
      </c>
      <c r="C25" s="175" t="s">
        <v>787</v>
      </c>
      <c r="D25" s="175" t="s">
        <v>787</v>
      </c>
      <c r="E25" s="175" t="s">
        <v>787</v>
      </c>
      <c r="F25" s="175" t="s">
        <v>787</v>
      </c>
      <c r="G25" s="175" t="s">
        <v>787</v>
      </c>
      <c r="H25" s="175" t="s">
        <v>787</v>
      </c>
      <c r="I25" s="175" t="s">
        <v>787</v>
      </c>
      <c r="J25" s="175" t="s">
        <v>787</v>
      </c>
      <c r="K25" s="175" t="s">
        <v>787</v>
      </c>
      <c r="L25" s="175" t="s">
        <v>787</v>
      </c>
      <c r="M25" s="175" t="s">
        <v>787</v>
      </c>
      <c r="N25" s="175" t="s">
        <v>787</v>
      </c>
      <c r="O25" s="184"/>
      <c r="P25" s="204"/>
      <c r="Q25" s="204"/>
      <c r="R25" s="184"/>
    </row>
    <row r="26" spans="1:18" s="13" customFormat="1" ht="18" customHeight="1">
      <c r="A26" s="83" t="s">
        <v>757</v>
      </c>
      <c r="B26" s="81" t="s">
        <v>758</v>
      </c>
      <c r="C26" s="175">
        <v>90394</v>
      </c>
      <c r="D26" s="175">
        <v>288212</v>
      </c>
      <c r="E26" s="175">
        <v>846185</v>
      </c>
      <c r="F26" s="175">
        <v>5147976</v>
      </c>
      <c r="G26" s="175">
        <v>563185</v>
      </c>
      <c r="H26" s="175">
        <v>123520</v>
      </c>
      <c r="I26" s="175" t="s">
        <v>787</v>
      </c>
      <c r="J26" s="175">
        <v>59254</v>
      </c>
      <c r="K26" s="175" t="s">
        <v>787</v>
      </c>
      <c r="L26" s="175" t="s">
        <v>787</v>
      </c>
      <c r="M26" s="175">
        <v>1499764</v>
      </c>
      <c r="N26" s="175">
        <v>5618962</v>
      </c>
      <c r="O26" s="184"/>
      <c r="P26" s="204"/>
      <c r="Q26" s="204"/>
      <c r="R26" s="184"/>
    </row>
    <row r="27" spans="1:18" s="13" customFormat="1" ht="18" customHeight="1">
      <c r="A27" s="83" t="s">
        <v>613</v>
      </c>
      <c r="B27" s="81"/>
      <c r="C27" s="175" t="s">
        <v>787</v>
      </c>
      <c r="D27" s="175" t="s">
        <v>787</v>
      </c>
      <c r="E27" s="175" t="s">
        <v>787</v>
      </c>
      <c r="F27" s="175" t="s">
        <v>787</v>
      </c>
      <c r="G27" s="175" t="s">
        <v>787</v>
      </c>
      <c r="H27" s="175" t="s">
        <v>787</v>
      </c>
      <c r="I27" s="175" t="s">
        <v>787</v>
      </c>
      <c r="J27" s="175" t="s">
        <v>787</v>
      </c>
      <c r="K27" s="175" t="s">
        <v>787</v>
      </c>
      <c r="L27" s="175" t="s">
        <v>787</v>
      </c>
      <c r="M27" s="175" t="s">
        <v>787</v>
      </c>
      <c r="N27" s="175" t="s">
        <v>787</v>
      </c>
      <c r="O27" s="184"/>
      <c r="P27" s="204"/>
      <c r="Q27" s="204"/>
      <c r="R27" s="184"/>
    </row>
    <row r="28" spans="1:18" s="13" customFormat="1" ht="18" customHeight="1">
      <c r="A28" s="83" t="s">
        <v>119</v>
      </c>
      <c r="B28" s="193" t="s">
        <v>578</v>
      </c>
      <c r="C28" s="175">
        <v>27290</v>
      </c>
      <c r="D28" s="175">
        <v>685909</v>
      </c>
      <c r="E28" s="175">
        <v>40583</v>
      </c>
      <c r="F28" s="175">
        <v>11261210</v>
      </c>
      <c r="G28" s="175">
        <v>931700</v>
      </c>
      <c r="H28" s="175">
        <v>880500</v>
      </c>
      <c r="I28" s="175" t="s">
        <v>787</v>
      </c>
      <c r="J28" s="175">
        <v>20104</v>
      </c>
      <c r="K28" s="175" t="s">
        <v>787</v>
      </c>
      <c r="L28" s="175" t="s">
        <v>787</v>
      </c>
      <c r="M28" s="175">
        <v>999573</v>
      </c>
      <c r="N28" s="175">
        <v>12847723</v>
      </c>
      <c r="O28" s="184"/>
      <c r="P28" s="204"/>
      <c r="Q28" s="204"/>
      <c r="R28" s="184"/>
    </row>
    <row r="29" spans="1:18" s="13" customFormat="1" ht="30" customHeight="1">
      <c r="A29" s="83" t="s">
        <v>724</v>
      </c>
      <c r="B29" s="193" t="s">
        <v>725</v>
      </c>
      <c r="C29" s="175" t="s">
        <v>787</v>
      </c>
      <c r="D29" s="175">
        <v>145315</v>
      </c>
      <c r="E29" s="175" t="s">
        <v>787</v>
      </c>
      <c r="F29" s="175">
        <v>720273</v>
      </c>
      <c r="G29" s="175" t="s">
        <v>787</v>
      </c>
      <c r="H29" s="175">
        <v>741400</v>
      </c>
      <c r="I29" s="175" t="s">
        <v>787</v>
      </c>
      <c r="J29" s="175" t="s">
        <v>787</v>
      </c>
      <c r="K29" s="175" t="s">
        <v>787</v>
      </c>
      <c r="L29" s="175" t="s">
        <v>787</v>
      </c>
      <c r="M29" s="175" t="s">
        <v>787</v>
      </c>
      <c r="N29" s="175">
        <v>1606988</v>
      </c>
      <c r="O29" s="184"/>
      <c r="P29" s="204"/>
      <c r="Q29" s="204"/>
      <c r="R29" s="184"/>
    </row>
    <row r="30" spans="1:18" s="13" customFormat="1" ht="18" customHeight="1">
      <c r="A30" s="83" t="s">
        <v>736</v>
      </c>
      <c r="B30" s="206" t="s">
        <v>102</v>
      </c>
      <c r="C30" s="175">
        <v>27077</v>
      </c>
      <c r="D30" s="175">
        <v>204451</v>
      </c>
      <c r="E30" s="175" t="s">
        <v>787</v>
      </c>
      <c r="F30" s="175">
        <v>881</v>
      </c>
      <c r="G30" s="175">
        <v>25079</v>
      </c>
      <c r="H30" s="175">
        <v>127550</v>
      </c>
      <c r="I30" s="175" t="s">
        <v>787</v>
      </c>
      <c r="J30" s="175" t="s">
        <v>787</v>
      </c>
      <c r="K30" s="175" t="s">
        <v>787</v>
      </c>
      <c r="L30" s="175" t="s">
        <v>787</v>
      </c>
      <c r="M30" s="175">
        <v>52156</v>
      </c>
      <c r="N30" s="175">
        <v>332882</v>
      </c>
      <c r="O30" s="184"/>
      <c r="P30" s="204"/>
      <c r="Q30" s="204"/>
      <c r="R30" s="184"/>
    </row>
    <row r="31" spans="1:18" s="13" customFormat="1" ht="18" customHeight="1">
      <c r="A31" s="83" t="s">
        <v>559</v>
      </c>
      <c r="B31" s="81" t="s">
        <v>579</v>
      </c>
      <c r="C31" s="175" t="s">
        <v>787</v>
      </c>
      <c r="D31" s="175" t="s">
        <v>787</v>
      </c>
      <c r="E31" s="175" t="s">
        <v>787</v>
      </c>
      <c r="F31" s="175" t="s">
        <v>787</v>
      </c>
      <c r="G31" s="175" t="s">
        <v>787</v>
      </c>
      <c r="H31" s="175">
        <v>9381</v>
      </c>
      <c r="I31" s="175">
        <v>5866</v>
      </c>
      <c r="J31" s="175">
        <v>32682</v>
      </c>
      <c r="K31" s="175" t="s">
        <v>787</v>
      </c>
      <c r="L31" s="175" t="s">
        <v>787</v>
      </c>
      <c r="M31" s="175">
        <v>5866</v>
      </c>
      <c r="N31" s="175">
        <v>42063</v>
      </c>
      <c r="O31" s="184"/>
      <c r="P31" s="204"/>
      <c r="Q31" s="204"/>
      <c r="R31" s="184"/>
    </row>
    <row r="32" spans="1:18" s="13" customFormat="1" ht="18" customHeight="1">
      <c r="A32" s="83" t="s">
        <v>120</v>
      </c>
      <c r="B32" s="193" t="s">
        <v>156</v>
      </c>
      <c r="C32" s="175">
        <v>617</v>
      </c>
      <c r="D32" s="175">
        <v>23546</v>
      </c>
      <c r="E32" s="175">
        <v>84742</v>
      </c>
      <c r="F32" s="175">
        <v>180350</v>
      </c>
      <c r="G32" s="175" t="s">
        <v>787</v>
      </c>
      <c r="H32" s="175" t="s">
        <v>787</v>
      </c>
      <c r="I32" s="175" t="s">
        <v>787</v>
      </c>
      <c r="J32" s="175" t="s">
        <v>787</v>
      </c>
      <c r="K32" s="175" t="s">
        <v>787</v>
      </c>
      <c r="L32" s="175" t="s">
        <v>787</v>
      </c>
      <c r="M32" s="175">
        <v>85359</v>
      </c>
      <c r="N32" s="175">
        <v>203896</v>
      </c>
      <c r="O32" s="184"/>
      <c r="P32" s="204"/>
      <c r="Q32" s="204"/>
      <c r="R32" s="184"/>
    </row>
    <row r="33" spans="1:18" s="13" customFormat="1" ht="18" customHeight="1">
      <c r="A33" s="83" t="s">
        <v>560</v>
      </c>
      <c r="B33" s="206"/>
      <c r="C33" s="175" t="s">
        <v>787</v>
      </c>
      <c r="D33" s="175" t="s">
        <v>787</v>
      </c>
      <c r="E33" s="175" t="s">
        <v>787</v>
      </c>
      <c r="F33" s="175" t="s">
        <v>787</v>
      </c>
      <c r="G33" s="175" t="s">
        <v>787</v>
      </c>
      <c r="H33" s="175" t="s">
        <v>787</v>
      </c>
      <c r="I33" s="175" t="s">
        <v>787</v>
      </c>
      <c r="J33" s="175" t="s">
        <v>787</v>
      </c>
      <c r="K33" s="175" t="s">
        <v>787</v>
      </c>
      <c r="L33" s="175" t="s">
        <v>787</v>
      </c>
      <c r="M33" s="175" t="s">
        <v>787</v>
      </c>
      <c r="N33" s="175" t="s">
        <v>787</v>
      </c>
      <c r="O33" s="184"/>
      <c r="P33" s="204"/>
      <c r="Q33" s="204"/>
      <c r="R33" s="184"/>
    </row>
    <row r="34" spans="1:18" s="13" customFormat="1" ht="30" customHeight="1">
      <c r="A34" s="199" t="s">
        <v>561</v>
      </c>
      <c r="B34" s="13" t="s">
        <v>759</v>
      </c>
      <c r="C34" s="175" t="s">
        <v>787</v>
      </c>
      <c r="D34" s="175" t="s">
        <v>787</v>
      </c>
      <c r="E34" s="175" t="s">
        <v>787</v>
      </c>
      <c r="F34" s="175" t="s">
        <v>787</v>
      </c>
      <c r="G34" s="175">
        <v>154024</v>
      </c>
      <c r="H34" s="175">
        <v>4120</v>
      </c>
      <c r="I34" s="175" t="s">
        <v>787</v>
      </c>
      <c r="J34" s="175" t="s">
        <v>787</v>
      </c>
      <c r="K34" s="175" t="s">
        <v>787</v>
      </c>
      <c r="L34" s="175">
        <v>13</v>
      </c>
      <c r="M34" s="175">
        <v>154024</v>
      </c>
      <c r="N34" s="175">
        <v>4133</v>
      </c>
      <c r="O34" s="184"/>
      <c r="P34" s="204"/>
      <c r="Q34" s="204"/>
      <c r="R34" s="184"/>
    </row>
    <row r="35" spans="1:18" s="13" customFormat="1" ht="18" customHeight="1">
      <c r="A35" s="199" t="s">
        <v>740</v>
      </c>
      <c r="B35" s="13" t="s">
        <v>580</v>
      </c>
      <c r="C35" s="175">
        <v>123983</v>
      </c>
      <c r="D35" s="175">
        <v>446493</v>
      </c>
      <c r="E35" s="175" t="s">
        <v>787</v>
      </c>
      <c r="F35" s="175" t="s">
        <v>787</v>
      </c>
      <c r="G35" s="175">
        <v>41232</v>
      </c>
      <c r="H35" s="175">
        <v>357663</v>
      </c>
      <c r="I35" s="175" t="s">
        <v>787</v>
      </c>
      <c r="J35" s="175" t="s">
        <v>787</v>
      </c>
      <c r="K35" s="175" t="s">
        <v>787</v>
      </c>
      <c r="L35" s="175" t="s">
        <v>787</v>
      </c>
      <c r="M35" s="175">
        <v>165215</v>
      </c>
      <c r="N35" s="175">
        <v>804156</v>
      </c>
      <c r="O35" s="184"/>
      <c r="P35" s="204"/>
      <c r="Q35" s="204"/>
      <c r="R35" s="184"/>
    </row>
    <row r="36" spans="1:18" s="13" customFormat="1" ht="18" customHeight="1">
      <c r="A36" s="199" t="s">
        <v>741</v>
      </c>
      <c r="B36" s="13" t="s">
        <v>742</v>
      </c>
      <c r="C36" s="175" t="s">
        <v>787</v>
      </c>
      <c r="D36" s="175" t="s">
        <v>787</v>
      </c>
      <c r="E36" s="175" t="s">
        <v>787</v>
      </c>
      <c r="F36" s="175">
        <v>117101</v>
      </c>
      <c r="G36" s="175">
        <v>40003</v>
      </c>
      <c r="H36" s="175">
        <v>202679</v>
      </c>
      <c r="I36" s="175" t="s">
        <v>787</v>
      </c>
      <c r="J36" s="175" t="s">
        <v>787</v>
      </c>
      <c r="K36" s="175" t="s">
        <v>787</v>
      </c>
      <c r="L36" s="175">
        <v>3422</v>
      </c>
      <c r="M36" s="175">
        <v>40003</v>
      </c>
      <c r="N36" s="175">
        <v>323202</v>
      </c>
      <c r="O36" s="184"/>
      <c r="P36" s="204"/>
      <c r="Q36" s="204"/>
      <c r="R36" s="184"/>
    </row>
    <row r="37" spans="1:18" s="13" customFormat="1" ht="18" customHeight="1">
      <c r="A37" s="83" t="s">
        <v>720</v>
      </c>
      <c r="B37" s="193" t="s">
        <v>721</v>
      </c>
      <c r="C37" s="175">
        <v>615049</v>
      </c>
      <c r="D37" s="175">
        <v>516792</v>
      </c>
      <c r="E37" s="175">
        <v>1749797</v>
      </c>
      <c r="F37" s="175">
        <v>187197</v>
      </c>
      <c r="G37" s="175">
        <v>1791956</v>
      </c>
      <c r="H37" s="175">
        <v>212455</v>
      </c>
      <c r="I37" s="175">
        <v>255835</v>
      </c>
      <c r="J37" s="175">
        <v>247943</v>
      </c>
      <c r="K37" s="175" t="s">
        <v>787</v>
      </c>
      <c r="L37" s="175">
        <v>740</v>
      </c>
      <c r="M37" s="175">
        <v>4412637</v>
      </c>
      <c r="N37" s="175">
        <v>1165127</v>
      </c>
      <c r="O37" s="184"/>
      <c r="P37" s="204"/>
      <c r="Q37" s="204"/>
      <c r="R37" s="184"/>
    </row>
    <row r="38" spans="1:19" ht="18" customHeight="1">
      <c r="A38" s="245" t="s">
        <v>589</v>
      </c>
      <c r="B38" s="239" t="s">
        <v>590</v>
      </c>
      <c r="C38" s="176" t="s">
        <v>787</v>
      </c>
      <c r="D38" s="176" t="s">
        <v>787</v>
      </c>
      <c r="E38" s="176" t="s">
        <v>787</v>
      </c>
      <c r="F38" s="176" t="s">
        <v>787</v>
      </c>
      <c r="G38" s="176" t="s">
        <v>787</v>
      </c>
      <c r="H38" s="176" t="s">
        <v>787</v>
      </c>
      <c r="I38" s="176" t="s">
        <v>787</v>
      </c>
      <c r="J38" s="176" t="s">
        <v>787</v>
      </c>
      <c r="K38" s="176" t="s">
        <v>787</v>
      </c>
      <c r="L38" s="176" t="s">
        <v>787</v>
      </c>
      <c r="M38" s="176" t="s">
        <v>787</v>
      </c>
      <c r="N38" s="176" t="s">
        <v>787</v>
      </c>
      <c r="O38" s="198"/>
      <c r="P38" s="204"/>
      <c r="Q38" s="204"/>
      <c r="R38" s="184"/>
      <c r="S38" s="13"/>
    </row>
    <row r="39" spans="1:19" ht="30" customHeight="1">
      <c r="A39" s="192" t="s">
        <v>760</v>
      </c>
      <c r="B39" s="247" t="s">
        <v>753</v>
      </c>
      <c r="C39" s="175" t="s">
        <v>787</v>
      </c>
      <c r="D39" s="175">
        <v>34</v>
      </c>
      <c r="E39" s="175" t="s">
        <v>787</v>
      </c>
      <c r="F39" s="175" t="s">
        <v>787</v>
      </c>
      <c r="G39" s="175">
        <v>389286</v>
      </c>
      <c r="H39" s="175">
        <v>4016</v>
      </c>
      <c r="I39" s="175" t="s">
        <v>787</v>
      </c>
      <c r="J39" s="175" t="s">
        <v>787</v>
      </c>
      <c r="K39" s="175" t="s">
        <v>787</v>
      </c>
      <c r="L39" s="175" t="s">
        <v>787</v>
      </c>
      <c r="M39" s="175">
        <v>389286</v>
      </c>
      <c r="N39" s="175">
        <v>4050</v>
      </c>
      <c r="O39" s="198"/>
      <c r="P39" s="204"/>
      <c r="Q39" s="204"/>
      <c r="R39" s="184"/>
      <c r="S39" s="13"/>
    </row>
    <row r="40" spans="1:19" ht="18" customHeight="1">
      <c r="A40" s="83" t="s">
        <v>726</v>
      </c>
      <c r="B40" s="193"/>
      <c r="C40" s="175" t="s">
        <v>787</v>
      </c>
      <c r="D40" s="175" t="s">
        <v>787</v>
      </c>
      <c r="E40" s="175" t="s">
        <v>787</v>
      </c>
      <c r="F40" s="175" t="s">
        <v>787</v>
      </c>
      <c r="G40" s="175">
        <v>2800</v>
      </c>
      <c r="H40" s="175" t="s">
        <v>787</v>
      </c>
      <c r="I40" s="175" t="s">
        <v>787</v>
      </c>
      <c r="J40" s="175" t="s">
        <v>787</v>
      </c>
      <c r="K40" s="175" t="s">
        <v>787</v>
      </c>
      <c r="L40" s="175" t="s">
        <v>787</v>
      </c>
      <c r="M40" s="175">
        <v>2800</v>
      </c>
      <c r="N40" s="175" t="s">
        <v>787</v>
      </c>
      <c r="O40" s="198"/>
      <c r="P40" s="204"/>
      <c r="Q40" s="204"/>
      <c r="R40" s="184"/>
      <c r="S40" s="13"/>
    </row>
    <row r="41" spans="1:19" ht="18" customHeight="1">
      <c r="A41" s="83" t="s">
        <v>562</v>
      </c>
      <c r="B41" s="81" t="s">
        <v>542</v>
      </c>
      <c r="C41" s="175" t="s">
        <v>787</v>
      </c>
      <c r="D41" s="175" t="s">
        <v>787</v>
      </c>
      <c r="E41" s="175">
        <v>2051154</v>
      </c>
      <c r="F41" s="175">
        <v>2947636</v>
      </c>
      <c r="G41" s="175" t="s">
        <v>787</v>
      </c>
      <c r="H41" s="175" t="s">
        <v>787</v>
      </c>
      <c r="I41" s="175" t="s">
        <v>787</v>
      </c>
      <c r="J41" s="175">
        <v>54496</v>
      </c>
      <c r="K41" s="175" t="s">
        <v>787</v>
      </c>
      <c r="L41" s="175" t="s">
        <v>787</v>
      </c>
      <c r="M41" s="175">
        <v>2051154</v>
      </c>
      <c r="N41" s="175">
        <v>3002132</v>
      </c>
      <c r="O41" s="198"/>
      <c r="P41" s="204"/>
      <c r="Q41" s="204"/>
      <c r="R41" s="184"/>
      <c r="S41" s="13"/>
    </row>
    <row r="42" spans="1:19" ht="18" customHeight="1">
      <c r="A42" s="83" t="s">
        <v>121</v>
      </c>
      <c r="B42" s="193"/>
      <c r="C42" s="175" t="s">
        <v>787</v>
      </c>
      <c r="D42" s="175" t="s">
        <v>787</v>
      </c>
      <c r="E42" s="175" t="s">
        <v>787</v>
      </c>
      <c r="F42" s="175" t="s">
        <v>787</v>
      </c>
      <c r="G42" s="175" t="s">
        <v>787</v>
      </c>
      <c r="H42" s="175" t="s">
        <v>787</v>
      </c>
      <c r="I42" s="175" t="s">
        <v>787</v>
      </c>
      <c r="J42" s="175" t="s">
        <v>787</v>
      </c>
      <c r="K42" s="175" t="s">
        <v>787</v>
      </c>
      <c r="L42" s="175" t="s">
        <v>787</v>
      </c>
      <c r="M42" s="175" t="s">
        <v>787</v>
      </c>
      <c r="N42" s="175" t="s">
        <v>787</v>
      </c>
      <c r="O42" s="198"/>
      <c r="P42" s="204"/>
      <c r="Q42" s="204"/>
      <c r="R42" s="184"/>
      <c r="S42" s="13"/>
    </row>
    <row r="43" spans="1:19" ht="18" customHeight="1">
      <c r="A43" s="83" t="s">
        <v>122</v>
      </c>
      <c r="B43" s="193" t="s">
        <v>158</v>
      </c>
      <c r="C43" s="175" t="s">
        <v>787</v>
      </c>
      <c r="D43" s="175" t="s">
        <v>787</v>
      </c>
      <c r="E43" s="175">
        <v>407028</v>
      </c>
      <c r="F43" s="175">
        <v>318062</v>
      </c>
      <c r="G43" s="175" t="s">
        <v>787</v>
      </c>
      <c r="H43" s="175" t="s">
        <v>787</v>
      </c>
      <c r="I43" s="175" t="s">
        <v>787</v>
      </c>
      <c r="J43" s="175" t="s">
        <v>787</v>
      </c>
      <c r="K43" s="175" t="s">
        <v>787</v>
      </c>
      <c r="L43" s="175" t="s">
        <v>787</v>
      </c>
      <c r="M43" s="175">
        <v>407028</v>
      </c>
      <c r="N43" s="175">
        <v>318062</v>
      </c>
      <c r="O43" s="198"/>
      <c r="P43" s="204"/>
      <c r="Q43" s="204"/>
      <c r="R43" s="184"/>
      <c r="S43" s="13"/>
    </row>
    <row r="44" spans="1:19" ht="30" customHeight="1">
      <c r="A44" s="83" t="s">
        <v>123</v>
      </c>
      <c r="B44" s="222" t="s">
        <v>161</v>
      </c>
      <c r="C44" s="175" t="s">
        <v>787</v>
      </c>
      <c r="D44" s="175" t="s">
        <v>787</v>
      </c>
      <c r="E44" s="175" t="s">
        <v>787</v>
      </c>
      <c r="F44" s="175" t="s">
        <v>787</v>
      </c>
      <c r="G44" s="175" t="s">
        <v>787</v>
      </c>
      <c r="H44" s="175" t="s">
        <v>787</v>
      </c>
      <c r="I44" s="175" t="s">
        <v>787</v>
      </c>
      <c r="J44" s="175" t="s">
        <v>787</v>
      </c>
      <c r="K44" s="175" t="s">
        <v>787</v>
      </c>
      <c r="L44" s="175" t="s">
        <v>787</v>
      </c>
      <c r="M44" s="175" t="s">
        <v>787</v>
      </c>
      <c r="N44" s="175" t="s">
        <v>787</v>
      </c>
      <c r="O44" s="198"/>
      <c r="P44" s="204"/>
      <c r="Q44" s="204"/>
      <c r="R44" s="184"/>
      <c r="S44" s="13"/>
    </row>
    <row r="45" spans="1:19" ht="18" customHeight="1">
      <c r="A45" s="83" t="s">
        <v>124</v>
      </c>
      <c r="B45" s="222" t="s">
        <v>163</v>
      </c>
      <c r="C45" s="175" t="s">
        <v>787</v>
      </c>
      <c r="D45" s="175" t="s">
        <v>787</v>
      </c>
      <c r="E45" s="175">
        <v>7009371</v>
      </c>
      <c r="F45" s="175">
        <v>9392054</v>
      </c>
      <c r="G45" s="175">
        <v>359858</v>
      </c>
      <c r="H45" s="175" t="s">
        <v>787</v>
      </c>
      <c r="I45" s="175" t="s">
        <v>787</v>
      </c>
      <c r="J45" s="175">
        <v>9989</v>
      </c>
      <c r="K45" s="175" t="s">
        <v>787</v>
      </c>
      <c r="L45" s="175" t="s">
        <v>787</v>
      </c>
      <c r="M45" s="175">
        <v>7369229</v>
      </c>
      <c r="N45" s="175">
        <v>9402043</v>
      </c>
      <c r="O45" s="198"/>
      <c r="P45" s="204"/>
      <c r="Q45" s="204"/>
      <c r="R45" s="184"/>
      <c r="S45" s="13"/>
    </row>
    <row r="46" spans="1:19" ht="18" customHeight="1">
      <c r="A46" s="83" t="s">
        <v>125</v>
      </c>
      <c r="B46" s="193" t="s">
        <v>165</v>
      </c>
      <c r="C46" s="175" t="s">
        <v>787</v>
      </c>
      <c r="D46" s="175">
        <v>16</v>
      </c>
      <c r="E46" s="175" t="s">
        <v>787</v>
      </c>
      <c r="F46" s="175" t="s">
        <v>787</v>
      </c>
      <c r="G46" s="175" t="s">
        <v>787</v>
      </c>
      <c r="H46" s="175">
        <v>866</v>
      </c>
      <c r="I46" s="175" t="s">
        <v>787</v>
      </c>
      <c r="J46" s="175">
        <v>12</v>
      </c>
      <c r="K46" s="175" t="s">
        <v>787</v>
      </c>
      <c r="L46" s="175" t="s">
        <v>787</v>
      </c>
      <c r="M46" s="175" t="s">
        <v>787</v>
      </c>
      <c r="N46" s="175">
        <v>894</v>
      </c>
      <c r="O46" s="198"/>
      <c r="P46" s="204"/>
      <c r="Q46" s="204"/>
      <c r="R46" s="184"/>
      <c r="S46" s="13"/>
    </row>
    <row r="47" spans="1:19" ht="18" customHeight="1">
      <c r="A47" s="83" t="s">
        <v>126</v>
      </c>
      <c r="B47" s="193" t="s">
        <v>591</v>
      </c>
      <c r="C47" s="175">
        <v>6389066</v>
      </c>
      <c r="D47" s="175">
        <v>1652764</v>
      </c>
      <c r="E47" s="175">
        <v>807041</v>
      </c>
      <c r="F47" s="175">
        <v>533887</v>
      </c>
      <c r="G47" s="175">
        <v>414910</v>
      </c>
      <c r="H47" s="175">
        <v>146779</v>
      </c>
      <c r="I47" s="175" t="s">
        <v>787</v>
      </c>
      <c r="J47" s="175" t="s">
        <v>787</v>
      </c>
      <c r="K47" s="175" t="s">
        <v>787</v>
      </c>
      <c r="L47" s="175" t="s">
        <v>787</v>
      </c>
      <c r="M47" s="175">
        <v>7611017</v>
      </c>
      <c r="N47" s="175">
        <v>2333430</v>
      </c>
      <c r="O47" s="198"/>
      <c r="P47" s="204"/>
      <c r="Q47" s="204"/>
      <c r="R47" s="184"/>
      <c r="S47" s="13"/>
    </row>
    <row r="48" spans="1:19" ht="18" customHeight="1">
      <c r="A48" s="83" t="s">
        <v>127</v>
      </c>
      <c r="B48" s="193"/>
      <c r="C48" s="175" t="s">
        <v>787</v>
      </c>
      <c r="D48" s="175" t="s">
        <v>787</v>
      </c>
      <c r="E48" s="175" t="s">
        <v>787</v>
      </c>
      <c r="F48" s="175" t="s">
        <v>787</v>
      </c>
      <c r="G48" s="175" t="s">
        <v>787</v>
      </c>
      <c r="H48" s="175" t="s">
        <v>787</v>
      </c>
      <c r="I48" s="175" t="s">
        <v>787</v>
      </c>
      <c r="J48" s="175" t="s">
        <v>787</v>
      </c>
      <c r="K48" s="175" t="s">
        <v>787</v>
      </c>
      <c r="L48" s="175" t="s">
        <v>787</v>
      </c>
      <c r="M48" s="175" t="s">
        <v>787</v>
      </c>
      <c r="N48" s="175" t="s">
        <v>787</v>
      </c>
      <c r="O48" s="198"/>
      <c r="P48" s="204"/>
      <c r="Q48" s="204"/>
      <c r="R48" s="184"/>
      <c r="S48" s="13"/>
    </row>
    <row r="49" spans="1:19" ht="30" customHeight="1">
      <c r="A49" s="83" t="s">
        <v>128</v>
      </c>
      <c r="B49" s="193" t="s">
        <v>592</v>
      </c>
      <c r="C49" s="175">
        <v>286389</v>
      </c>
      <c r="D49" s="175">
        <v>368254</v>
      </c>
      <c r="E49" s="175">
        <v>36739</v>
      </c>
      <c r="F49" s="175">
        <v>3457</v>
      </c>
      <c r="G49" s="175">
        <v>4195</v>
      </c>
      <c r="H49" s="175">
        <v>267884</v>
      </c>
      <c r="I49" s="175" t="s">
        <v>787</v>
      </c>
      <c r="J49" s="175" t="s">
        <v>787</v>
      </c>
      <c r="K49" s="175">
        <v>130</v>
      </c>
      <c r="L49" s="175">
        <v>81</v>
      </c>
      <c r="M49" s="175">
        <v>327453</v>
      </c>
      <c r="N49" s="175">
        <v>639676</v>
      </c>
      <c r="O49" s="198"/>
      <c r="P49" s="204"/>
      <c r="Q49" s="204"/>
      <c r="R49" s="184"/>
      <c r="S49" s="13"/>
    </row>
    <row r="50" spans="1:19" ht="18" customHeight="1">
      <c r="A50" s="83" t="s">
        <v>563</v>
      </c>
      <c r="B50" s="193" t="s">
        <v>593</v>
      </c>
      <c r="C50" s="175">
        <v>1594</v>
      </c>
      <c r="D50" s="175">
        <v>165468</v>
      </c>
      <c r="E50" s="175" t="s">
        <v>787</v>
      </c>
      <c r="F50" s="175">
        <v>-36</v>
      </c>
      <c r="G50" s="175">
        <v>117141</v>
      </c>
      <c r="H50" s="175">
        <v>827988</v>
      </c>
      <c r="I50" s="175" t="s">
        <v>787</v>
      </c>
      <c r="J50" s="175">
        <v>66059</v>
      </c>
      <c r="K50" s="175" t="s">
        <v>787</v>
      </c>
      <c r="L50" s="175" t="s">
        <v>787</v>
      </c>
      <c r="M50" s="175">
        <v>118735</v>
      </c>
      <c r="N50" s="175">
        <v>1059479</v>
      </c>
      <c r="O50" s="198"/>
      <c r="P50" s="204"/>
      <c r="Q50" s="204"/>
      <c r="R50" s="184"/>
      <c r="S50" s="13"/>
    </row>
    <row r="51" spans="1:19" ht="18" customHeight="1">
      <c r="A51" s="83" t="s">
        <v>129</v>
      </c>
      <c r="B51" s="193" t="s">
        <v>169</v>
      </c>
      <c r="C51" s="175" t="s">
        <v>787</v>
      </c>
      <c r="D51" s="175" t="s">
        <v>787</v>
      </c>
      <c r="E51" s="175" t="s">
        <v>787</v>
      </c>
      <c r="F51" s="175" t="s">
        <v>787</v>
      </c>
      <c r="G51" s="175" t="s">
        <v>787</v>
      </c>
      <c r="H51" s="175" t="s">
        <v>787</v>
      </c>
      <c r="I51" s="175" t="s">
        <v>787</v>
      </c>
      <c r="J51" s="175" t="s">
        <v>787</v>
      </c>
      <c r="K51" s="175" t="s">
        <v>787</v>
      </c>
      <c r="L51" s="175" t="s">
        <v>787</v>
      </c>
      <c r="M51" s="175" t="s">
        <v>787</v>
      </c>
      <c r="N51" s="175" t="s">
        <v>787</v>
      </c>
      <c r="O51" s="198"/>
      <c r="P51" s="204"/>
      <c r="Q51" s="204"/>
      <c r="R51" s="184"/>
      <c r="S51" s="13"/>
    </row>
    <row r="52" spans="1:19" ht="18" customHeight="1">
      <c r="A52" s="199" t="s">
        <v>564</v>
      </c>
      <c r="C52" s="175" t="s">
        <v>787</v>
      </c>
      <c r="D52" s="175" t="s">
        <v>787</v>
      </c>
      <c r="E52" s="175" t="s">
        <v>787</v>
      </c>
      <c r="F52" s="175" t="s">
        <v>787</v>
      </c>
      <c r="G52" s="175" t="s">
        <v>787</v>
      </c>
      <c r="H52" s="175" t="s">
        <v>787</v>
      </c>
      <c r="I52" s="175" t="s">
        <v>787</v>
      </c>
      <c r="J52" s="175" t="s">
        <v>787</v>
      </c>
      <c r="K52" s="175" t="s">
        <v>787</v>
      </c>
      <c r="L52" s="175" t="s">
        <v>787</v>
      </c>
      <c r="M52" s="175" t="s">
        <v>787</v>
      </c>
      <c r="N52" s="175" t="s">
        <v>787</v>
      </c>
      <c r="O52" s="198"/>
      <c r="P52" s="204"/>
      <c r="Q52" s="204"/>
      <c r="R52" s="184"/>
      <c r="S52" s="13"/>
    </row>
    <row r="53" spans="1:19" ht="18" customHeight="1">
      <c r="A53" s="199" t="s">
        <v>714</v>
      </c>
      <c r="C53" s="175" t="s">
        <v>787</v>
      </c>
      <c r="D53" s="175" t="s">
        <v>787</v>
      </c>
      <c r="E53" s="175" t="s">
        <v>787</v>
      </c>
      <c r="F53" s="175" t="s">
        <v>787</v>
      </c>
      <c r="G53" s="175">
        <v>312335</v>
      </c>
      <c r="H53" s="175" t="s">
        <v>787</v>
      </c>
      <c r="I53" s="175" t="s">
        <v>787</v>
      </c>
      <c r="J53" s="175" t="s">
        <v>787</v>
      </c>
      <c r="K53" s="175" t="s">
        <v>787</v>
      </c>
      <c r="L53" s="175" t="s">
        <v>787</v>
      </c>
      <c r="M53" s="175">
        <v>312335</v>
      </c>
      <c r="N53" s="175" t="s">
        <v>787</v>
      </c>
      <c r="O53" s="198"/>
      <c r="P53" s="204"/>
      <c r="Q53" s="204"/>
      <c r="R53" s="184"/>
      <c r="S53" s="13"/>
    </row>
    <row r="54" spans="1:19" ht="30" customHeight="1">
      <c r="A54" s="199" t="s">
        <v>130</v>
      </c>
      <c r="C54" s="175" t="s">
        <v>787</v>
      </c>
      <c r="D54" s="175" t="s">
        <v>787</v>
      </c>
      <c r="E54" s="175" t="s">
        <v>787</v>
      </c>
      <c r="F54" s="175" t="s">
        <v>787</v>
      </c>
      <c r="G54" s="175" t="s">
        <v>787</v>
      </c>
      <c r="H54" s="175" t="s">
        <v>787</v>
      </c>
      <c r="I54" s="175" t="s">
        <v>787</v>
      </c>
      <c r="J54" s="175" t="s">
        <v>787</v>
      </c>
      <c r="K54" s="175" t="s">
        <v>787</v>
      </c>
      <c r="L54" s="175" t="s">
        <v>787</v>
      </c>
      <c r="M54" s="175" t="s">
        <v>787</v>
      </c>
      <c r="N54" s="175" t="s">
        <v>787</v>
      </c>
      <c r="O54" s="198"/>
      <c r="P54" s="204"/>
      <c r="Q54" s="204"/>
      <c r="R54" s="184"/>
      <c r="S54" s="13"/>
    </row>
    <row r="55" spans="1:19" ht="18" customHeight="1">
      <c r="A55" s="199" t="s">
        <v>131</v>
      </c>
      <c r="B55" s="13" t="s">
        <v>173</v>
      </c>
      <c r="C55" s="175" t="s">
        <v>787</v>
      </c>
      <c r="D55" s="175">
        <v>499</v>
      </c>
      <c r="E55" s="175" t="s">
        <v>787</v>
      </c>
      <c r="F55" s="175" t="s">
        <v>787</v>
      </c>
      <c r="G55" s="175" t="s">
        <v>787</v>
      </c>
      <c r="H55" s="175">
        <v>992</v>
      </c>
      <c r="I55" s="175" t="s">
        <v>787</v>
      </c>
      <c r="J55" s="175" t="s">
        <v>787</v>
      </c>
      <c r="K55" s="175" t="s">
        <v>787</v>
      </c>
      <c r="L55" s="175" t="s">
        <v>787</v>
      </c>
      <c r="M55" s="175" t="s">
        <v>787</v>
      </c>
      <c r="N55" s="175">
        <v>1491</v>
      </c>
      <c r="O55" s="198"/>
      <c r="P55" s="204"/>
      <c r="Q55" s="204"/>
      <c r="R55" s="184"/>
      <c r="S55" s="13"/>
    </row>
    <row r="56" spans="1:19" ht="18" customHeight="1">
      <c r="A56" s="83" t="s">
        <v>719</v>
      </c>
      <c r="B56" s="229" t="s">
        <v>718</v>
      </c>
      <c r="C56" s="175" t="s">
        <v>787</v>
      </c>
      <c r="D56" s="175" t="s">
        <v>787</v>
      </c>
      <c r="E56" s="175" t="s">
        <v>787</v>
      </c>
      <c r="F56" s="175" t="s">
        <v>787</v>
      </c>
      <c r="G56" s="175" t="s">
        <v>787</v>
      </c>
      <c r="H56" s="175" t="s">
        <v>787</v>
      </c>
      <c r="I56" s="175" t="s">
        <v>787</v>
      </c>
      <c r="J56" s="175" t="s">
        <v>787</v>
      </c>
      <c r="K56" s="175" t="s">
        <v>787</v>
      </c>
      <c r="L56" s="175" t="s">
        <v>787</v>
      </c>
      <c r="M56" s="175" t="s">
        <v>787</v>
      </c>
      <c r="N56" s="175" t="s">
        <v>787</v>
      </c>
      <c r="O56" s="198"/>
      <c r="P56" s="204"/>
      <c r="Q56" s="204"/>
      <c r="R56" s="184"/>
      <c r="S56" s="13"/>
    </row>
    <row r="57" spans="1:19" ht="18" customHeight="1">
      <c r="A57" s="83" t="s">
        <v>565</v>
      </c>
      <c r="B57" s="193"/>
      <c r="C57" s="175" t="s">
        <v>787</v>
      </c>
      <c r="D57" s="175" t="s">
        <v>787</v>
      </c>
      <c r="E57" s="175" t="s">
        <v>787</v>
      </c>
      <c r="F57" s="175" t="s">
        <v>787</v>
      </c>
      <c r="G57" s="175" t="s">
        <v>787</v>
      </c>
      <c r="H57" s="175" t="s">
        <v>787</v>
      </c>
      <c r="I57" s="175" t="s">
        <v>787</v>
      </c>
      <c r="J57" s="175" t="s">
        <v>787</v>
      </c>
      <c r="K57" s="175" t="s">
        <v>787</v>
      </c>
      <c r="L57" s="175" t="s">
        <v>787</v>
      </c>
      <c r="M57" s="175" t="s">
        <v>787</v>
      </c>
      <c r="N57" s="175" t="s">
        <v>787</v>
      </c>
      <c r="O57" s="198"/>
      <c r="P57" s="204"/>
      <c r="Q57" s="204"/>
      <c r="R57" s="184"/>
      <c r="S57" s="13"/>
    </row>
    <row r="58" spans="1:19" ht="18" customHeight="1">
      <c r="A58" s="83" t="s">
        <v>132</v>
      </c>
      <c r="B58" s="193" t="s">
        <v>176</v>
      </c>
      <c r="C58" s="175" t="s">
        <v>787</v>
      </c>
      <c r="D58" s="175" t="s">
        <v>787</v>
      </c>
      <c r="E58" s="175" t="s">
        <v>787</v>
      </c>
      <c r="F58" s="175" t="s">
        <v>787</v>
      </c>
      <c r="G58" s="175" t="s">
        <v>787</v>
      </c>
      <c r="H58" s="175" t="s">
        <v>787</v>
      </c>
      <c r="I58" s="175" t="s">
        <v>787</v>
      </c>
      <c r="J58" s="175" t="s">
        <v>787</v>
      </c>
      <c r="K58" s="175" t="s">
        <v>787</v>
      </c>
      <c r="L58" s="175" t="s">
        <v>787</v>
      </c>
      <c r="M58" s="175" t="s">
        <v>787</v>
      </c>
      <c r="N58" s="175" t="s">
        <v>787</v>
      </c>
      <c r="O58" s="198"/>
      <c r="P58" s="204"/>
      <c r="Q58" s="204"/>
      <c r="R58" s="184"/>
      <c r="S58" s="13"/>
    </row>
    <row r="59" spans="1:19" ht="30" customHeight="1">
      <c r="A59" s="199" t="s">
        <v>679</v>
      </c>
      <c r="B59" s="13" t="s">
        <v>680</v>
      </c>
      <c r="C59" s="175">
        <v>3643546</v>
      </c>
      <c r="D59" s="175">
        <v>9515315</v>
      </c>
      <c r="E59" s="175">
        <v>455300</v>
      </c>
      <c r="F59" s="175">
        <v>2253363</v>
      </c>
      <c r="G59" s="175">
        <v>579964</v>
      </c>
      <c r="H59" s="175">
        <v>412653</v>
      </c>
      <c r="I59" s="175" t="s">
        <v>787</v>
      </c>
      <c r="J59" s="175">
        <v>9970</v>
      </c>
      <c r="K59" s="175" t="s">
        <v>787</v>
      </c>
      <c r="L59" s="175" t="s">
        <v>787</v>
      </c>
      <c r="M59" s="175">
        <v>4678810</v>
      </c>
      <c r="N59" s="175">
        <v>12191301</v>
      </c>
      <c r="O59" s="198"/>
      <c r="P59" s="204"/>
      <c r="Q59" s="204"/>
      <c r="R59" s="184"/>
      <c r="S59" s="13"/>
    </row>
    <row r="60" spans="1:19" ht="18" customHeight="1">
      <c r="A60" s="199" t="s">
        <v>133</v>
      </c>
      <c r="C60" s="175" t="s">
        <v>787</v>
      </c>
      <c r="D60" s="175" t="s">
        <v>787</v>
      </c>
      <c r="E60" s="175" t="s">
        <v>787</v>
      </c>
      <c r="F60" s="175" t="s">
        <v>787</v>
      </c>
      <c r="G60" s="175" t="s">
        <v>787</v>
      </c>
      <c r="H60" s="175" t="s">
        <v>787</v>
      </c>
      <c r="I60" s="175" t="s">
        <v>787</v>
      </c>
      <c r="J60" s="175" t="s">
        <v>787</v>
      </c>
      <c r="K60" s="175" t="s">
        <v>787</v>
      </c>
      <c r="L60" s="175" t="s">
        <v>787</v>
      </c>
      <c r="M60" s="175" t="s">
        <v>787</v>
      </c>
      <c r="N60" s="175" t="s">
        <v>787</v>
      </c>
      <c r="O60" s="198"/>
      <c r="P60" s="204"/>
      <c r="Q60" s="204"/>
      <c r="R60" s="184"/>
      <c r="S60" s="13"/>
    </row>
    <row r="61" spans="1:19" ht="18" customHeight="1">
      <c r="A61" s="199" t="s">
        <v>681</v>
      </c>
      <c r="C61" s="175" t="s">
        <v>787</v>
      </c>
      <c r="D61" s="175" t="s">
        <v>787</v>
      </c>
      <c r="E61" s="175" t="s">
        <v>787</v>
      </c>
      <c r="F61" s="175" t="s">
        <v>787</v>
      </c>
      <c r="G61" s="175" t="s">
        <v>787</v>
      </c>
      <c r="H61" s="175" t="s">
        <v>787</v>
      </c>
      <c r="I61" s="175" t="s">
        <v>787</v>
      </c>
      <c r="J61" s="175" t="s">
        <v>787</v>
      </c>
      <c r="K61" s="175" t="s">
        <v>787</v>
      </c>
      <c r="L61" s="175" t="s">
        <v>787</v>
      </c>
      <c r="M61" s="175" t="s">
        <v>787</v>
      </c>
      <c r="N61" s="175" t="s">
        <v>787</v>
      </c>
      <c r="O61" s="198"/>
      <c r="P61" s="204"/>
      <c r="Q61" s="204"/>
      <c r="R61" s="184"/>
      <c r="S61" s="13"/>
    </row>
    <row r="62" spans="1:19" ht="18" customHeight="1">
      <c r="A62" s="199" t="s">
        <v>738</v>
      </c>
      <c r="C62" s="175" t="s">
        <v>787</v>
      </c>
      <c r="D62" s="175" t="s">
        <v>787</v>
      </c>
      <c r="E62" s="175" t="s">
        <v>787</v>
      </c>
      <c r="F62" s="175" t="s">
        <v>787</v>
      </c>
      <c r="G62" s="175" t="s">
        <v>787</v>
      </c>
      <c r="H62" s="175" t="s">
        <v>787</v>
      </c>
      <c r="I62" s="175" t="s">
        <v>787</v>
      </c>
      <c r="J62" s="175" t="s">
        <v>787</v>
      </c>
      <c r="K62" s="175" t="s">
        <v>787</v>
      </c>
      <c r="L62" s="175" t="s">
        <v>787</v>
      </c>
      <c r="M62" s="175" t="s">
        <v>787</v>
      </c>
      <c r="N62" s="175" t="s">
        <v>787</v>
      </c>
      <c r="O62" s="198"/>
      <c r="P62" s="204"/>
      <c r="Q62" s="204"/>
      <c r="R62" s="184"/>
      <c r="S62" s="13"/>
    </row>
    <row r="63" spans="1:19" ht="18" customHeight="1">
      <c r="A63" s="245" t="s">
        <v>134</v>
      </c>
      <c r="B63" s="239" t="s">
        <v>178</v>
      </c>
      <c r="C63" s="176" t="s">
        <v>787</v>
      </c>
      <c r="D63" s="176" t="s">
        <v>787</v>
      </c>
      <c r="E63" s="176" t="s">
        <v>787</v>
      </c>
      <c r="F63" s="176" t="s">
        <v>787</v>
      </c>
      <c r="G63" s="176" t="s">
        <v>787</v>
      </c>
      <c r="H63" s="176" t="s">
        <v>787</v>
      </c>
      <c r="I63" s="176" t="s">
        <v>787</v>
      </c>
      <c r="J63" s="176" t="s">
        <v>787</v>
      </c>
      <c r="K63" s="176" t="s">
        <v>787</v>
      </c>
      <c r="L63" s="176" t="s">
        <v>787</v>
      </c>
      <c r="M63" s="176" t="s">
        <v>787</v>
      </c>
      <c r="N63" s="176" t="s">
        <v>787</v>
      </c>
      <c r="O63" s="198"/>
      <c r="P63" s="204"/>
      <c r="Q63" s="204"/>
      <c r="R63" s="184"/>
      <c r="S63" s="13"/>
    </row>
    <row r="64" spans="1:19" ht="30" customHeight="1">
      <c r="A64" s="192" t="s">
        <v>611</v>
      </c>
      <c r="B64" s="248" t="s">
        <v>605</v>
      </c>
      <c r="C64" s="175" t="s">
        <v>787</v>
      </c>
      <c r="D64" s="175" t="s">
        <v>787</v>
      </c>
      <c r="E64" s="175" t="s">
        <v>787</v>
      </c>
      <c r="F64" s="175" t="s">
        <v>787</v>
      </c>
      <c r="G64" s="175" t="s">
        <v>787</v>
      </c>
      <c r="H64" s="175" t="s">
        <v>787</v>
      </c>
      <c r="I64" s="175" t="s">
        <v>787</v>
      </c>
      <c r="J64" s="175" t="s">
        <v>787</v>
      </c>
      <c r="K64" s="175" t="s">
        <v>787</v>
      </c>
      <c r="L64" s="175" t="s">
        <v>787</v>
      </c>
      <c r="M64" s="175" t="s">
        <v>787</v>
      </c>
      <c r="N64" s="175" t="s">
        <v>787</v>
      </c>
      <c r="O64" s="198"/>
      <c r="P64" s="204"/>
      <c r="Q64" s="204"/>
      <c r="R64" s="184"/>
      <c r="S64" s="13"/>
    </row>
    <row r="65" spans="1:19" ht="18" customHeight="1">
      <c r="A65" s="83" t="s">
        <v>733</v>
      </c>
      <c r="B65" s="193"/>
      <c r="C65" s="175" t="s">
        <v>787</v>
      </c>
      <c r="D65" s="175" t="s">
        <v>787</v>
      </c>
      <c r="E65" s="175" t="s">
        <v>787</v>
      </c>
      <c r="F65" s="175" t="s">
        <v>787</v>
      </c>
      <c r="G65" s="175" t="s">
        <v>787</v>
      </c>
      <c r="H65" s="175" t="s">
        <v>787</v>
      </c>
      <c r="I65" s="175" t="s">
        <v>787</v>
      </c>
      <c r="J65" s="175" t="s">
        <v>787</v>
      </c>
      <c r="K65" s="175" t="s">
        <v>787</v>
      </c>
      <c r="L65" s="175" t="s">
        <v>787</v>
      </c>
      <c r="M65" s="175" t="s">
        <v>787</v>
      </c>
      <c r="N65" s="175" t="s">
        <v>787</v>
      </c>
      <c r="O65" s="198"/>
      <c r="P65" s="204"/>
      <c r="Q65" s="204"/>
      <c r="R65" s="184"/>
      <c r="S65" s="13"/>
    </row>
    <row r="66" spans="1:19" ht="18" customHeight="1">
      <c r="A66" s="83" t="s">
        <v>135</v>
      </c>
      <c r="B66" s="81" t="s">
        <v>180</v>
      </c>
      <c r="C66" s="175" t="s">
        <v>787</v>
      </c>
      <c r="D66" s="175" t="s">
        <v>787</v>
      </c>
      <c r="E66" s="175" t="s">
        <v>787</v>
      </c>
      <c r="F66" s="175" t="s">
        <v>787</v>
      </c>
      <c r="G66" s="175" t="s">
        <v>787</v>
      </c>
      <c r="H66" s="175" t="s">
        <v>787</v>
      </c>
      <c r="I66" s="175" t="s">
        <v>787</v>
      </c>
      <c r="J66" s="175" t="s">
        <v>787</v>
      </c>
      <c r="K66" s="175" t="s">
        <v>787</v>
      </c>
      <c r="L66" s="175" t="s">
        <v>787</v>
      </c>
      <c r="M66" s="175" t="s">
        <v>787</v>
      </c>
      <c r="N66" s="175" t="s">
        <v>787</v>
      </c>
      <c r="O66" s="198"/>
      <c r="P66" s="204"/>
      <c r="Q66" s="204"/>
      <c r="R66" s="184"/>
      <c r="S66" s="13"/>
    </row>
    <row r="67" spans="1:19" ht="18" customHeight="1">
      <c r="A67" s="83" t="s">
        <v>743</v>
      </c>
      <c r="B67" s="81"/>
      <c r="C67" s="175" t="s">
        <v>787</v>
      </c>
      <c r="D67" s="175" t="s">
        <v>787</v>
      </c>
      <c r="E67" s="175" t="s">
        <v>787</v>
      </c>
      <c r="F67" s="175" t="s">
        <v>787</v>
      </c>
      <c r="G67" s="175">
        <v>136627</v>
      </c>
      <c r="H67" s="175" t="s">
        <v>787</v>
      </c>
      <c r="I67" s="175" t="s">
        <v>787</v>
      </c>
      <c r="J67" s="175" t="s">
        <v>787</v>
      </c>
      <c r="K67" s="175" t="s">
        <v>787</v>
      </c>
      <c r="L67" s="175" t="s">
        <v>787</v>
      </c>
      <c r="M67" s="175">
        <v>136627</v>
      </c>
      <c r="N67" s="175" t="s">
        <v>787</v>
      </c>
      <c r="O67" s="198"/>
      <c r="P67" s="204"/>
      <c r="Q67" s="204"/>
      <c r="R67" s="184"/>
      <c r="S67" s="13"/>
    </row>
    <row r="68" spans="1:19" ht="18" customHeight="1">
      <c r="A68" s="83" t="s">
        <v>566</v>
      </c>
      <c r="B68" s="81" t="s">
        <v>594</v>
      </c>
      <c r="C68" s="175" t="s">
        <v>787</v>
      </c>
      <c r="D68" s="175" t="s">
        <v>787</v>
      </c>
      <c r="E68" s="175" t="s">
        <v>787</v>
      </c>
      <c r="F68" s="175" t="s">
        <v>787</v>
      </c>
      <c r="G68" s="175">
        <v>24678</v>
      </c>
      <c r="H68" s="175">
        <v>526</v>
      </c>
      <c r="I68" s="175" t="s">
        <v>787</v>
      </c>
      <c r="J68" s="175" t="s">
        <v>787</v>
      </c>
      <c r="K68" s="175" t="s">
        <v>787</v>
      </c>
      <c r="L68" s="175" t="s">
        <v>787</v>
      </c>
      <c r="M68" s="175">
        <v>24678</v>
      </c>
      <c r="N68" s="175">
        <v>526</v>
      </c>
      <c r="O68" s="198"/>
      <c r="P68" s="204"/>
      <c r="Q68" s="204"/>
      <c r="R68" s="184"/>
      <c r="S68" s="13"/>
    </row>
    <row r="69" spans="1:19" ht="30" customHeight="1">
      <c r="A69" s="199" t="s">
        <v>567</v>
      </c>
      <c r="B69" s="13" t="s">
        <v>478</v>
      </c>
      <c r="C69" s="175">
        <v>522034</v>
      </c>
      <c r="D69" s="175">
        <v>458838</v>
      </c>
      <c r="E69" s="175" t="s">
        <v>787</v>
      </c>
      <c r="F69" s="175" t="s">
        <v>787</v>
      </c>
      <c r="G69" s="175">
        <v>864462</v>
      </c>
      <c r="H69" s="175">
        <v>139500</v>
      </c>
      <c r="I69" s="175" t="s">
        <v>787</v>
      </c>
      <c r="J69" s="175" t="s">
        <v>787</v>
      </c>
      <c r="K69" s="175" t="s">
        <v>787</v>
      </c>
      <c r="L69" s="175" t="s">
        <v>787</v>
      </c>
      <c r="M69" s="175">
        <v>1386496</v>
      </c>
      <c r="N69" s="175">
        <v>598338</v>
      </c>
      <c r="O69" s="198"/>
      <c r="P69" s="204"/>
      <c r="Q69" s="204"/>
      <c r="R69" s="184"/>
      <c r="S69" s="13"/>
    </row>
    <row r="70" spans="1:19" ht="18" customHeight="1">
      <c r="A70" s="83" t="s">
        <v>568</v>
      </c>
      <c r="B70" s="81" t="s">
        <v>575</v>
      </c>
      <c r="C70" s="175" t="s">
        <v>787</v>
      </c>
      <c r="D70" s="175" t="s">
        <v>787</v>
      </c>
      <c r="E70" s="175" t="s">
        <v>787</v>
      </c>
      <c r="F70" s="175" t="s">
        <v>787</v>
      </c>
      <c r="G70" s="175" t="s">
        <v>787</v>
      </c>
      <c r="H70" s="175" t="s">
        <v>787</v>
      </c>
      <c r="I70" s="175" t="s">
        <v>787</v>
      </c>
      <c r="J70" s="175" t="s">
        <v>787</v>
      </c>
      <c r="K70" s="175" t="s">
        <v>787</v>
      </c>
      <c r="L70" s="175" t="s">
        <v>787</v>
      </c>
      <c r="M70" s="175" t="s">
        <v>787</v>
      </c>
      <c r="N70" s="175" t="s">
        <v>787</v>
      </c>
      <c r="O70" s="198"/>
      <c r="P70" s="204"/>
      <c r="Q70" s="204"/>
      <c r="R70" s="184"/>
      <c r="S70" s="13"/>
    </row>
    <row r="71" spans="1:19" ht="18" customHeight="1">
      <c r="A71" s="83" t="s">
        <v>569</v>
      </c>
      <c r="B71" s="81" t="s">
        <v>595</v>
      </c>
      <c r="C71" s="175" t="s">
        <v>787</v>
      </c>
      <c r="D71" s="175" t="s">
        <v>787</v>
      </c>
      <c r="E71" s="175" t="s">
        <v>787</v>
      </c>
      <c r="F71" s="175" t="s">
        <v>787</v>
      </c>
      <c r="G71" s="175">
        <v>2341017</v>
      </c>
      <c r="H71" s="175">
        <v>85902</v>
      </c>
      <c r="I71" s="175" t="s">
        <v>787</v>
      </c>
      <c r="J71" s="175" t="s">
        <v>787</v>
      </c>
      <c r="K71" s="175" t="s">
        <v>787</v>
      </c>
      <c r="L71" s="175" t="s">
        <v>787</v>
      </c>
      <c r="M71" s="175">
        <v>2341017</v>
      </c>
      <c r="N71" s="175">
        <v>85902</v>
      </c>
      <c r="O71" s="198"/>
      <c r="P71" s="204"/>
      <c r="Q71" s="204"/>
      <c r="R71" s="184"/>
      <c r="S71" s="13"/>
    </row>
    <row r="72" spans="1:19" ht="18" customHeight="1">
      <c r="A72" s="83" t="s">
        <v>570</v>
      </c>
      <c r="B72" s="81"/>
      <c r="C72" s="175" t="s">
        <v>787</v>
      </c>
      <c r="D72" s="175" t="s">
        <v>787</v>
      </c>
      <c r="E72" s="175" t="s">
        <v>787</v>
      </c>
      <c r="F72" s="175" t="s">
        <v>787</v>
      </c>
      <c r="G72" s="175" t="s">
        <v>787</v>
      </c>
      <c r="H72" s="175" t="s">
        <v>787</v>
      </c>
      <c r="I72" s="175" t="s">
        <v>787</v>
      </c>
      <c r="J72" s="175" t="s">
        <v>787</v>
      </c>
      <c r="K72" s="175" t="s">
        <v>787</v>
      </c>
      <c r="L72" s="175" t="s">
        <v>787</v>
      </c>
      <c r="M72" s="175" t="s">
        <v>787</v>
      </c>
      <c r="N72" s="175" t="s">
        <v>787</v>
      </c>
      <c r="O72" s="198"/>
      <c r="P72" s="204"/>
      <c r="Q72" s="204"/>
      <c r="R72" s="184"/>
      <c r="S72" s="13"/>
    </row>
    <row r="73" spans="1:19" ht="18" customHeight="1">
      <c r="A73" s="83" t="s">
        <v>571</v>
      </c>
      <c r="B73" s="81"/>
      <c r="C73" s="175" t="s">
        <v>787</v>
      </c>
      <c r="D73" s="175" t="s">
        <v>787</v>
      </c>
      <c r="E73" s="175" t="s">
        <v>787</v>
      </c>
      <c r="F73" s="175">
        <v>196</v>
      </c>
      <c r="G73" s="175">
        <v>253</v>
      </c>
      <c r="H73" s="175">
        <v>26235</v>
      </c>
      <c r="I73" s="175" t="s">
        <v>787</v>
      </c>
      <c r="J73" s="175" t="s">
        <v>787</v>
      </c>
      <c r="K73" s="175" t="s">
        <v>787</v>
      </c>
      <c r="L73" s="175" t="s">
        <v>787</v>
      </c>
      <c r="M73" s="175">
        <v>253</v>
      </c>
      <c r="N73" s="175">
        <v>26431</v>
      </c>
      <c r="O73" s="198"/>
      <c r="P73" s="204"/>
      <c r="Q73" s="204"/>
      <c r="R73" s="184"/>
      <c r="S73" s="13"/>
    </row>
    <row r="74" spans="1:19" ht="30" customHeight="1">
      <c r="A74" s="83" t="s">
        <v>182</v>
      </c>
      <c r="B74" s="81"/>
      <c r="C74" s="175" t="s">
        <v>787</v>
      </c>
      <c r="D74" s="175" t="s">
        <v>787</v>
      </c>
      <c r="E74" s="175" t="s">
        <v>787</v>
      </c>
      <c r="F74" s="175" t="s">
        <v>787</v>
      </c>
      <c r="G74" s="175" t="s">
        <v>787</v>
      </c>
      <c r="H74" s="175" t="s">
        <v>787</v>
      </c>
      <c r="I74" s="175" t="s">
        <v>787</v>
      </c>
      <c r="J74" s="175" t="s">
        <v>787</v>
      </c>
      <c r="K74" s="175" t="s">
        <v>787</v>
      </c>
      <c r="L74" s="175" t="s">
        <v>787</v>
      </c>
      <c r="M74" s="175" t="s">
        <v>787</v>
      </c>
      <c r="N74" s="175" t="s">
        <v>787</v>
      </c>
      <c r="O74" s="198"/>
      <c r="P74" s="204"/>
      <c r="Q74" s="204"/>
      <c r="R74" s="184"/>
      <c r="S74" s="13"/>
    </row>
    <row r="75" spans="1:19" ht="18" customHeight="1">
      <c r="A75" s="83" t="s">
        <v>109</v>
      </c>
      <c r="B75" s="81" t="s">
        <v>109</v>
      </c>
      <c r="C75" s="177"/>
      <c r="D75" s="177"/>
      <c r="E75" s="177"/>
      <c r="F75" s="177"/>
      <c r="G75" s="177"/>
      <c r="H75" s="177"/>
      <c r="I75" s="177"/>
      <c r="J75" s="177"/>
      <c r="K75" s="177"/>
      <c r="L75" s="177"/>
      <c r="M75" s="177"/>
      <c r="N75" s="177"/>
      <c r="O75" s="199"/>
      <c r="P75" s="204"/>
      <c r="Q75" s="204"/>
      <c r="S75" s="13"/>
    </row>
    <row r="76" spans="1:19" ht="18" customHeight="1">
      <c r="A76" s="84" t="s">
        <v>49</v>
      </c>
      <c r="B76" s="86" t="s">
        <v>50</v>
      </c>
      <c r="C76" s="187">
        <f aca="true" t="shared" si="0" ref="C76:N76">SUM(C14:C74)</f>
        <v>16201302</v>
      </c>
      <c r="D76" s="187">
        <f t="shared" si="0"/>
        <v>22725410</v>
      </c>
      <c r="E76" s="187">
        <f t="shared" si="0"/>
        <v>15763838</v>
      </c>
      <c r="F76" s="187">
        <f t="shared" si="0"/>
        <v>35064688</v>
      </c>
      <c r="G76" s="187">
        <f t="shared" si="0"/>
        <v>14703826</v>
      </c>
      <c r="H76" s="187">
        <f t="shared" si="0"/>
        <v>10931153</v>
      </c>
      <c r="I76" s="187">
        <f t="shared" si="0"/>
        <v>261701</v>
      </c>
      <c r="J76" s="187">
        <f t="shared" si="0"/>
        <v>500509</v>
      </c>
      <c r="K76" s="187">
        <f t="shared" si="0"/>
        <v>130</v>
      </c>
      <c r="L76" s="187">
        <f t="shared" si="0"/>
        <v>4256</v>
      </c>
      <c r="M76" s="187">
        <f t="shared" si="0"/>
        <v>46930797</v>
      </c>
      <c r="N76" s="187">
        <f t="shared" si="0"/>
        <v>69226016</v>
      </c>
      <c r="O76" s="199"/>
      <c r="S76" s="13"/>
    </row>
    <row r="77" spans="1:14" s="13" customFormat="1" ht="11.25" customHeight="1">
      <c r="A77" s="8"/>
      <c r="B77" s="8"/>
      <c r="C77" s="8"/>
      <c r="D77" s="8"/>
      <c r="E77" s="8"/>
      <c r="F77" s="8"/>
      <c r="G77" s="8"/>
      <c r="H77" s="8"/>
      <c r="I77" s="8"/>
      <c r="J77" s="8"/>
      <c r="K77" s="8"/>
      <c r="L77" s="8"/>
      <c r="M77" s="8"/>
      <c r="N77" s="8"/>
    </row>
    <row r="78" spans="1:14" s="13" customFormat="1" ht="11.25" customHeight="1">
      <c r="A78" s="9"/>
      <c r="B78" s="8"/>
      <c r="C78" s="232"/>
      <c r="D78" s="8"/>
      <c r="E78" s="8"/>
      <c r="F78" s="8"/>
      <c r="G78" s="8"/>
      <c r="H78" s="8"/>
      <c r="I78" s="8"/>
      <c r="J78" s="8"/>
      <c r="K78" s="8"/>
      <c r="L78" s="8"/>
      <c r="M78" s="8"/>
      <c r="N78" s="10"/>
    </row>
    <row r="79" spans="1:14" s="8" customFormat="1" ht="27" customHeight="1">
      <c r="A79" s="213" t="s">
        <v>18</v>
      </c>
      <c r="C79" s="13"/>
      <c r="D79" s="13"/>
      <c r="E79" s="13"/>
      <c r="F79" s="13"/>
      <c r="G79" s="13"/>
      <c r="H79" s="13"/>
      <c r="I79" s="13"/>
      <c r="J79" s="13"/>
      <c r="K79" s="13"/>
      <c r="L79" s="13"/>
      <c r="M79" s="13"/>
      <c r="N79" s="43"/>
    </row>
    <row r="80" spans="1:14" s="8" customFormat="1" ht="27" customHeight="1">
      <c r="A80" s="379" t="s">
        <v>19</v>
      </c>
      <c r="B80" s="379"/>
      <c r="C80" s="232"/>
      <c r="D80" s="232"/>
      <c r="E80" s="232"/>
      <c r="F80" s="232"/>
      <c r="G80" s="232"/>
      <c r="H80" s="232"/>
      <c r="I80" s="232"/>
      <c r="J80" s="232"/>
      <c r="K80" s="232"/>
      <c r="L80" s="232"/>
      <c r="M80" s="232"/>
      <c r="N80" s="232"/>
    </row>
    <row r="81" spans="3:14" s="8" customFormat="1" ht="12.75">
      <c r="C81" s="232"/>
      <c r="D81" s="232"/>
      <c r="E81" s="232"/>
      <c r="F81" s="232"/>
      <c r="G81" s="232"/>
      <c r="H81" s="232"/>
      <c r="I81" s="232"/>
      <c r="J81" s="232"/>
      <c r="K81" s="232"/>
      <c r="L81" s="232"/>
      <c r="M81" s="232"/>
      <c r="N81" s="232"/>
    </row>
    <row r="82" s="8" customFormat="1" ht="12.75"/>
    <row r="83" spans="1:19" ht="15.75">
      <c r="A83" s="43"/>
      <c r="S83" s="13"/>
    </row>
    <row r="84" spans="1:19" ht="15.75">
      <c r="A84" s="43"/>
      <c r="S84" s="13"/>
    </row>
    <row r="85" spans="1:19" ht="15.75">
      <c r="A85" s="43"/>
      <c r="S85" s="13"/>
    </row>
    <row r="86" spans="1:19" ht="15.75">
      <c r="A86" s="43"/>
      <c r="S86" s="13"/>
    </row>
    <row r="87" spans="1:19" ht="15.75">
      <c r="A87" s="43"/>
      <c r="S87" s="13"/>
    </row>
    <row r="88" spans="1:19" ht="15.75">
      <c r="A88" s="43"/>
      <c r="S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12">
    <mergeCell ref="A1:N1"/>
    <mergeCell ref="A2:N2"/>
    <mergeCell ref="A4:B4"/>
    <mergeCell ref="A5:B5"/>
    <mergeCell ref="A80:B80"/>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78">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5"/>
  <sheetViews>
    <sheetView tabSelected="1" zoomScale="75" zoomScaleNormal="75" workbookViewId="0" topLeftCell="A1">
      <selection activeCell="L11" sqref="L1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194" customFormat="1" ht="45.75" customHeight="1">
      <c r="A1" s="356" t="s">
        <v>2</v>
      </c>
      <c r="B1" s="356"/>
      <c r="C1" s="357"/>
      <c r="D1" s="357"/>
      <c r="E1" s="357"/>
      <c r="F1" s="357"/>
      <c r="G1" s="357"/>
      <c r="H1" s="357"/>
      <c r="I1" s="357"/>
      <c r="J1" s="357"/>
      <c r="K1" s="357"/>
      <c r="L1" s="357"/>
    </row>
    <row r="2" spans="1:12" s="194" customFormat="1" ht="43.5" customHeight="1">
      <c r="A2" s="358" t="str">
        <f>'Form HKLQ1-1'!A3:H3</f>
        <v>二零一七年一月至九月
January to September 2017</v>
      </c>
      <c r="B2" s="358"/>
      <c r="C2" s="357"/>
      <c r="D2" s="357"/>
      <c r="E2" s="357"/>
      <c r="F2" s="357"/>
      <c r="G2" s="357"/>
      <c r="H2" s="357"/>
      <c r="I2" s="357"/>
      <c r="J2" s="357"/>
      <c r="K2" s="357"/>
      <c r="L2" s="357"/>
    </row>
    <row r="3" spans="1:3" s="13" customFormat="1" ht="7.5" customHeight="1">
      <c r="A3" s="20"/>
      <c r="B3" s="20"/>
      <c r="C3" s="21"/>
    </row>
    <row r="4" spans="1:2" s="21" customFormat="1" ht="37.5" customHeight="1">
      <c r="A4" s="359" t="s">
        <v>0</v>
      </c>
      <c r="B4" s="359"/>
    </row>
    <row r="5" spans="1:2" s="21" customFormat="1" ht="37.5" customHeight="1">
      <c r="A5" s="359" t="s">
        <v>1</v>
      </c>
      <c r="B5" s="359"/>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2" s="9" customFormat="1" ht="39.75" customHeight="1">
      <c r="A7" s="77"/>
      <c r="B7" s="79"/>
      <c r="C7" s="371" t="s">
        <v>667</v>
      </c>
      <c r="D7" s="363"/>
      <c r="E7" s="363"/>
      <c r="F7" s="363"/>
      <c r="G7" s="363"/>
      <c r="H7" s="363"/>
      <c r="I7" s="363"/>
      <c r="J7" s="363"/>
      <c r="K7" s="363"/>
      <c r="L7" s="361"/>
    </row>
    <row r="8" spans="1:12" s="9" customFormat="1" ht="33.75" customHeight="1">
      <c r="A8" s="78"/>
      <c r="B8" s="80"/>
      <c r="C8" s="372" t="s">
        <v>20</v>
      </c>
      <c r="D8" s="373"/>
      <c r="E8" s="372" t="s">
        <v>21</v>
      </c>
      <c r="F8" s="373"/>
      <c r="G8" s="372" t="s">
        <v>22</v>
      </c>
      <c r="H8" s="373"/>
      <c r="I8" s="372" t="s">
        <v>23</v>
      </c>
      <c r="J8" s="373"/>
      <c r="K8" s="372" t="s">
        <v>41</v>
      </c>
      <c r="L8" s="373"/>
    </row>
    <row r="9" spans="1:12" s="9" customFormat="1" ht="33.75" customHeight="1">
      <c r="A9" s="78"/>
      <c r="B9" s="80"/>
      <c r="C9" s="376"/>
      <c r="D9" s="377"/>
      <c r="E9" s="374"/>
      <c r="F9" s="375"/>
      <c r="G9" s="376"/>
      <c r="H9" s="377"/>
      <c r="I9" s="374"/>
      <c r="J9" s="375"/>
      <c r="K9" s="374"/>
      <c r="L9" s="375"/>
    </row>
    <row r="10" spans="1:12" s="9" customFormat="1" ht="33.75" customHeight="1">
      <c r="A10" s="78"/>
      <c r="B10" s="22"/>
      <c r="C10" s="380" t="s">
        <v>266</v>
      </c>
      <c r="D10" s="381"/>
      <c r="E10" s="380" t="s">
        <v>266</v>
      </c>
      <c r="F10" s="381"/>
      <c r="G10" s="380" t="s">
        <v>266</v>
      </c>
      <c r="H10" s="381"/>
      <c r="I10" s="380" t="s">
        <v>266</v>
      </c>
      <c r="J10" s="381"/>
      <c r="K10" s="380" t="s">
        <v>266</v>
      </c>
      <c r="L10" s="381"/>
    </row>
    <row r="11" spans="1:12" s="9" customFormat="1" ht="16.5" customHeight="1">
      <c r="A11" s="78"/>
      <c r="B11" s="22"/>
      <c r="C11" s="382" t="s">
        <v>105</v>
      </c>
      <c r="D11" s="383"/>
      <c r="E11" s="382" t="s">
        <v>105</v>
      </c>
      <c r="F11" s="383"/>
      <c r="G11" s="382" t="s">
        <v>105</v>
      </c>
      <c r="H11" s="383"/>
      <c r="I11" s="382" t="s">
        <v>105</v>
      </c>
      <c r="J11" s="383"/>
      <c r="K11" s="382" t="s">
        <v>105</v>
      </c>
      <c r="L11" s="383"/>
    </row>
    <row r="12" spans="1:15" s="9" customFormat="1" ht="33.75" customHeight="1">
      <c r="A12" s="78"/>
      <c r="B12" s="22"/>
      <c r="C12" s="87" t="s">
        <v>696</v>
      </c>
      <c r="D12" s="87" t="s">
        <v>697</v>
      </c>
      <c r="E12" s="87" t="s">
        <v>696</v>
      </c>
      <c r="F12" s="87" t="s">
        <v>697</v>
      </c>
      <c r="G12" s="87" t="s">
        <v>696</v>
      </c>
      <c r="H12" s="87" t="s">
        <v>697</v>
      </c>
      <c r="I12" s="87" t="s">
        <v>696</v>
      </c>
      <c r="J12" s="87" t="s">
        <v>697</v>
      </c>
      <c r="K12" s="87" t="s">
        <v>696</v>
      </c>
      <c r="L12" s="87" t="s">
        <v>697</v>
      </c>
      <c r="N12" s="202"/>
      <c r="O12" s="202"/>
    </row>
    <row r="13" spans="1:111" s="23" customFormat="1" ht="17.25" customHeight="1">
      <c r="A13" s="82" t="s">
        <v>47</v>
      </c>
      <c r="B13" s="85" t="s">
        <v>209</v>
      </c>
      <c r="C13" s="19" t="s">
        <v>46</v>
      </c>
      <c r="D13" s="19" t="s">
        <v>46</v>
      </c>
      <c r="E13" s="19" t="s">
        <v>46</v>
      </c>
      <c r="F13" s="19" t="s">
        <v>46</v>
      </c>
      <c r="G13" s="19" t="s">
        <v>46</v>
      </c>
      <c r="H13" s="19" t="s">
        <v>46</v>
      </c>
      <c r="I13" s="19" t="s">
        <v>46</v>
      </c>
      <c r="J13" s="19" t="s">
        <v>46</v>
      </c>
      <c r="K13" s="19" t="s">
        <v>46</v>
      </c>
      <c r="L13" s="19" t="s">
        <v>46</v>
      </c>
      <c r="M13" s="24"/>
      <c r="N13" s="203"/>
      <c r="O13" s="203"/>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192" t="s">
        <v>113</v>
      </c>
      <c r="B14" s="227" t="s">
        <v>614</v>
      </c>
      <c r="C14" s="228" t="s">
        <v>787</v>
      </c>
      <c r="D14" s="175" t="s">
        <v>787</v>
      </c>
      <c r="E14" s="175" t="s">
        <v>787</v>
      </c>
      <c r="F14" s="175" t="s">
        <v>787</v>
      </c>
      <c r="G14" s="175" t="s">
        <v>787</v>
      </c>
      <c r="H14" s="175" t="s">
        <v>787</v>
      </c>
      <c r="I14" s="175" t="s">
        <v>787</v>
      </c>
      <c r="J14" s="175" t="s">
        <v>787</v>
      </c>
      <c r="K14" s="175" t="s">
        <v>787</v>
      </c>
      <c r="L14" s="200" t="s">
        <v>787</v>
      </c>
      <c r="M14" s="184"/>
      <c r="O14" s="215"/>
      <c r="P14" s="215"/>
    </row>
    <row r="15" spans="1:16" s="13" customFormat="1" ht="18" customHeight="1">
      <c r="A15" s="83" t="s">
        <v>3</v>
      </c>
      <c r="B15" s="206" t="s">
        <v>4</v>
      </c>
      <c r="C15" s="175">
        <v>1214</v>
      </c>
      <c r="D15" s="175">
        <v>68105</v>
      </c>
      <c r="E15" s="175">
        <v>10</v>
      </c>
      <c r="F15" s="175" t="s">
        <v>787</v>
      </c>
      <c r="G15" s="175">
        <v>7963</v>
      </c>
      <c r="H15" s="175">
        <v>206957</v>
      </c>
      <c r="I15" s="175" t="s">
        <v>787</v>
      </c>
      <c r="J15" s="175" t="s">
        <v>787</v>
      </c>
      <c r="K15" s="175">
        <v>9187</v>
      </c>
      <c r="L15" s="175">
        <v>275062</v>
      </c>
      <c r="M15" s="184"/>
      <c r="O15" s="215"/>
      <c r="P15" s="215"/>
    </row>
    <row r="16" spans="1:16" s="13" customFormat="1" ht="18" customHeight="1">
      <c r="A16" s="83" t="s">
        <v>112</v>
      </c>
      <c r="B16" s="206"/>
      <c r="C16" s="175" t="s">
        <v>787</v>
      </c>
      <c r="D16" s="175" t="s">
        <v>787</v>
      </c>
      <c r="E16" s="175" t="s">
        <v>787</v>
      </c>
      <c r="F16" s="175" t="s">
        <v>787</v>
      </c>
      <c r="G16" s="175" t="s">
        <v>787</v>
      </c>
      <c r="H16" s="175" t="s">
        <v>787</v>
      </c>
      <c r="I16" s="175" t="s">
        <v>787</v>
      </c>
      <c r="J16" s="175" t="s">
        <v>787</v>
      </c>
      <c r="K16" s="175" t="s">
        <v>787</v>
      </c>
      <c r="L16" s="175" t="s">
        <v>787</v>
      </c>
      <c r="M16" s="184"/>
      <c r="O16" s="215"/>
      <c r="P16" s="215"/>
    </row>
    <row r="17" spans="1:16" s="13" customFormat="1" ht="18" customHeight="1">
      <c r="A17" s="83" t="s">
        <v>114</v>
      </c>
      <c r="B17" s="206" t="s">
        <v>149</v>
      </c>
      <c r="C17" s="175" t="s">
        <v>787</v>
      </c>
      <c r="D17" s="175" t="s">
        <v>787</v>
      </c>
      <c r="E17" s="175" t="s">
        <v>787</v>
      </c>
      <c r="F17" s="175" t="s">
        <v>787</v>
      </c>
      <c r="G17" s="175" t="s">
        <v>787</v>
      </c>
      <c r="H17" s="175" t="s">
        <v>787</v>
      </c>
      <c r="I17" s="175" t="s">
        <v>787</v>
      </c>
      <c r="J17" s="175" t="s">
        <v>787</v>
      </c>
      <c r="K17" s="175" t="s">
        <v>787</v>
      </c>
      <c r="L17" s="175" t="s">
        <v>787</v>
      </c>
      <c r="M17" s="184"/>
      <c r="O17" s="215"/>
      <c r="P17" s="215"/>
    </row>
    <row r="18" spans="1:16" s="13" customFormat="1" ht="18" customHeight="1">
      <c r="A18" s="83" t="s">
        <v>754</v>
      </c>
      <c r="B18" s="206" t="s">
        <v>755</v>
      </c>
      <c r="C18" s="175" t="s">
        <v>787</v>
      </c>
      <c r="D18" s="175" t="s">
        <v>787</v>
      </c>
      <c r="E18" s="175" t="s">
        <v>787</v>
      </c>
      <c r="F18" s="175" t="s">
        <v>787</v>
      </c>
      <c r="G18" s="175">
        <v>1</v>
      </c>
      <c r="H18" s="175" t="s">
        <v>787</v>
      </c>
      <c r="I18" s="175" t="s">
        <v>787</v>
      </c>
      <c r="J18" s="175" t="s">
        <v>787</v>
      </c>
      <c r="K18" s="175">
        <v>1</v>
      </c>
      <c r="L18" s="175" t="s">
        <v>787</v>
      </c>
      <c r="M18" s="184"/>
      <c r="O18" s="215"/>
      <c r="P18" s="215"/>
    </row>
    <row r="19" spans="1:16" s="13" customFormat="1" ht="30" customHeight="1">
      <c r="A19" s="83" t="s">
        <v>556</v>
      </c>
      <c r="B19" s="193" t="s">
        <v>756</v>
      </c>
      <c r="C19" s="175" t="s">
        <v>787</v>
      </c>
      <c r="D19" s="175" t="s">
        <v>787</v>
      </c>
      <c r="E19" s="175" t="s">
        <v>787</v>
      </c>
      <c r="F19" s="175" t="s">
        <v>787</v>
      </c>
      <c r="G19" s="175" t="s">
        <v>787</v>
      </c>
      <c r="H19" s="175">
        <v>1</v>
      </c>
      <c r="I19" s="175" t="s">
        <v>787</v>
      </c>
      <c r="J19" s="175" t="s">
        <v>787</v>
      </c>
      <c r="K19" s="175" t="s">
        <v>787</v>
      </c>
      <c r="L19" s="175">
        <v>1</v>
      </c>
      <c r="M19" s="184"/>
      <c r="O19" s="215"/>
      <c r="P19" s="215"/>
    </row>
    <row r="20" spans="1:16" s="13" customFormat="1" ht="18" customHeight="1">
      <c r="A20" s="83" t="s">
        <v>115</v>
      </c>
      <c r="B20" s="193" t="s">
        <v>722</v>
      </c>
      <c r="C20" s="175">
        <v>186</v>
      </c>
      <c r="D20" s="175">
        <v>58522</v>
      </c>
      <c r="E20" s="175" t="s">
        <v>787</v>
      </c>
      <c r="F20" s="175" t="s">
        <v>787</v>
      </c>
      <c r="G20" s="175">
        <v>148</v>
      </c>
      <c r="H20" s="175">
        <v>9656</v>
      </c>
      <c r="I20" s="175">
        <v>2</v>
      </c>
      <c r="J20" s="175">
        <v>17</v>
      </c>
      <c r="K20" s="175">
        <v>336</v>
      </c>
      <c r="L20" s="175">
        <v>68195</v>
      </c>
      <c r="M20" s="184"/>
      <c r="O20" s="215"/>
      <c r="P20" s="215"/>
    </row>
    <row r="21" spans="1:16" s="13" customFormat="1" ht="18" customHeight="1">
      <c r="A21" s="83" t="s">
        <v>116</v>
      </c>
      <c r="B21" s="193" t="s">
        <v>723</v>
      </c>
      <c r="C21" s="175" t="s">
        <v>787</v>
      </c>
      <c r="D21" s="175" t="s">
        <v>787</v>
      </c>
      <c r="E21" s="175" t="s">
        <v>787</v>
      </c>
      <c r="F21" s="175" t="s">
        <v>787</v>
      </c>
      <c r="G21" s="175" t="s">
        <v>787</v>
      </c>
      <c r="H21" s="175" t="s">
        <v>787</v>
      </c>
      <c r="I21" s="175" t="s">
        <v>787</v>
      </c>
      <c r="J21" s="175" t="s">
        <v>787</v>
      </c>
      <c r="K21" s="175" t="s">
        <v>787</v>
      </c>
      <c r="L21" s="175" t="s">
        <v>787</v>
      </c>
      <c r="M21" s="184"/>
      <c r="O21" s="215"/>
      <c r="P21" s="215"/>
    </row>
    <row r="22" spans="1:16" s="13" customFormat="1" ht="18" customHeight="1">
      <c r="A22" s="83" t="s">
        <v>117</v>
      </c>
      <c r="B22" s="193"/>
      <c r="C22" s="175" t="s">
        <v>787</v>
      </c>
      <c r="D22" s="175" t="s">
        <v>787</v>
      </c>
      <c r="E22" s="175" t="s">
        <v>787</v>
      </c>
      <c r="F22" s="175" t="s">
        <v>787</v>
      </c>
      <c r="G22" s="175" t="s">
        <v>787</v>
      </c>
      <c r="H22" s="175" t="s">
        <v>787</v>
      </c>
      <c r="I22" s="175" t="s">
        <v>787</v>
      </c>
      <c r="J22" s="175" t="s">
        <v>787</v>
      </c>
      <c r="K22" s="175" t="s">
        <v>787</v>
      </c>
      <c r="L22" s="175" t="s">
        <v>787</v>
      </c>
      <c r="M22" s="184"/>
      <c r="O22" s="215"/>
      <c r="P22" s="215"/>
    </row>
    <row r="23" spans="1:16" s="13" customFormat="1" ht="18" customHeight="1">
      <c r="A23" s="83" t="s">
        <v>557</v>
      </c>
      <c r="B23" s="193" t="s">
        <v>577</v>
      </c>
      <c r="C23" s="175" t="s">
        <v>787</v>
      </c>
      <c r="D23" s="175" t="s">
        <v>787</v>
      </c>
      <c r="E23" s="175" t="s">
        <v>787</v>
      </c>
      <c r="F23" s="175" t="s">
        <v>787</v>
      </c>
      <c r="G23" s="175" t="s">
        <v>787</v>
      </c>
      <c r="H23" s="175" t="s">
        <v>787</v>
      </c>
      <c r="I23" s="175" t="s">
        <v>787</v>
      </c>
      <c r="J23" s="175" t="s">
        <v>787</v>
      </c>
      <c r="K23" s="175" t="s">
        <v>787</v>
      </c>
      <c r="L23" s="175" t="s">
        <v>787</v>
      </c>
      <c r="M23" s="184"/>
      <c r="O23" s="215"/>
      <c r="P23" s="215"/>
    </row>
    <row r="24" spans="1:16" s="13" customFormat="1" ht="30" customHeight="1">
      <c r="A24" s="83" t="s">
        <v>558</v>
      </c>
      <c r="B24" s="81" t="s">
        <v>546</v>
      </c>
      <c r="C24" s="175">
        <v>17</v>
      </c>
      <c r="D24" s="175">
        <v>4675</v>
      </c>
      <c r="E24" s="175" t="s">
        <v>787</v>
      </c>
      <c r="F24" s="175" t="s">
        <v>787</v>
      </c>
      <c r="G24" s="175">
        <v>2</v>
      </c>
      <c r="H24" s="175">
        <v>1743</v>
      </c>
      <c r="I24" s="175" t="s">
        <v>787</v>
      </c>
      <c r="J24" s="175" t="s">
        <v>787</v>
      </c>
      <c r="K24" s="175">
        <v>19</v>
      </c>
      <c r="L24" s="175">
        <v>6418</v>
      </c>
      <c r="M24" s="184"/>
      <c r="O24" s="215"/>
      <c r="P24" s="215"/>
    </row>
    <row r="25" spans="1:16" s="13" customFormat="1" ht="18" customHeight="1">
      <c r="A25" s="83" t="s">
        <v>118</v>
      </c>
      <c r="B25" s="193" t="s">
        <v>153</v>
      </c>
      <c r="C25" s="175" t="s">
        <v>787</v>
      </c>
      <c r="D25" s="175" t="s">
        <v>787</v>
      </c>
      <c r="E25" s="175" t="s">
        <v>787</v>
      </c>
      <c r="F25" s="175" t="s">
        <v>787</v>
      </c>
      <c r="G25" s="175" t="s">
        <v>787</v>
      </c>
      <c r="H25" s="175" t="s">
        <v>787</v>
      </c>
      <c r="I25" s="175" t="s">
        <v>787</v>
      </c>
      <c r="J25" s="175" t="s">
        <v>787</v>
      </c>
      <c r="K25" s="175" t="s">
        <v>787</v>
      </c>
      <c r="L25" s="175" t="s">
        <v>787</v>
      </c>
      <c r="M25" s="184"/>
      <c r="O25" s="215"/>
      <c r="P25" s="215"/>
    </row>
    <row r="26" spans="1:16" s="13" customFormat="1" ht="18" customHeight="1">
      <c r="A26" s="83" t="s">
        <v>757</v>
      </c>
      <c r="B26" s="81" t="s">
        <v>758</v>
      </c>
      <c r="C26" s="175">
        <v>4</v>
      </c>
      <c r="D26" s="175">
        <v>15713</v>
      </c>
      <c r="E26" s="175">
        <v>1</v>
      </c>
      <c r="F26" s="175">
        <v>1415</v>
      </c>
      <c r="G26" s="175">
        <v>281</v>
      </c>
      <c r="H26" s="175">
        <v>5312</v>
      </c>
      <c r="I26" s="175" t="s">
        <v>787</v>
      </c>
      <c r="J26" s="175" t="s">
        <v>787</v>
      </c>
      <c r="K26" s="175">
        <v>286</v>
      </c>
      <c r="L26" s="175">
        <v>22440</v>
      </c>
      <c r="M26" s="184"/>
      <c r="O26" s="215"/>
      <c r="P26" s="215"/>
    </row>
    <row r="27" spans="1:16" s="13" customFormat="1" ht="18" customHeight="1">
      <c r="A27" s="83" t="s">
        <v>613</v>
      </c>
      <c r="B27" s="81"/>
      <c r="C27" s="175" t="s">
        <v>787</v>
      </c>
      <c r="D27" s="175" t="s">
        <v>787</v>
      </c>
      <c r="E27" s="175" t="s">
        <v>787</v>
      </c>
      <c r="F27" s="175" t="s">
        <v>787</v>
      </c>
      <c r="G27" s="175" t="s">
        <v>787</v>
      </c>
      <c r="H27" s="175" t="s">
        <v>787</v>
      </c>
      <c r="I27" s="175" t="s">
        <v>787</v>
      </c>
      <c r="J27" s="175" t="s">
        <v>787</v>
      </c>
      <c r="K27" s="175" t="s">
        <v>787</v>
      </c>
      <c r="L27" s="175" t="s">
        <v>787</v>
      </c>
      <c r="M27" s="184"/>
      <c r="O27" s="215"/>
      <c r="P27" s="215"/>
    </row>
    <row r="28" spans="1:16" s="13" customFormat="1" ht="18" customHeight="1">
      <c r="A28" s="83" t="s">
        <v>119</v>
      </c>
      <c r="B28" s="193" t="s">
        <v>578</v>
      </c>
      <c r="C28" s="175">
        <v>1</v>
      </c>
      <c r="D28" s="175">
        <v>63428</v>
      </c>
      <c r="E28" s="175">
        <v>91</v>
      </c>
      <c r="F28" s="175">
        <v>24</v>
      </c>
      <c r="G28" s="175">
        <v>84</v>
      </c>
      <c r="H28" s="175">
        <v>3759</v>
      </c>
      <c r="I28" s="175" t="s">
        <v>787</v>
      </c>
      <c r="J28" s="175" t="s">
        <v>787</v>
      </c>
      <c r="K28" s="175">
        <v>176</v>
      </c>
      <c r="L28" s="175">
        <v>67211</v>
      </c>
      <c r="M28" s="184"/>
      <c r="O28" s="215"/>
      <c r="P28" s="215"/>
    </row>
    <row r="29" spans="1:16" s="13" customFormat="1" ht="30" customHeight="1">
      <c r="A29" s="83" t="s">
        <v>724</v>
      </c>
      <c r="B29" s="193" t="s">
        <v>725</v>
      </c>
      <c r="C29" s="175" t="s">
        <v>787</v>
      </c>
      <c r="D29" s="175">
        <v>359</v>
      </c>
      <c r="E29" s="175" t="s">
        <v>787</v>
      </c>
      <c r="F29" s="175" t="s">
        <v>787</v>
      </c>
      <c r="G29" s="175" t="s">
        <v>787</v>
      </c>
      <c r="H29" s="175">
        <v>723</v>
      </c>
      <c r="I29" s="175" t="s">
        <v>787</v>
      </c>
      <c r="J29" s="175" t="s">
        <v>787</v>
      </c>
      <c r="K29" s="175" t="s">
        <v>787</v>
      </c>
      <c r="L29" s="175">
        <v>1082</v>
      </c>
      <c r="M29" s="184"/>
      <c r="O29" s="215"/>
      <c r="P29" s="215"/>
    </row>
    <row r="30" spans="1:16" s="13" customFormat="1" ht="18" customHeight="1">
      <c r="A30" s="83" t="s">
        <v>736</v>
      </c>
      <c r="B30" s="206" t="s">
        <v>102</v>
      </c>
      <c r="C30" s="175" t="s">
        <v>787</v>
      </c>
      <c r="D30" s="175">
        <v>777</v>
      </c>
      <c r="E30" s="175" t="s">
        <v>787</v>
      </c>
      <c r="F30" s="175">
        <v>45</v>
      </c>
      <c r="G30" s="175">
        <v>40</v>
      </c>
      <c r="H30" s="175">
        <v>9950</v>
      </c>
      <c r="I30" s="175" t="s">
        <v>787</v>
      </c>
      <c r="J30" s="175" t="s">
        <v>787</v>
      </c>
      <c r="K30" s="175">
        <v>40</v>
      </c>
      <c r="L30" s="175">
        <v>10772</v>
      </c>
      <c r="M30" s="184"/>
      <c r="O30" s="215"/>
      <c r="P30" s="215"/>
    </row>
    <row r="31" spans="1:16" s="13" customFormat="1" ht="18" customHeight="1">
      <c r="A31" s="83" t="s">
        <v>559</v>
      </c>
      <c r="B31" s="81" t="s">
        <v>579</v>
      </c>
      <c r="C31" s="175" t="s">
        <v>787</v>
      </c>
      <c r="D31" s="175">
        <v>2637</v>
      </c>
      <c r="E31" s="175" t="s">
        <v>787</v>
      </c>
      <c r="F31" s="175" t="s">
        <v>787</v>
      </c>
      <c r="G31" s="175" t="s">
        <v>787</v>
      </c>
      <c r="H31" s="175">
        <v>104</v>
      </c>
      <c r="I31" s="175" t="s">
        <v>787</v>
      </c>
      <c r="J31" s="175" t="s">
        <v>787</v>
      </c>
      <c r="K31" s="175" t="s">
        <v>787</v>
      </c>
      <c r="L31" s="175">
        <v>2741</v>
      </c>
      <c r="M31" s="184"/>
      <c r="O31" s="215"/>
      <c r="P31" s="215"/>
    </row>
    <row r="32" spans="1:16" s="13" customFormat="1" ht="18" customHeight="1">
      <c r="A32" s="83" t="s">
        <v>120</v>
      </c>
      <c r="B32" s="193" t="s">
        <v>156</v>
      </c>
      <c r="C32" s="175">
        <v>156</v>
      </c>
      <c r="D32" s="175">
        <v>139</v>
      </c>
      <c r="E32" s="175" t="s">
        <v>787</v>
      </c>
      <c r="F32" s="175" t="s">
        <v>787</v>
      </c>
      <c r="G32" s="175">
        <v>7</v>
      </c>
      <c r="H32" s="175">
        <v>4262</v>
      </c>
      <c r="I32" s="175" t="s">
        <v>787</v>
      </c>
      <c r="J32" s="175" t="s">
        <v>787</v>
      </c>
      <c r="K32" s="175">
        <v>163</v>
      </c>
      <c r="L32" s="175">
        <v>4401</v>
      </c>
      <c r="M32" s="184"/>
      <c r="O32" s="215"/>
      <c r="P32" s="215"/>
    </row>
    <row r="33" spans="1:16" s="13" customFormat="1" ht="18" customHeight="1">
      <c r="A33" s="83" t="s">
        <v>560</v>
      </c>
      <c r="B33" s="206"/>
      <c r="C33" s="175" t="s">
        <v>787</v>
      </c>
      <c r="D33" s="175" t="s">
        <v>787</v>
      </c>
      <c r="E33" s="175" t="s">
        <v>787</v>
      </c>
      <c r="F33" s="175" t="s">
        <v>787</v>
      </c>
      <c r="G33" s="175" t="s">
        <v>787</v>
      </c>
      <c r="H33" s="175" t="s">
        <v>787</v>
      </c>
      <c r="I33" s="175" t="s">
        <v>787</v>
      </c>
      <c r="J33" s="175" t="s">
        <v>787</v>
      </c>
      <c r="K33" s="175" t="s">
        <v>787</v>
      </c>
      <c r="L33" s="175" t="s">
        <v>787</v>
      </c>
      <c r="M33" s="184"/>
      <c r="O33" s="215"/>
      <c r="P33" s="215"/>
    </row>
    <row r="34" spans="1:16" s="13" customFormat="1" ht="30" customHeight="1">
      <c r="A34" s="199" t="s">
        <v>561</v>
      </c>
      <c r="B34" s="13" t="s">
        <v>759</v>
      </c>
      <c r="C34" s="175">
        <v>1</v>
      </c>
      <c r="D34" s="175">
        <v>225</v>
      </c>
      <c r="E34" s="175" t="s">
        <v>787</v>
      </c>
      <c r="F34" s="175" t="s">
        <v>787</v>
      </c>
      <c r="G34" s="175">
        <v>4</v>
      </c>
      <c r="H34" s="175">
        <v>84</v>
      </c>
      <c r="I34" s="175">
        <v>24</v>
      </c>
      <c r="J34" s="175">
        <v>47</v>
      </c>
      <c r="K34" s="175">
        <v>29</v>
      </c>
      <c r="L34" s="175">
        <v>356</v>
      </c>
      <c r="M34" s="184"/>
      <c r="O34" s="215"/>
      <c r="P34" s="215"/>
    </row>
    <row r="35" spans="1:16" s="13" customFormat="1" ht="18" customHeight="1">
      <c r="A35" s="199" t="s">
        <v>740</v>
      </c>
      <c r="B35" s="13" t="s">
        <v>580</v>
      </c>
      <c r="C35" s="175">
        <v>1</v>
      </c>
      <c r="D35" s="175">
        <v>8546</v>
      </c>
      <c r="E35" s="175" t="s">
        <v>787</v>
      </c>
      <c r="F35" s="175">
        <v>4</v>
      </c>
      <c r="G35" s="175">
        <v>130</v>
      </c>
      <c r="H35" s="175">
        <v>16217</v>
      </c>
      <c r="I35" s="175" t="s">
        <v>787</v>
      </c>
      <c r="J35" s="175" t="s">
        <v>787</v>
      </c>
      <c r="K35" s="175">
        <v>131</v>
      </c>
      <c r="L35" s="175">
        <v>24767</v>
      </c>
      <c r="M35" s="184"/>
      <c r="O35" s="215"/>
      <c r="P35" s="215"/>
    </row>
    <row r="36" spans="1:16" s="13" customFormat="1" ht="18" customHeight="1">
      <c r="A36" s="199" t="s">
        <v>741</v>
      </c>
      <c r="B36" s="13" t="s">
        <v>742</v>
      </c>
      <c r="C36" s="175" t="s">
        <v>787</v>
      </c>
      <c r="D36" s="175">
        <v>700</v>
      </c>
      <c r="E36" s="175" t="s">
        <v>787</v>
      </c>
      <c r="F36" s="175" t="s">
        <v>787</v>
      </c>
      <c r="G36" s="175">
        <v>7</v>
      </c>
      <c r="H36" s="175">
        <v>403</v>
      </c>
      <c r="I36" s="175" t="s">
        <v>787</v>
      </c>
      <c r="J36" s="175" t="s">
        <v>787</v>
      </c>
      <c r="K36" s="175">
        <v>7</v>
      </c>
      <c r="L36" s="175">
        <v>1103</v>
      </c>
      <c r="M36" s="184"/>
      <c r="O36" s="215"/>
      <c r="P36" s="215"/>
    </row>
    <row r="37" spans="1:16" s="13" customFormat="1" ht="18" customHeight="1">
      <c r="A37" s="83" t="s">
        <v>720</v>
      </c>
      <c r="B37" s="193" t="s">
        <v>721</v>
      </c>
      <c r="C37" s="175">
        <v>1049</v>
      </c>
      <c r="D37" s="175">
        <v>15511</v>
      </c>
      <c r="E37" s="175" t="s">
        <v>787</v>
      </c>
      <c r="F37" s="175">
        <v>9</v>
      </c>
      <c r="G37" s="175">
        <v>969</v>
      </c>
      <c r="H37" s="175">
        <v>7449</v>
      </c>
      <c r="I37" s="175" t="s">
        <v>787</v>
      </c>
      <c r="J37" s="175" t="s">
        <v>787</v>
      </c>
      <c r="K37" s="175">
        <v>2018</v>
      </c>
      <c r="L37" s="175">
        <v>22969</v>
      </c>
      <c r="M37" s="184"/>
      <c r="O37" s="215"/>
      <c r="P37" s="215"/>
    </row>
    <row r="38" spans="1:17" ht="18" customHeight="1">
      <c r="A38" s="245" t="s">
        <v>589</v>
      </c>
      <c r="B38" s="239" t="s">
        <v>590</v>
      </c>
      <c r="C38" s="176" t="s">
        <v>787</v>
      </c>
      <c r="D38" s="176" t="s">
        <v>787</v>
      </c>
      <c r="E38" s="176" t="s">
        <v>787</v>
      </c>
      <c r="F38" s="176" t="s">
        <v>787</v>
      </c>
      <c r="G38" s="176" t="s">
        <v>787</v>
      </c>
      <c r="H38" s="176" t="s">
        <v>787</v>
      </c>
      <c r="I38" s="176" t="s">
        <v>787</v>
      </c>
      <c r="J38" s="176" t="s">
        <v>787</v>
      </c>
      <c r="K38" s="176" t="s">
        <v>787</v>
      </c>
      <c r="L38" s="176" t="s">
        <v>787</v>
      </c>
      <c r="M38" s="198"/>
      <c r="N38" s="13"/>
      <c r="O38" s="215"/>
      <c r="P38" s="215"/>
      <c r="Q38" s="13"/>
    </row>
    <row r="39" spans="1:17" ht="30" customHeight="1">
      <c r="A39" s="192" t="s">
        <v>760</v>
      </c>
      <c r="B39" s="247" t="s">
        <v>753</v>
      </c>
      <c r="C39" s="200" t="s">
        <v>787</v>
      </c>
      <c r="D39" s="200">
        <v>113</v>
      </c>
      <c r="E39" s="200" t="s">
        <v>787</v>
      </c>
      <c r="F39" s="200" t="s">
        <v>787</v>
      </c>
      <c r="G39" s="200">
        <v>27</v>
      </c>
      <c r="H39" s="200">
        <v>281</v>
      </c>
      <c r="I39" s="200" t="s">
        <v>787</v>
      </c>
      <c r="J39" s="200" t="s">
        <v>787</v>
      </c>
      <c r="K39" s="200">
        <v>27</v>
      </c>
      <c r="L39" s="200">
        <v>394</v>
      </c>
      <c r="M39" s="215"/>
      <c r="N39" s="13"/>
      <c r="O39" s="215"/>
      <c r="P39" s="215"/>
      <c r="Q39" s="13"/>
    </row>
    <row r="40" spans="1:17" ht="18" customHeight="1">
      <c r="A40" s="83" t="s">
        <v>726</v>
      </c>
      <c r="B40" s="193"/>
      <c r="C40" s="175">
        <v>3</v>
      </c>
      <c r="D40" s="175" t="s">
        <v>787</v>
      </c>
      <c r="E40" s="175" t="s">
        <v>787</v>
      </c>
      <c r="F40" s="175" t="s">
        <v>787</v>
      </c>
      <c r="G40" s="175" t="s">
        <v>787</v>
      </c>
      <c r="H40" s="175" t="s">
        <v>787</v>
      </c>
      <c r="I40" s="175" t="s">
        <v>787</v>
      </c>
      <c r="J40" s="175" t="s">
        <v>787</v>
      </c>
      <c r="K40" s="175">
        <v>3</v>
      </c>
      <c r="L40" s="175" t="s">
        <v>787</v>
      </c>
      <c r="M40" s="198"/>
      <c r="N40" s="13"/>
      <c r="O40" s="215"/>
      <c r="P40" s="215"/>
      <c r="Q40" s="13"/>
    </row>
    <row r="41" spans="1:17" ht="18" customHeight="1">
      <c r="A41" s="83" t="s">
        <v>562</v>
      </c>
      <c r="B41" s="81" t="s">
        <v>542</v>
      </c>
      <c r="C41" s="175">
        <v>1028</v>
      </c>
      <c r="D41" s="175">
        <v>40563</v>
      </c>
      <c r="E41" s="175">
        <v>755</v>
      </c>
      <c r="F41" s="175">
        <v>444</v>
      </c>
      <c r="G41" s="175">
        <v>442</v>
      </c>
      <c r="H41" s="175">
        <v>2320</v>
      </c>
      <c r="I41" s="175" t="s">
        <v>787</v>
      </c>
      <c r="J41" s="175" t="s">
        <v>787</v>
      </c>
      <c r="K41" s="175">
        <v>2225</v>
      </c>
      <c r="L41" s="175">
        <v>43327</v>
      </c>
      <c r="M41" s="198"/>
      <c r="N41" s="13"/>
      <c r="O41" s="215"/>
      <c r="P41" s="215"/>
      <c r="Q41" s="13"/>
    </row>
    <row r="42" spans="1:17" ht="18" customHeight="1">
      <c r="A42" s="83" t="s">
        <v>121</v>
      </c>
      <c r="B42" s="193"/>
      <c r="C42" s="175" t="s">
        <v>787</v>
      </c>
      <c r="D42" s="175" t="s">
        <v>787</v>
      </c>
      <c r="E42" s="175" t="s">
        <v>787</v>
      </c>
      <c r="F42" s="175" t="s">
        <v>787</v>
      </c>
      <c r="G42" s="175" t="s">
        <v>787</v>
      </c>
      <c r="H42" s="175" t="s">
        <v>787</v>
      </c>
      <c r="I42" s="175" t="s">
        <v>787</v>
      </c>
      <c r="J42" s="175" t="s">
        <v>787</v>
      </c>
      <c r="K42" s="175" t="s">
        <v>787</v>
      </c>
      <c r="L42" s="175" t="s">
        <v>787</v>
      </c>
      <c r="M42" s="198"/>
      <c r="N42" s="13"/>
      <c r="O42" s="215"/>
      <c r="P42" s="215"/>
      <c r="Q42" s="13"/>
    </row>
    <row r="43" spans="1:17" ht="18" customHeight="1">
      <c r="A43" s="83" t="s">
        <v>122</v>
      </c>
      <c r="B43" s="193" t="s">
        <v>158</v>
      </c>
      <c r="C43" s="175">
        <v>15</v>
      </c>
      <c r="D43" s="175">
        <v>2611</v>
      </c>
      <c r="E43" s="175" t="s">
        <v>787</v>
      </c>
      <c r="F43" s="175">
        <v>193</v>
      </c>
      <c r="G43" s="175">
        <v>674</v>
      </c>
      <c r="H43" s="175">
        <v>814</v>
      </c>
      <c r="I43" s="175" t="s">
        <v>787</v>
      </c>
      <c r="J43" s="175" t="s">
        <v>787</v>
      </c>
      <c r="K43" s="175">
        <v>689</v>
      </c>
      <c r="L43" s="175">
        <v>3618</v>
      </c>
      <c r="M43" s="198"/>
      <c r="N43" s="13"/>
      <c r="O43" s="215"/>
      <c r="P43" s="215"/>
      <c r="Q43" s="13"/>
    </row>
    <row r="44" spans="1:17" ht="30" customHeight="1">
      <c r="A44" s="83" t="s">
        <v>123</v>
      </c>
      <c r="B44" s="222" t="s">
        <v>161</v>
      </c>
      <c r="C44" s="175" t="s">
        <v>787</v>
      </c>
      <c r="D44" s="175" t="s">
        <v>787</v>
      </c>
      <c r="E44" s="175" t="s">
        <v>787</v>
      </c>
      <c r="F44" s="175" t="s">
        <v>787</v>
      </c>
      <c r="G44" s="175" t="s">
        <v>787</v>
      </c>
      <c r="H44" s="175" t="s">
        <v>787</v>
      </c>
      <c r="I44" s="175" t="s">
        <v>787</v>
      </c>
      <c r="J44" s="175" t="s">
        <v>787</v>
      </c>
      <c r="K44" s="175" t="s">
        <v>787</v>
      </c>
      <c r="L44" s="175" t="s">
        <v>787</v>
      </c>
      <c r="M44" s="198"/>
      <c r="N44" s="13"/>
      <c r="O44" s="215"/>
      <c r="P44" s="215"/>
      <c r="Q44" s="13"/>
    </row>
    <row r="45" spans="1:17" ht="18" customHeight="1">
      <c r="A45" s="83" t="s">
        <v>124</v>
      </c>
      <c r="B45" s="222" t="s">
        <v>163</v>
      </c>
      <c r="C45" s="175">
        <v>1160</v>
      </c>
      <c r="D45" s="175">
        <v>14617</v>
      </c>
      <c r="E45" s="175">
        <v>1</v>
      </c>
      <c r="F45" s="175">
        <v>5</v>
      </c>
      <c r="G45" s="175">
        <v>2543</v>
      </c>
      <c r="H45" s="175">
        <v>14616</v>
      </c>
      <c r="I45" s="175">
        <v>3</v>
      </c>
      <c r="J45" s="175">
        <v>46</v>
      </c>
      <c r="K45" s="175">
        <v>3707</v>
      </c>
      <c r="L45" s="175">
        <v>29284</v>
      </c>
      <c r="M45" s="198"/>
      <c r="N45" s="13"/>
      <c r="O45" s="215"/>
      <c r="P45" s="215"/>
      <c r="Q45" s="13"/>
    </row>
    <row r="46" spans="1:17" ht="18" customHeight="1">
      <c r="A46" s="83" t="s">
        <v>125</v>
      </c>
      <c r="B46" s="193" t="s">
        <v>165</v>
      </c>
      <c r="C46" s="175" t="s">
        <v>787</v>
      </c>
      <c r="D46" s="175">
        <v>123</v>
      </c>
      <c r="E46" s="175" t="s">
        <v>787</v>
      </c>
      <c r="F46" s="175" t="s">
        <v>787</v>
      </c>
      <c r="G46" s="175" t="s">
        <v>787</v>
      </c>
      <c r="H46" s="175">
        <v>27</v>
      </c>
      <c r="I46" s="175" t="s">
        <v>787</v>
      </c>
      <c r="J46" s="175" t="s">
        <v>787</v>
      </c>
      <c r="K46" s="175" t="s">
        <v>787</v>
      </c>
      <c r="L46" s="175">
        <v>150</v>
      </c>
      <c r="M46" s="198"/>
      <c r="N46" s="13"/>
      <c r="O46" s="215"/>
      <c r="P46" s="215"/>
      <c r="Q46" s="13"/>
    </row>
    <row r="47" spans="1:17" ht="18" customHeight="1">
      <c r="A47" s="83" t="s">
        <v>126</v>
      </c>
      <c r="B47" s="193" t="s">
        <v>591</v>
      </c>
      <c r="C47" s="175">
        <v>17</v>
      </c>
      <c r="D47" s="175">
        <v>37898</v>
      </c>
      <c r="E47" s="175" t="s">
        <v>787</v>
      </c>
      <c r="F47" s="175">
        <v>25</v>
      </c>
      <c r="G47" s="175">
        <v>16097</v>
      </c>
      <c r="H47" s="175">
        <v>29105</v>
      </c>
      <c r="I47" s="175" t="s">
        <v>787</v>
      </c>
      <c r="J47" s="175" t="s">
        <v>787</v>
      </c>
      <c r="K47" s="175">
        <v>16114</v>
      </c>
      <c r="L47" s="175">
        <v>67028</v>
      </c>
      <c r="M47" s="198"/>
      <c r="N47" s="13"/>
      <c r="O47" s="215"/>
      <c r="P47" s="215"/>
      <c r="Q47" s="13"/>
    </row>
    <row r="48" spans="1:17" ht="18" customHeight="1">
      <c r="A48" s="83" t="s">
        <v>127</v>
      </c>
      <c r="B48" s="193"/>
      <c r="C48" s="175" t="s">
        <v>787</v>
      </c>
      <c r="D48" s="175" t="s">
        <v>787</v>
      </c>
      <c r="E48" s="175" t="s">
        <v>787</v>
      </c>
      <c r="F48" s="175" t="s">
        <v>787</v>
      </c>
      <c r="G48" s="175" t="s">
        <v>787</v>
      </c>
      <c r="H48" s="175" t="s">
        <v>787</v>
      </c>
      <c r="I48" s="175" t="s">
        <v>787</v>
      </c>
      <c r="J48" s="175" t="s">
        <v>787</v>
      </c>
      <c r="K48" s="175" t="s">
        <v>787</v>
      </c>
      <c r="L48" s="175" t="s">
        <v>787</v>
      </c>
      <c r="M48" s="198"/>
      <c r="N48" s="13"/>
      <c r="O48" s="215"/>
      <c r="P48" s="215"/>
      <c r="Q48" s="13"/>
    </row>
    <row r="49" spans="1:17" ht="30" customHeight="1">
      <c r="A49" s="83" t="s">
        <v>128</v>
      </c>
      <c r="B49" s="193" t="s">
        <v>592</v>
      </c>
      <c r="C49" s="175">
        <v>517</v>
      </c>
      <c r="D49" s="175">
        <v>17215</v>
      </c>
      <c r="E49" s="175" t="s">
        <v>787</v>
      </c>
      <c r="F49" s="175" t="s">
        <v>787</v>
      </c>
      <c r="G49" s="175">
        <v>159</v>
      </c>
      <c r="H49" s="175">
        <v>5373</v>
      </c>
      <c r="I49" s="175" t="s">
        <v>787</v>
      </c>
      <c r="J49" s="175" t="s">
        <v>787</v>
      </c>
      <c r="K49" s="175">
        <v>676</v>
      </c>
      <c r="L49" s="175">
        <v>22588</v>
      </c>
      <c r="M49" s="198"/>
      <c r="N49" s="13"/>
      <c r="O49" s="215"/>
      <c r="P49" s="215"/>
      <c r="Q49" s="13"/>
    </row>
    <row r="50" spans="1:17" ht="18" customHeight="1">
      <c r="A50" s="83" t="s">
        <v>563</v>
      </c>
      <c r="B50" s="193" t="s">
        <v>593</v>
      </c>
      <c r="C50" s="175" t="s">
        <v>787</v>
      </c>
      <c r="D50" s="175">
        <v>5829</v>
      </c>
      <c r="E50" s="175" t="s">
        <v>787</v>
      </c>
      <c r="F50" s="175">
        <v>1</v>
      </c>
      <c r="G50" s="175">
        <v>5</v>
      </c>
      <c r="H50" s="175">
        <v>9127</v>
      </c>
      <c r="I50" s="175" t="s">
        <v>787</v>
      </c>
      <c r="J50" s="175" t="s">
        <v>787</v>
      </c>
      <c r="K50" s="175">
        <v>5</v>
      </c>
      <c r="L50" s="175">
        <v>14957</v>
      </c>
      <c r="M50" s="198"/>
      <c r="N50" s="13"/>
      <c r="O50" s="215"/>
      <c r="P50" s="215"/>
      <c r="Q50" s="13"/>
    </row>
    <row r="51" spans="1:17" ht="18" customHeight="1">
      <c r="A51" s="83" t="s">
        <v>129</v>
      </c>
      <c r="B51" s="193" t="s">
        <v>169</v>
      </c>
      <c r="C51" s="175" t="s">
        <v>787</v>
      </c>
      <c r="D51" s="175" t="s">
        <v>787</v>
      </c>
      <c r="E51" s="175" t="s">
        <v>787</v>
      </c>
      <c r="F51" s="175" t="s">
        <v>787</v>
      </c>
      <c r="G51" s="175" t="s">
        <v>787</v>
      </c>
      <c r="H51" s="175" t="s">
        <v>787</v>
      </c>
      <c r="I51" s="175" t="s">
        <v>787</v>
      </c>
      <c r="J51" s="175" t="s">
        <v>787</v>
      </c>
      <c r="K51" s="175" t="s">
        <v>787</v>
      </c>
      <c r="L51" s="175" t="s">
        <v>787</v>
      </c>
      <c r="M51" s="198"/>
      <c r="N51" s="13"/>
      <c r="O51" s="215"/>
      <c r="P51" s="215"/>
      <c r="Q51" s="13"/>
    </row>
    <row r="52" spans="1:17" ht="18" customHeight="1">
      <c r="A52" s="199" t="s">
        <v>564</v>
      </c>
      <c r="C52" s="175" t="s">
        <v>787</v>
      </c>
      <c r="D52" s="175" t="s">
        <v>787</v>
      </c>
      <c r="E52" s="175" t="s">
        <v>787</v>
      </c>
      <c r="F52" s="175" t="s">
        <v>787</v>
      </c>
      <c r="G52" s="175" t="s">
        <v>787</v>
      </c>
      <c r="H52" s="175" t="s">
        <v>787</v>
      </c>
      <c r="I52" s="175" t="s">
        <v>787</v>
      </c>
      <c r="J52" s="175" t="s">
        <v>787</v>
      </c>
      <c r="K52" s="175" t="s">
        <v>787</v>
      </c>
      <c r="L52" s="175" t="s">
        <v>787</v>
      </c>
      <c r="M52" s="198"/>
      <c r="N52" s="13"/>
      <c r="O52" s="215"/>
      <c r="P52" s="215"/>
      <c r="Q52" s="13"/>
    </row>
    <row r="53" spans="1:17" ht="18" customHeight="1">
      <c r="A53" s="199" t="s">
        <v>714</v>
      </c>
      <c r="C53" s="175">
        <v>44</v>
      </c>
      <c r="D53" s="175" t="s">
        <v>787</v>
      </c>
      <c r="E53" s="175" t="s">
        <v>787</v>
      </c>
      <c r="F53" s="175" t="s">
        <v>787</v>
      </c>
      <c r="G53" s="175">
        <v>26</v>
      </c>
      <c r="H53" s="175" t="s">
        <v>787</v>
      </c>
      <c r="I53" s="175">
        <v>14</v>
      </c>
      <c r="J53" s="175" t="s">
        <v>787</v>
      </c>
      <c r="K53" s="175">
        <v>84</v>
      </c>
      <c r="L53" s="175" t="s">
        <v>787</v>
      </c>
      <c r="M53" s="198"/>
      <c r="N53" s="13"/>
      <c r="O53" s="215"/>
      <c r="P53" s="215"/>
      <c r="Q53" s="13"/>
    </row>
    <row r="54" spans="1:17" ht="30" customHeight="1">
      <c r="A54" s="199" t="s">
        <v>130</v>
      </c>
      <c r="C54" s="175" t="s">
        <v>787</v>
      </c>
      <c r="D54" s="175" t="s">
        <v>787</v>
      </c>
      <c r="E54" s="175" t="s">
        <v>787</v>
      </c>
      <c r="F54" s="175" t="s">
        <v>787</v>
      </c>
      <c r="G54" s="175" t="s">
        <v>787</v>
      </c>
      <c r="H54" s="175" t="s">
        <v>787</v>
      </c>
      <c r="I54" s="175" t="s">
        <v>787</v>
      </c>
      <c r="J54" s="175" t="s">
        <v>787</v>
      </c>
      <c r="K54" s="175" t="s">
        <v>787</v>
      </c>
      <c r="L54" s="175" t="s">
        <v>787</v>
      </c>
      <c r="M54" s="198"/>
      <c r="N54" s="13"/>
      <c r="O54" s="215"/>
      <c r="P54" s="215"/>
      <c r="Q54" s="13"/>
    </row>
    <row r="55" spans="1:17" ht="18" customHeight="1">
      <c r="A55" s="199" t="s">
        <v>131</v>
      </c>
      <c r="B55" s="13" t="s">
        <v>173</v>
      </c>
      <c r="C55" s="175" t="s">
        <v>787</v>
      </c>
      <c r="D55" s="175">
        <v>240</v>
      </c>
      <c r="E55" s="175" t="s">
        <v>787</v>
      </c>
      <c r="F55" s="175" t="s">
        <v>787</v>
      </c>
      <c r="G55" s="175" t="s">
        <v>787</v>
      </c>
      <c r="H55" s="175">
        <v>9</v>
      </c>
      <c r="I55" s="175" t="s">
        <v>787</v>
      </c>
      <c r="J55" s="175" t="s">
        <v>787</v>
      </c>
      <c r="K55" s="175" t="s">
        <v>787</v>
      </c>
      <c r="L55" s="175">
        <v>249</v>
      </c>
      <c r="M55" s="198"/>
      <c r="N55" s="13"/>
      <c r="O55" s="215"/>
      <c r="P55" s="215"/>
      <c r="Q55" s="13"/>
    </row>
    <row r="56" spans="1:17" ht="18" customHeight="1">
      <c r="A56" s="83" t="s">
        <v>719</v>
      </c>
      <c r="B56" s="229" t="s">
        <v>718</v>
      </c>
      <c r="C56" s="175" t="s">
        <v>787</v>
      </c>
      <c r="D56" s="175" t="s">
        <v>787</v>
      </c>
      <c r="E56" s="175" t="s">
        <v>787</v>
      </c>
      <c r="F56" s="175" t="s">
        <v>787</v>
      </c>
      <c r="G56" s="175" t="s">
        <v>787</v>
      </c>
      <c r="H56" s="175" t="s">
        <v>787</v>
      </c>
      <c r="I56" s="175" t="s">
        <v>787</v>
      </c>
      <c r="J56" s="175" t="s">
        <v>787</v>
      </c>
      <c r="K56" s="175" t="s">
        <v>787</v>
      </c>
      <c r="L56" s="175" t="s">
        <v>787</v>
      </c>
      <c r="M56" s="198"/>
      <c r="N56" s="13"/>
      <c r="O56" s="215"/>
      <c r="P56" s="215"/>
      <c r="Q56" s="13"/>
    </row>
    <row r="57" spans="1:17" ht="18" customHeight="1">
      <c r="A57" s="83" t="s">
        <v>565</v>
      </c>
      <c r="B57" s="193"/>
      <c r="C57" s="175" t="s">
        <v>787</v>
      </c>
      <c r="D57" s="175" t="s">
        <v>787</v>
      </c>
      <c r="E57" s="175" t="s">
        <v>787</v>
      </c>
      <c r="F57" s="175" t="s">
        <v>787</v>
      </c>
      <c r="G57" s="175" t="s">
        <v>787</v>
      </c>
      <c r="H57" s="175" t="s">
        <v>787</v>
      </c>
      <c r="I57" s="175" t="s">
        <v>787</v>
      </c>
      <c r="J57" s="175" t="s">
        <v>787</v>
      </c>
      <c r="K57" s="175" t="s">
        <v>787</v>
      </c>
      <c r="L57" s="175" t="s">
        <v>787</v>
      </c>
      <c r="M57" s="198"/>
      <c r="N57" s="13"/>
      <c r="O57" s="215"/>
      <c r="P57" s="215"/>
      <c r="Q57" s="13"/>
    </row>
    <row r="58" spans="1:17" ht="18" customHeight="1">
      <c r="A58" s="83" t="s">
        <v>132</v>
      </c>
      <c r="B58" s="193" t="s">
        <v>176</v>
      </c>
      <c r="C58" s="175" t="s">
        <v>787</v>
      </c>
      <c r="D58" s="175" t="s">
        <v>787</v>
      </c>
      <c r="E58" s="175" t="s">
        <v>787</v>
      </c>
      <c r="F58" s="175" t="s">
        <v>787</v>
      </c>
      <c r="G58" s="175" t="s">
        <v>787</v>
      </c>
      <c r="H58" s="175" t="s">
        <v>787</v>
      </c>
      <c r="I58" s="175" t="s">
        <v>787</v>
      </c>
      <c r="J58" s="175" t="s">
        <v>787</v>
      </c>
      <c r="K58" s="175" t="s">
        <v>787</v>
      </c>
      <c r="L58" s="175" t="s">
        <v>787</v>
      </c>
      <c r="M58" s="198"/>
      <c r="N58" s="13"/>
      <c r="O58" s="215"/>
      <c r="P58" s="215"/>
      <c r="Q58" s="13"/>
    </row>
    <row r="59" spans="1:17" ht="30" customHeight="1">
      <c r="A59" s="199" t="s">
        <v>679</v>
      </c>
      <c r="B59" s="13" t="s">
        <v>680</v>
      </c>
      <c r="C59" s="175">
        <v>310</v>
      </c>
      <c r="D59" s="175">
        <v>14897</v>
      </c>
      <c r="E59" s="175">
        <v>58</v>
      </c>
      <c r="F59" s="175">
        <v>436</v>
      </c>
      <c r="G59" s="175">
        <v>5664</v>
      </c>
      <c r="H59" s="175">
        <v>188762</v>
      </c>
      <c r="I59" s="175" t="s">
        <v>787</v>
      </c>
      <c r="J59" s="175" t="s">
        <v>787</v>
      </c>
      <c r="K59" s="175">
        <v>6032</v>
      </c>
      <c r="L59" s="175">
        <v>204095</v>
      </c>
      <c r="M59" s="198"/>
      <c r="N59" s="13"/>
      <c r="O59" s="215"/>
      <c r="P59" s="215"/>
      <c r="Q59" s="13"/>
    </row>
    <row r="60" spans="1:17" ht="18" customHeight="1">
      <c r="A60" s="199" t="s">
        <v>133</v>
      </c>
      <c r="C60" s="175" t="s">
        <v>787</v>
      </c>
      <c r="D60" s="175" t="s">
        <v>787</v>
      </c>
      <c r="E60" s="175" t="s">
        <v>787</v>
      </c>
      <c r="F60" s="175" t="s">
        <v>787</v>
      </c>
      <c r="G60" s="175" t="s">
        <v>787</v>
      </c>
      <c r="H60" s="175" t="s">
        <v>787</v>
      </c>
      <c r="I60" s="175" t="s">
        <v>787</v>
      </c>
      <c r="J60" s="175" t="s">
        <v>787</v>
      </c>
      <c r="K60" s="175" t="s">
        <v>787</v>
      </c>
      <c r="L60" s="175" t="s">
        <v>787</v>
      </c>
      <c r="M60" s="198"/>
      <c r="N60" s="13"/>
      <c r="O60" s="215"/>
      <c r="P60" s="215"/>
      <c r="Q60" s="13"/>
    </row>
    <row r="61" spans="1:17" ht="18" customHeight="1">
      <c r="A61" s="199" t="s">
        <v>674</v>
      </c>
      <c r="C61" s="175" t="s">
        <v>787</v>
      </c>
      <c r="D61" s="175" t="s">
        <v>787</v>
      </c>
      <c r="E61" s="175" t="s">
        <v>787</v>
      </c>
      <c r="F61" s="175" t="s">
        <v>787</v>
      </c>
      <c r="G61" s="175" t="s">
        <v>787</v>
      </c>
      <c r="H61" s="175" t="s">
        <v>787</v>
      </c>
      <c r="I61" s="175" t="s">
        <v>787</v>
      </c>
      <c r="J61" s="175" t="s">
        <v>787</v>
      </c>
      <c r="K61" s="175" t="s">
        <v>787</v>
      </c>
      <c r="L61" s="175" t="s">
        <v>787</v>
      </c>
      <c r="M61" s="198"/>
      <c r="N61" s="13"/>
      <c r="O61" s="215"/>
      <c r="P61" s="215"/>
      <c r="Q61" s="13"/>
    </row>
    <row r="62" spans="1:17" ht="18" customHeight="1">
      <c r="A62" s="199" t="s">
        <v>738</v>
      </c>
      <c r="C62" s="175" t="s">
        <v>787</v>
      </c>
      <c r="D62" s="175" t="s">
        <v>787</v>
      </c>
      <c r="E62" s="175" t="s">
        <v>787</v>
      </c>
      <c r="F62" s="175" t="s">
        <v>787</v>
      </c>
      <c r="G62" s="175" t="s">
        <v>787</v>
      </c>
      <c r="H62" s="175" t="s">
        <v>787</v>
      </c>
      <c r="I62" s="175" t="s">
        <v>787</v>
      </c>
      <c r="J62" s="175" t="s">
        <v>787</v>
      </c>
      <c r="K62" s="175" t="s">
        <v>787</v>
      </c>
      <c r="L62" s="175" t="s">
        <v>787</v>
      </c>
      <c r="M62" s="198"/>
      <c r="N62" s="13"/>
      <c r="O62" s="215"/>
      <c r="P62" s="215"/>
      <c r="Q62" s="13"/>
    </row>
    <row r="63" spans="1:17" ht="18" customHeight="1">
      <c r="A63" s="245" t="s">
        <v>134</v>
      </c>
      <c r="B63" s="239" t="s">
        <v>178</v>
      </c>
      <c r="C63" s="176" t="s">
        <v>787</v>
      </c>
      <c r="D63" s="176" t="s">
        <v>787</v>
      </c>
      <c r="E63" s="176" t="s">
        <v>787</v>
      </c>
      <c r="F63" s="176" t="s">
        <v>787</v>
      </c>
      <c r="G63" s="176" t="s">
        <v>787</v>
      </c>
      <c r="H63" s="176" t="s">
        <v>787</v>
      </c>
      <c r="I63" s="176" t="s">
        <v>787</v>
      </c>
      <c r="J63" s="176" t="s">
        <v>787</v>
      </c>
      <c r="K63" s="176" t="s">
        <v>787</v>
      </c>
      <c r="L63" s="176" t="s">
        <v>787</v>
      </c>
      <c r="M63" s="198"/>
      <c r="N63" s="13"/>
      <c r="O63" s="215"/>
      <c r="P63" s="215"/>
      <c r="Q63" s="13"/>
    </row>
    <row r="64" spans="1:17" ht="30" customHeight="1">
      <c r="A64" s="192" t="s">
        <v>611</v>
      </c>
      <c r="B64" s="248" t="s">
        <v>605</v>
      </c>
      <c r="C64" s="200" t="s">
        <v>787</v>
      </c>
      <c r="D64" s="200" t="s">
        <v>787</v>
      </c>
      <c r="E64" s="200" t="s">
        <v>787</v>
      </c>
      <c r="F64" s="200" t="s">
        <v>787</v>
      </c>
      <c r="G64" s="200" t="s">
        <v>787</v>
      </c>
      <c r="H64" s="200" t="s">
        <v>787</v>
      </c>
      <c r="I64" s="200" t="s">
        <v>787</v>
      </c>
      <c r="J64" s="200" t="s">
        <v>787</v>
      </c>
      <c r="K64" s="200" t="s">
        <v>787</v>
      </c>
      <c r="L64" s="200" t="s">
        <v>787</v>
      </c>
      <c r="M64" s="198"/>
      <c r="N64" s="13"/>
      <c r="O64" s="215"/>
      <c r="P64" s="215"/>
      <c r="Q64" s="13"/>
    </row>
    <row r="65" spans="1:17" ht="18" customHeight="1">
      <c r="A65" s="83" t="s">
        <v>733</v>
      </c>
      <c r="B65" s="193"/>
      <c r="C65" s="175" t="s">
        <v>787</v>
      </c>
      <c r="D65" s="175" t="s">
        <v>787</v>
      </c>
      <c r="E65" s="175" t="s">
        <v>787</v>
      </c>
      <c r="F65" s="175" t="s">
        <v>787</v>
      </c>
      <c r="G65" s="175" t="s">
        <v>787</v>
      </c>
      <c r="H65" s="175" t="s">
        <v>787</v>
      </c>
      <c r="I65" s="175" t="s">
        <v>787</v>
      </c>
      <c r="J65" s="175" t="s">
        <v>787</v>
      </c>
      <c r="K65" s="175" t="s">
        <v>787</v>
      </c>
      <c r="L65" s="175" t="s">
        <v>787</v>
      </c>
      <c r="M65" s="198"/>
      <c r="N65" s="13"/>
      <c r="O65" s="215"/>
      <c r="P65" s="215"/>
      <c r="Q65" s="13"/>
    </row>
    <row r="66" spans="1:17" ht="18" customHeight="1">
      <c r="A66" s="83" t="s">
        <v>135</v>
      </c>
      <c r="B66" s="81" t="s">
        <v>180</v>
      </c>
      <c r="C66" s="175" t="s">
        <v>787</v>
      </c>
      <c r="D66" s="175" t="s">
        <v>787</v>
      </c>
      <c r="E66" s="175" t="s">
        <v>787</v>
      </c>
      <c r="F66" s="175" t="s">
        <v>787</v>
      </c>
      <c r="G66" s="175" t="s">
        <v>787</v>
      </c>
      <c r="H66" s="175" t="s">
        <v>787</v>
      </c>
      <c r="I66" s="175" t="s">
        <v>787</v>
      </c>
      <c r="J66" s="175" t="s">
        <v>787</v>
      </c>
      <c r="K66" s="175" t="s">
        <v>787</v>
      </c>
      <c r="L66" s="175" t="s">
        <v>787</v>
      </c>
      <c r="M66" s="198"/>
      <c r="N66" s="13"/>
      <c r="O66" s="215"/>
      <c r="P66" s="215"/>
      <c r="Q66" s="13"/>
    </row>
    <row r="67" spans="1:17" ht="18" customHeight="1">
      <c r="A67" s="83" t="s">
        <v>743</v>
      </c>
      <c r="B67" s="81"/>
      <c r="C67" s="175">
        <v>49</v>
      </c>
      <c r="D67" s="175" t="s">
        <v>787</v>
      </c>
      <c r="E67" s="175" t="s">
        <v>787</v>
      </c>
      <c r="F67" s="175" t="s">
        <v>787</v>
      </c>
      <c r="G67" s="175">
        <v>17</v>
      </c>
      <c r="H67" s="175" t="s">
        <v>787</v>
      </c>
      <c r="I67" s="175">
        <v>22</v>
      </c>
      <c r="J67" s="175" t="s">
        <v>787</v>
      </c>
      <c r="K67" s="175">
        <v>88</v>
      </c>
      <c r="L67" s="175" t="s">
        <v>787</v>
      </c>
      <c r="M67" s="198"/>
      <c r="N67" s="13"/>
      <c r="O67" s="215"/>
      <c r="P67" s="215"/>
      <c r="Q67" s="13"/>
    </row>
    <row r="68" spans="1:17" ht="18" customHeight="1">
      <c r="A68" s="83" t="s">
        <v>566</v>
      </c>
      <c r="B68" s="81" t="s">
        <v>594</v>
      </c>
      <c r="C68" s="175">
        <v>36</v>
      </c>
      <c r="D68" s="175" t="s">
        <v>787</v>
      </c>
      <c r="E68" s="175" t="s">
        <v>787</v>
      </c>
      <c r="F68" s="175" t="s">
        <v>787</v>
      </c>
      <c r="G68" s="175">
        <v>4</v>
      </c>
      <c r="H68" s="175" t="s">
        <v>787</v>
      </c>
      <c r="I68" s="175">
        <v>2</v>
      </c>
      <c r="J68" s="175" t="s">
        <v>787</v>
      </c>
      <c r="K68" s="175">
        <v>42</v>
      </c>
      <c r="L68" s="175" t="s">
        <v>787</v>
      </c>
      <c r="M68" s="198"/>
      <c r="N68" s="13"/>
      <c r="O68" s="215"/>
      <c r="P68" s="215"/>
      <c r="Q68" s="13"/>
    </row>
    <row r="69" spans="1:17" ht="30" customHeight="1">
      <c r="A69" s="199" t="s">
        <v>567</v>
      </c>
      <c r="B69" s="13" t="s">
        <v>478</v>
      </c>
      <c r="C69" s="175">
        <v>550</v>
      </c>
      <c r="D69" s="175">
        <v>15506</v>
      </c>
      <c r="E69" s="175" t="s">
        <v>787</v>
      </c>
      <c r="F69" s="175">
        <v>54</v>
      </c>
      <c r="G69" s="175">
        <v>1503</v>
      </c>
      <c r="H69" s="175">
        <v>5002</v>
      </c>
      <c r="I69" s="175" t="s">
        <v>787</v>
      </c>
      <c r="J69" s="175" t="s">
        <v>787</v>
      </c>
      <c r="K69" s="175">
        <v>2053</v>
      </c>
      <c r="L69" s="175">
        <v>20562</v>
      </c>
      <c r="M69" s="198"/>
      <c r="N69" s="13"/>
      <c r="O69" s="215"/>
      <c r="P69" s="215"/>
      <c r="Q69" s="13"/>
    </row>
    <row r="70" spans="1:17" ht="18" customHeight="1">
      <c r="A70" s="83" t="s">
        <v>568</v>
      </c>
      <c r="B70" s="81" t="s">
        <v>575</v>
      </c>
      <c r="C70" s="175" t="s">
        <v>787</v>
      </c>
      <c r="D70" s="175" t="s">
        <v>787</v>
      </c>
      <c r="E70" s="175" t="s">
        <v>787</v>
      </c>
      <c r="F70" s="175" t="s">
        <v>787</v>
      </c>
      <c r="G70" s="175" t="s">
        <v>787</v>
      </c>
      <c r="H70" s="175" t="s">
        <v>787</v>
      </c>
      <c r="I70" s="175" t="s">
        <v>787</v>
      </c>
      <c r="J70" s="175" t="s">
        <v>787</v>
      </c>
      <c r="K70" s="175" t="s">
        <v>787</v>
      </c>
      <c r="L70" s="175" t="s">
        <v>787</v>
      </c>
      <c r="M70" s="198"/>
      <c r="N70" s="13"/>
      <c r="O70" s="215"/>
      <c r="P70" s="215"/>
      <c r="Q70" s="13"/>
    </row>
    <row r="71" spans="1:17" ht="18" customHeight="1">
      <c r="A71" s="83" t="s">
        <v>569</v>
      </c>
      <c r="B71" s="81" t="s">
        <v>595</v>
      </c>
      <c r="C71" s="175" t="s">
        <v>787</v>
      </c>
      <c r="D71" s="175" t="s">
        <v>787</v>
      </c>
      <c r="E71" s="175" t="s">
        <v>787</v>
      </c>
      <c r="F71" s="175" t="s">
        <v>787</v>
      </c>
      <c r="G71" s="175">
        <v>141</v>
      </c>
      <c r="H71" s="175">
        <v>389</v>
      </c>
      <c r="I71" s="175" t="s">
        <v>787</v>
      </c>
      <c r="J71" s="175" t="s">
        <v>787</v>
      </c>
      <c r="K71" s="175">
        <v>141</v>
      </c>
      <c r="L71" s="175">
        <v>389</v>
      </c>
      <c r="M71" s="198"/>
      <c r="N71" s="13"/>
      <c r="O71" s="215"/>
      <c r="P71" s="215"/>
      <c r="Q71" s="13"/>
    </row>
    <row r="72" spans="1:17" ht="18" customHeight="1">
      <c r="A72" s="83" t="s">
        <v>570</v>
      </c>
      <c r="B72" s="81"/>
      <c r="C72" s="175" t="s">
        <v>787</v>
      </c>
      <c r="D72" s="175" t="s">
        <v>787</v>
      </c>
      <c r="E72" s="175" t="s">
        <v>787</v>
      </c>
      <c r="F72" s="175" t="s">
        <v>787</v>
      </c>
      <c r="G72" s="175" t="s">
        <v>787</v>
      </c>
      <c r="H72" s="175" t="s">
        <v>787</v>
      </c>
      <c r="I72" s="175" t="s">
        <v>787</v>
      </c>
      <c r="J72" s="175" t="s">
        <v>787</v>
      </c>
      <c r="K72" s="175" t="s">
        <v>787</v>
      </c>
      <c r="L72" s="175" t="s">
        <v>787</v>
      </c>
      <c r="M72" s="198"/>
      <c r="N72" s="13"/>
      <c r="O72" s="215"/>
      <c r="P72" s="215"/>
      <c r="Q72" s="13"/>
    </row>
    <row r="73" spans="1:17" ht="18" customHeight="1">
      <c r="A73" s="83" t="s">
        <v>571</v>
      </c>
      <c r="B73" s="81"/>
      <c r="C73" s="175" t="s">
        <v>787</v>
      </c>
      <c r="D73" s="175">
        <v>454</v>
      </c>
      <c r="E73" s="175" t="s">
        <v>787</v>
      </c>
      <c r="F73" s="175" t="s">
        <v>787</v>
      </c>
      <c r="G73" s="175" t="s">
        <v>787</v>
      </c>
      <c r="H73" s="175">
        <v>122</v>
      </c>
      <c r="I73" s="175">
        <v>1</v>
      </c>
      <c r="J73" s="175">
        <v>24</v>
      </c>
      <c r="K73" s="175">
        <v>1</v>
      </c>
      <c r="L73" s="175">
        <v>600</v>
      </c>
      <c r="M73" s="198"/>
      <c r="N73" s="13"/>
      <c r="O73" s="215"/>
      <c r="P73" s="215"/>
      <c r="Q73" s="13"/>
    </row>
    <row r="74" spans="1:17" ht="30" customHeight="1">
      <c r="A74" s="83" t="s">
        <v>182</v>
      </c>
      <c r="B74" s="81"/>
      <c r="C74" s="175" t="s">
        <v>787</v>
      </c>
      <c r="D74" s="175" t="s">
        <v>787</v>
      </c>
      <c r="E74" s="175" t="s">
        <v>787</v>
      </c>
      <c r="F74" s="175" t="s">
        <v>787</v>
      </c>
      <c r="G74" s="175" t="s">
        <v>787</v>
      </c>
      <c r="H74" s="175" t="s">
        <v>787</v>
      </c>
      <c r="I74" s="175" t="s">
        <v>787</v>
      </c>
      <c r="J74" s="175" t="s">
        <v>787</v>
      </c>
      <c r="K74" s="175" t="s">
        <v>787</v>
      </c>
      <c r="L74" s="175" t="s">
        <v>787</v>
      </c>
      <c r="M74" s="198"/>
      <c r="N74" s="13"/>
      <c r="O74" s="215"/>
      <c r="P74" s="215"/>
      <c r="Q74" s="13"/>
    </row>
    <row r="75" spans="1:17" ht="18" customHeight="1">
      <c r="A75" s="83" t="s">
        <v>109</v>
      </c>
      <c r="B75" s="81" t="s">
        <v>109</v>
      </c>
      <c r="C75" s="177"/>
      <c r="D75" s="177"/>
      <c r="E75" s="177"/>
      <c r="F75" s="177"/>
      <c r="G75" s="177"/>
      <c r="H75" s="177"/>
      <c r="I75" s="177"/>
      <c r="J75" s="177"/>
      <c r="K75" s="177"/>
      <c r="L75" s="177"/>
      <c r="M75" s="199"/>
      <c r="N75" s="205"/>
      <c r="O75" s="204"/>
      <c r="Q75" s="13"/>
    </row>
    <row r="76" spans="1:17" ht="18" customHeight="1">
      <c r="A76" s="84" t="s">
        <v>727</v>
      </c>
      <c r="B76" s="86" t="s">
        <v>728</v>
      </c>
      <c r="C76" s="187">
        <f aca="true" t="shared" si="0" ref="C76:L76">SUM(C14:C74)</f>
        <v>6358</v>
      </c>
      <c r="D76" s="187">
        <f t="shared" si="0"/>
        <v>389403</v>
      </c>
      <c r="E76" s="187">
        <f t="shared" si="0"/>
        <v>916</v>
      </c>
      <c r="F76" s="187">
        <f t="shared" si="0"/>
        <v>2655</v>
      </c>
      <c r="G76" s="187">
        <f t="shared" si="0"/>
        <v>36938</v>
      </c>
      <c r="H76" s="187">
        <f t="shared" si="0"/>
        <v>522567</v>
      </c>
      <c r="I76" s="187">
        <f t="shared" si="0"/>
        <v>68</v>
      </c>
      <c r="J76" s="187">
        <f t="shared" si="0"/>
        <v>134</v>
      </c>
      <c r="K76" s="187">
        <f t="shared" si="0"/>
        <v>44280</v>
      </c>
      <c r="L76" s="187">
        <f t="shared" si="0"/>
        <v>914759</v>
      </c>
      <c r="M76" s="199"/>
      <c r="Q76" s="13"/>
    </row>
    <row r="77" spans="1:17" ht="15.75">
      <c r="A77" s="43"/>
      <c r="Q77" s="13"/>
    </row>
    <row r="78" spans="1:17" ht="15.75">
      <c r="A78" s="43"/>
      <c r="C78" s="231"/>
      <c r="Q78" s="13"/>
    </row>
    <row r="79" spans="1:17" ht="15.75">
      <c r="A79" s="43"/>
      <c r="C79" s="231"/>
      <c r="Q79" s="13"/>
    </row>
    <row r="80" spans="1:17" ht="15.75">
      <c r="A80" s="43"/>
      <c r="C80" s="231"/>
      <c r="D80" s="231"/>
      <c r="E80" s="231"/>
      <c r="F80" s="231"/>
      <c r="G80" s="231"/>
      <c r="H80" s="231"/>
      <c r="I80" s="231"/>
      <c r="J80" s="231"/>
      <c r="K80" s="231"/>
      <c r="L80" s="231"/>
      <c r="Q80" s="13"/>
    </row>
    <row r="81" spans="1:17" ht="15.75">
      <c r="A81" s="43"/>
      <c r="Q81" s="13"/>
    </row>
    <row r="82" spans="1:17" ht="15.75">
      <c r="A82" s="43"/>
      <c r="Q82" s="13"/>
    </row>
    <row r="83" spans="1:17" ht="15.75">
      <c r="A83" s="43"/>
      <c r="Q83" s="13"/>
    </row>
    <row r="84" spans="1:17" ht="15.75">
      <c r="A84" s="43"/>
      <c r="Q84" s="13"/>
    </row>
    <row r="85" spans="1:17" ht="15.75">
      <c r="A85" s="43"/>
      <c r="Q85" s="13"/>
    </row>
    <row r="86" spans="1:17" ht="15.75">
      <c r="A86" s="43"/>
      <c r="Q86" s="13"/>
    </row>
    <row r="87" spans="1:17" ht="15.75">
      <c r="A87" s="43"/>
      <c r="Q87" s="13"/>
    </row>
    <row r="88" spans="1:17" ht="15.75">
      <c r="A88" s="43"/>
      <c r="Q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row r="182" spans="1:111" s="13" customFormat="1" ht="15.75">
      <c r="A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row>
    <row r="183" spans="1:111" s="13" customFormat="1" ht="15.75">
      <c r="A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row>
    <row r="184" spans="1:111" s="13" customFormat="1" ht="15.75">
      <c r="A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row>
    <row r="185" spans="1:111" s="13" customFormat="1" ht="15.75">
      <c r="A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5"/>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2" width="21.625" style="13" customWidth="1"/>
    <col min="3" max="8" width="17.625" style="13" customWidth="1"/>
    <col min="9" max="9" width="10.625" style="43" bestFit="1" customWidth="1"/>
    <col min="10" max="11" width="9.00390625" style="205" customWidth="1"/>
    <col min="12" max="16384" width="9.00390625" style="43" customWidth="1"/>
  </cols>
  <sheetData>
    <row r="1" spans="1:11" s="194" customFormat="1" ht="45.75" customHeight="1">
      <c r="A1" s="356" t="s">
        <v>2</v>
      </c>
      <c r="B1" s="356"/>
      <c r="C1" s="357"/>
      <c r="D1" s="357"/>
      <c r="E1" s="357"/>
      <c r="F1" s="357"/>
      <c r="G1" s="357"/>
      <c r="H1" s="357"/>
      <c r="J1" s="219"/>
      <c r="K1" s="219"/>
    </row>
    <row r="2" spans="1:11" s="194" customFormat="1" ht="43.5" customHeight="1">
      <c r="A2" s="358" t="str">
        <f>'Form HKLQ1-1'!A3:H3</f>
        <v>二零一七年一月至九月
January to September 2017</v>
      </c>
      <c r="B2" s="358"/>
      <c r="C2" s="357"/>
      <c r="D2" s="357"/>
      <c r="E2" s="357"/>
      <c r="F2" s="357"/>
      <c r="G2" s="357"/>
      <c r="H2" s="357"/>
      <c r="J2" s="219"/>
      <c r="K2" s="219"/>
    </row>
    <row r="3" spans="1:11" s="13" customFormat="1" ht="7.5" customHeight="1">
      <c r="A3" s="20"/>
      <c r="B3" s="20"/>
      <c r="C3" s="21"/>
      <c r="J3" s="204"/>
      <c r="K3" s="204"/>
    </row>
    <row r="4" spans="1:11" s="21" customFormat="1" ht="37.5" customHeight="1">
      <c r="A4" s="359" t="s">
        <v>0</v>
      </c>
      <c r="B4" s="359"/>
      <c r="J4" s="220"/>
      <c r="K4" s="220"/>
    </row>
    <row r="5" spans="1:11" s="21" customFormat="1" ht="37.5" customHeight="1">
      <c r="A5" s="359" t="s">
        <v>1</v>
      </c>
      <c r="B5" s="359"/>
      <c r="J5" s="220"/>
      <c r="K5" s="220"/>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1" s="9" customFormat="1" ht="39.75" customHeight="1">
      <c r="A7" s="77"/>
      <c r="B7" s="79"/>
      <c r="C7" s="371" t="s">
        <v>777</v>
      </c>
      <c r="D7" s="363"/>
      <c r="E7" s="363"/>
      <c r="F7" s="363"/>
      <c r="G7" s="363"/>
      <c r="H7" s="361"/>
      <c r="J7" s="202"/>
      <c r="K7" s="202"/>
    </row>
    <row r="8" spans="1:11" s="9" customFormat="1" ht="33.75" customHeight="1">
      <c r="A8" s="78"/>
      <c r="B8" s="80"/>
      <c r="C8" s="372" t="s">
        <v>778</v>
      </c>
      <c r="D8" s="373"/>
      <c r="E8" s="372" t="s">
        <v>779</v>
      </c>
      <c r="F8" s="373"/>
      <c r="G8" s="372" t="s">
        <v>780</v>
      </c>
      <c r="H8" s="373"/>
      <c r="J8" s="202"/>
      <c r="K8" s="202"/>
    </row>
    <row r="9" spans="1:11" s="9" customFormat="1" ht="33.75" customHeight="1">
      <c r="A9" s="78"/>
      <c r="B9" s="80"/>
      <c r="C9" s="376"/>
      <c r="D9" s="377"/>
      <c r="E9" s="374"/>
      <c r="F9" s="375"/>
      <c r="G9" s="374"/>
      <c r="H9" s="375"/>
      <c r="J9" s="202"/>
      <c r="K9" s="202"/>
    </row>
    <row r="10" spans="1:11" s="9" customFormat="1" ht="33.75" customHeight="1">
      <c r="A10" s="78"/>
      <c r="B10" s="22"/>
      <c r="C10" s="380" t="s">
        <v>266</v>
      </c>
      <c r="D10" s="381"/>
      <c r="E10" s="380" t="s">
        <v>266</v>
      </c>
      <c r="F10" s="381"/>
      <c r="G10" s="380" t="s">
        <v>266</v>
      </c>
      <c r="H10" s="381"/>
      <c r="J10" s="202"/>
      <c r="K10" s="202"/>
    </row>
    <row r="11" spans="1:11" s="9" customFormat="1" ht="16.5" customHeight="1">
      <c r="A11" s="78"/>
      <c r="B11" s="22"/>
      <c r="C11" s="382" t="s">
        <v>105</v>
      </c>
      <c r="D11" s="383"/>
      <c r="E11" s="382" t="s">
        <v>105</v>
      </c>
      <c r="F11" s="383"/>
      <c r="G11" s="382" t="s">
        <v>105</v>
      </c>
      <c r="H11" s="383"/>
      <c r="J11" s="202"/>
      <c r="K11" s="202"/>
    </row>
    <row r="12" spans="1:11" s="9" customFormat="1" ht="33.75" customHeight="1">
      <c r="A12" s="78"/>
      <c r="B12" s="22"/>
      <c r="C12" s="87" t="s">
        <v>696</v>
      </c>
      <c r="D12" s="87" t="s">
        <v>697</v>
      </c>
      <c r="E12" s="87" t="s">
        <v>696</v>
      </c>
      <c r="F12" s="87" t="s">
        <v>697</v>
      </c>
      <c r="G12" s="87" t="s">
        <v>696</v>
      </c>
      <c r="H12" s="87" t="s">
        <v>697</v>
      </c>
      <c r="J12" s="202"/>
      <c r="K12" s="202"/>
    </row>
    <row r="13" spans="1:107" s="23" customFormat="1" ht="17.25" customHeight="1">
      <c r="A13" s="82" t="s">
        <v>47</v>
      </c>
      <c r="B13" s="85" t="s">
        <v>209</v>
      </c>
      <c r="C13" s="19" t="s">
        <v>46</v>
      </c>
      <c r="D13" s="19" t="s">
        <v>46</v>
      </c>
      <c r="E13" s="19" t="s">
        <v>46</v>
      </c>
      <c r="F13" s="19" t="s">
        <v>46</v>
      </c>
      <c r="G13" s="19" t="s">
        <v>46</v>
      </c>
      <c r="H13" s="19" t="s">
        <v>46</v>
      </c>
      <c r="I13" s="24"/>
      <c r="J13" s="203"/>
      <c r="K13" s="20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192" t="s">
        <v>113</v>
      </c>
      <c r="B14" s="279" t="s">
        <v>614</v>
      </c>
      <c r="C14" s="228" t="s">
        <v>787</v>
      </c>
      <c r="D14" s="175" t="s">
        <v>787</v>
      </c>
      <c r="E14" s="175" t="s">
        <v>787</v>
      </c>
      <c r="F14" s="175" t="s">
        <v>787</v>
      </c>
      <c r="G14" s="175" t="s">
        <v>787</v>
      </c>
      <c r="H14" s="200" t="s">
        <v>787</v>
      </c>
      <c r="I14" s="184"/>
      <c r="J14" s="215"/>
      <c r="K14" s="215"/>
    </row>
    <row r="15" spans="1:11" s="13" customFormat="1" ht="18" customHeight="1">
      <c r="A15" s="83" t="s">
        <v>3</v>
      </c>
      <c r="B15" s="206" t="s">
        <v>4</v>
      </c>
      <c r="C15" s="175">
        <v>8096</v>
      </c>
      <c r="D15" s="175">
        <v>145361</v>
      </c>
      <c r="E15" s="175">
        <v>1091</v>
      </c>
      <c r="F15" s="175">
        <v>129701</v>
      </c>
      <c r="G15" s="175">
        <v>9187</v>
      </c>
      <c r="H15" s="175">
        <v>275062</v>
      </c>
      <c r="I15" s="184"/>
      <c r="J15" s="215"/>
      <c r="K15" s="215"/>
    </row>
    <row r="16" spans="1:11" s="13" customFormat="1" ht="18" customHeight="1">
      <c r="A16" s="83" t="s">
        <v>112</v>
      </c>
      <c r="B16" s="206"/>
      <c r="C16" s="175" t="s">
        <v>787</v>
      </c>
      <c r="D16" s="175" t="s">
        <v>787</v>
      </c>
      <c r="E16" s="175" t="s">
        <v>787</v>
      </c>
      <c r="F16" s="175" t="s">
        <v>787</v>
      </c>
      <c r="G16" s="175" t="s">
        <v>787</v>
      </c>
      <c r="H16" s="175" t="s">
        <v>787</v>
      </c>
      <c r="I16" s="184"/>
      <c r="J16" s="215"/>
      <c r="K16" s="215"/>
    </row>
    <row r="17" spans="1:11" s="13" customFormat="1" ht="18" customHeight="1">
      <c r="A17" s="83" t="s">
        <v>114</v>
      </c>
      <c r="B17" s="206" t="s">
        <v>149</v>
      </c>
      <c r="C17" s="175" t="s">
        <v>787</v>
      </c>
      <c r="D17" s="175" t="s">
        <v>787</v>
      </c>
      <c r="E17" s="175" t="s">
        <v>787</v>
      </c>
      <c r="F17" s="175" t="s">
        <v>787</v>
      </c>
      <c r="G17" s="175" t="s">
        <v>787</v>
      </c>
      <c r="H17" s="175" t="s">
        <v>787</v>
      </c>
      <c r="I17" s="184"/>
      <c r="J17" s="215"/>
      <c r="K17" s="215"/>
    </row>
    <row r="18" spans="1:11" s="13" customFormat="1" ht="18" customHeight="1">
      <c r="A18" s="83" t="s">
        <v>754</v>
      </c>
      <c r="B18" s="206" t="s">
        <v>755</v>
      </c>
      <c r="C18" s="175">
        <v>1</v>
      </c>
      <c r="D18" s="175" t="s">
        <v>787</v>
      </c>
      <c r="E18" s="175" t="s">
        <v>787</v>
      </c>
      <c r="F18" s="175" t="s">
        <v>787</v>
      </c>
      <c r="G18" s="175">
        <v>1</v>
      </c>
      <c r="H18" s="175" t="s">
        <v>787</v>
      </c>
      <c r="I18" s="184"/>
      <c r="J18" s="215"/>
      <c r="K18" s="215"/>
    </row>
    <row r="19" spans="1:11" s="13" customFormat="1" ht="30" customHeight="1">
      <c r="A19" s="83" t="s">
        <v>556</v>
      </c>
      <c r="B19" s="206" t="s">
        <v>756</v>
      </c>
      <c r="C19" s="175" t="s">
        <v>787</v>
      </c>
      <c r="D19" s="175">
        <v>1</v>
      </c>
      <c r="E19" s="175" t="s">
        <v>787</v>
      </c>
      <c r="F19" s="175" t="s">
        <v>787</v>
      </c>
      <c r="G19" s="175" t="s">
        <v>787</v>
      </c>
      <c r="H19" s="175">
        <v>1</v>
      </c>
      <c r="I19" s="184"/>
      <c r="J19" s="215"/>
      <c r="K19" s="215"/>
    </row>
    <row r="20" spans="1:11" s="13" customFormat="1" ht="18" customHeight="1">
      <c r="A20" s="83" t="s">
        <v>115</v>
      </c>
      <c r="B20" s="206" t="s">
        <v>722</v>
      </c>
      <c r="C20" s="175">
        <v>229</v>
      </c>
      <c r="D20" s="175">
        <v>39750</v>
      </c>
      <c r="E20" s="175">
        <v>107</v>
      </c>
      <c r="F20" s="175">
        <v>28445</v>
      </c>
      <c r="G20" s="175">
        <v>336</v>
      </c>
      <c r="H20" s="175">
        <v>68195</v>
      </c>
      <c r="I20" s="184"/>
      <c r="J20" s="215"/>
      <c r="K20" s="215"/>
    </row>
    <row r="21" spans="1:11" s="13" customFormat="1" ht="18" customHeight="1">
      <c r="A21" s="83" t="s">
        <v>116</v>
      </c>
      <c r="B21" s="206" t="s">
        <v>723</v>
      </c>
      <c r="C21" s="175" t="s">
        <v>787</v>
      </c>
      <c r="D21" s="175" t="s">
        <v>787</v>
      </c>
      <c r="E21" s="175" t="s">
        <v>787</v>
      </c>
      <c r="F21" s="175" t="s">
        <v>787</v>
      </c>
      <c r="G21" s="175" t="s">
        <v>787</v>
      </c>
      <c r="H21" s="175" t="s">
        <v>787</v>
      </c>
      <c r="I21" s="184"/>
      <c r="J21" s="215"/>
      <c r="K21" s="215"/>
    </row>
    <row r="22" spans="1:11" s="13" customFormat="1" ht="18" customHeight="1">
      <c r="A22" s="83" t="s">
        <v>117</v>
      </c>
      <c r="B22" s="206"/>
      <c r="C22" s="175" t="s">
        <v>787</v>
      </c>
      <c r="D22" s="175" t="s">
        <v>787</v>
      </c>
      <c r="E22" s="175" t="s">
        <v>787</v>
      </c>
      <c r="F22" s="175" t="s">
        <v>787</v>
      </c>
      <c r="G22" s="175" t="s">
        <v>787</v>
      </c>
      <c r="H22" s="175" t="s">
        <v>787</v>
      </c>
      <c r="I22" s="184"/>
      <c r="J22" s="215"/>
      <c r="K22" s="215"/>
    </row>
    <row r="23" spans="1:11" s="13" customFormat="1" ht="18" customHeight="1">
      <c r="A23" s="83" t="s">
        <v>557</v>
      </c>
      <c r="B23" s="206" t="s">
        <v>577</v>
      </c>
      <c r="C23" s="175" t="s">
        <v>787</v>
      </c>
      <c r="D23" s="175" t="s">
        <v>787</v>
      </c>
      <c r="E23" s="175" t="s">
        <v>787</v>
      </c>
      <c r="F23" s="175" t="s">
        <v>787</v>
      </c>
      <c r="G23" s="175" t="s">
        <v>787</v>
      </c>
      <c r="H23" s="175" t="s">
        <v>787</v>
      </c>
      <c r="I23" s="184"/>
      <c r="J23" s="215"/>
      <c r="K23" s="215"/>
    </row>
    <row r="24" spans="1:11" s="13" customFormat="1" ht="30" customHeight="1">
      <c r="A24" s="83" t="s">
        <v>558</v>
      </c>
      <c r="B24" s="81" t="s">
        <v>546</v>
      </c>
      <c r="C24" s="175">
        <v>19</v>
      </c>
      <c r="D24" s="175">
        <v>6171</v>
      </c>
      <c r="E24" s="175" t="s">
        <v>787</v>
      </c>
      <c r="F24" s="175">
        <v>247</v>
      </c>
      <c r="G24" s="175">
        <v>19</v>
      </c>
      <c r="H24" s="175">
        <v>6418</v>
      </c>
      <c r="I24" s="184"/>
      <c r="J24" s="215"/>
      <c r="K24" s="215"/>
    </row>
    <row r="25" spans="1:11" s="13" customFormat="1" ht="18" customHeight="1">
      <c r="A25" s="83" t="s">
        <v>118</v>
      </c>
      <c r="B25" s="206" t="s">
        <v>153</v>
      </c>
      <c r="C25" s="175" t="s">
        <v>787</v>
      </c>
      <c r="D25" s="175" t="s">
        <v>787</v>
      </c>
      <c r="E25" s="175" t="s">
        <v>787</v>
      </c>
      <c r="F25" s="175" t="s">
        <v>787</v>
      </c>
      <c r="G25" s="175" t="s">
        <v>787</v>
      </c>
      <c r="H25" s="175" t="s">
        <v>787</v>
      </c>
      <c r="I25" s="184"/>
      <c r="J25" s="215"/>
      <c r="K25" s="215"/>
    </row>
    <row r="26" spans="1:11" s="13" customFormat="1" ht="18" customHeight="1">
      <c r="A26" s="83" t="s">
        <v>757</v>
      </c>
      <c r="B26" s="81" t="s">
        <v>758</v>
      </c>
      <c r="C26" s="175">
        <v>187</v>
      </c>
      <c r="D26" s="175">
        <v>20502</v>
      </c>
      <c r="E26" s="175">
        <v>99</v>
      </c>
      <c r="F26" s="175">
        <v>1938</v>
      </c>
      <c r="G26" s="175">
        <v>286</v>
      </c>
      <c r="H26" s="175">
        <v>22440</v>
      </c>
      <c r="I26" s="184"/>
      <c r="J26" s="215"/>
      <c r="K26" s="215"/>
    </row>
    <row r="27" spans="1:11" s="13" customFormat="1" ht="18" customHeight="1">
      <c r="A27" s="83" t="s">
        <v>613</v>
      </c>
      <c r="B27" s="81"/>
      <c r="C27" s="175" t="s">
        <v>787</v>
      </c>
      <c r="D27" s="175" t="s">
        <v>787</v>
      </c>
      <c r="E27" s="175" t="s">
        <v>787</v>
      </c>
      <c r="F27" s="175" t="s">
        <v>787</v>
      </c>
      <c r="G27" s="175" t="s">
        <v>787</v>
      </c>
      <c r="H27" s="175" t="s">
        <v>787</v>
      </c>
      <c r="I27" s="184"/>
      <c r="J27" s="215"/>
      <c r="K27" s="215"/>
    </row>
    <row r="28" spans="1:11" s="13" customFormat="1" ht="18" customHeight="1">
      <c r="A28" s="83" t="s">
        <v>119</v>
      </c>
      <c r="B28" s="206" t="s">
        <v>578</v>
      </c>
      <c r="C28" s="175">
        <v>119</v>
      </c>
      <c r="D28" s="175">
        <v>62571</v>
      </c>
      <c r="E28" s="175">
        <v>57</v>
      </c>
      <c r="F28" s="175">
        <v>4640</v>
      </c>
      <c r="G28" s="175">
        <v>176</v>
      </c>
      <c r="H28" s="175">
        <v>67211</v>
      </c>
      <c r="I28" s="184"/>
      <c r="J28" s="215"/>
      <c r="K28" s="215"/>
    </row>
    <row r="29" spans="1:11" s="13" customFormat="1" ht="30" customHeight="1">
      <c r="A29" s="83" t="s">
        <v>724</v>
      </c>
      <c r="B29" s="206" t="s">
        <v>725</v>
      </c>
      <c r="C29" s="175" t="s">
        <v>787</v>
      </c>
      <c r="D29" s="175">
        <v>673</v>
      </c>
      <c r="E29" s="175" t="s">
        <v>787</v>
      </c>
      <c r="F29" s="175">
        <v>409</v>
      </c>
      <c r="G29" s="175" t="s">
        <v>787</v>
      </c>
      <c r="H29" s="175">
        <v>1082</v>
      </c>
      <c r="I29" s="184"/>
      <c r="J29" s="215"/>
      <c r="K29" s="215"/>
    </row>
    <row r="30" spans="1:11" s="13" customFormat="1" ht="17.25" customHeight="1">
      <c r="A30" s="83" t="s">
        <v>736</v>
      </c>
      <c r="B30" s="206" t="s">
        <v>102</v>
      </c>
      <c r="C30" s="175">
        <v>38</v>
      </c>
      <c r="D30" s="175">
        <v>9478</v>
      </c>
      <c r="E30" s="175">
        <v>2</v>
      </c>
      <c r="F30" s="175">
        <v>1294</v>
      </c>
      <c r="G30" s="175">
        <v>40</v>
      </c>
      <c r="H30" s="175">
        <v>10772</v>
      </c>
      <c r="I30" s="184"/>
      <c r="J30" s="215"/>
      <c r="K30" s="215"/>
    </row>
    <row r="31" spans="1:11" s="13" customFormat="1" ht="17.25" customHeight="1">
      <c r="A31" s="83" t="s">
        <v>559</v>
      </c>
      <c r="B31" s="81" t="s">
        <v>579</v>
      </c>
      <c r="C31" s="175" t="s">
        <v>787</v>
      </c>
      <c r="D31" s="175">
        <v>2690</v>
      </c>
      <c r="E31" s="175" t="s">
        <v>787</v>
      </c>
      <c r="F31" s="175">
        <v>51</v>
      </c>
      <c r="G31" s="175" t="s">
        <v>787</v>
      </c>
      <c r="H31" s="175">
        <v>2741</v>
      </c>
      <c r="I31" s="184"/>
      <c r="J31" s="215"/>
      <c r="K31" s="215"/>
    </row>
    <row r="32" spans="1:11" s="13" customFormat="1" ht="17.25" customHeight="1">
      <c r="A32" s="83" t="s">
        <v>120</v>
      </c>
      <c r="B32" s="206" t="s">
        <v>156</v>
      </c>
      <c r="C32" s="175">
        <v>163</v>
      </c>
      <c r="D32" s="175">
        <v>4282</v>
      </c>
      <c r="E32" s="175" t="s">
        <v>787</v>
      </c>
      <c r="F32" s="175">
        <v>119</v>
      </c>
      <c r="G32" s="175">
        <v>163</v>
      </c>
      <c r="H32" s="175">
        <v>4401</v>
      </c>
      <c r="I32" s="184"/>
      <c r="J32" s="215"/>
      <c r="K32" s="215"/>
    </row>
    <row r="33" spans="1:11" s="13" customFormat="1" ht="17.25" customHeight="1">
      <c r="A33" s="83" t="s">
        <v>560</v>
      </c>
      <c r="B33" s="206"/>
      <c r="C33" s="175" t="s">
        <v>787</v>
      </c>
      <c r="D33" s="175" t="s">
        <v>787</v>
      </c>
      <c r="E33" s="175" t="s">
        <v>787</v>
      </c>
      <c r="F33" s="175" t="s">
        <v>787</v>
      </c>
      <c r="G33" s="175" t="s">
        <v>787</v>
      </c>
      <c r="H33" s="175" t="s">
        <v>787</v>
      </c>
      <c r="I33" s="184"/>
      <c r="J33" s="215"/>
      <c r="K33" s="215"/>
    </row>
    <row r="34" spans="1:11" s="13" customFormat="1" ht="30" customHeight="1">
      <c r="A34" s="199" t="s">
        <v>561</v>
      </c>
      <c r="B34" s="13" t="s">
        <v>759</v>
      </c>
      <c r="C34" s="175">
        <v>28</v>
      </c>
      <c r="D34" s="175">
        <v>348</v>
      </c>
      <c r="E34" s="175">
        <v>1</v>
      </c>
      <c r="F34" s="175">
        <v>8</v>
      </c>
      <c r="G34" s="175">
        <v>29</v>
      </c>
      <c r="H34" s="175">
        <v>356</v>
      </c>
      <c r="I34" s="184"/>
      <c r="J34" s="215"/>
      <c r="K34" s="215"/>
    </row>
    <row r="35" spans="1:11" s="13" customFormat="1" ht="17.25" customHeight="1">
      <c r="A35" s="199" t="s">
        <v>740</v>
      </c>
      <c r="B35" s="13" t="s">
        <v>580</v>
      </c>
      <c r="C35" s="175">
        <v>104</v>
      </c>
      <c r="D35" s="175">
        <v>21265</v>
      </c>
      <c r="E35" s="175">
        <v>27</v>
      </c>
      <c r="F35" s="175">
        <v>3502</v>
      </c>
      <c r="G35" s="175">
        <v>131</v>
      </c>
      <c r="H35" s="175">
        <v>24767</v>
      </c>
      <c r="I35" s="184"/>
      <c r="J35" s="215"/>
      <c r="K35" s="215"/>
    </row>
    <row r="36" spans="1:11" s="13" customFormat="1" ht="17.25" customHeight="1">
      <c r="A36" s="199" t="s">
        <v>741</v>
      </c>
      <c r="B36" s="13" t="s">
        <v>742</v>
      </c>
      <c r="C36" s="175">
        <v>3</v>
      </c>
      <c r="D36" s="175">
        <v>809</v>
      </c>
      <c r="E36" s="175">
        <v>4</v>
      </c>
      <c r="F36" s="175">
        <v>294</v>
      </c>
      <c r="G36" s="175">
        <v>7</v>
      </c>
      <c r="H36" s="175">
        <v>1103</v>
      </c>
      <c r="I36" s="184"/>
      <c r="J36" s="215"/>
      <c r="K36" s="215"/>
    </row>
    <row r="37" spans="1:11" s="13" customFormat="1" ht="17.25" customHeight="1">
      <c r="A37" s="83" t="s">
        <v>720</v>
      </c>
      <c r="B37" s="206" t="s">
        <v>721</v>
      </c>
      <c r="C37" s="175">
        <v>1685</v>
      </c>
      <c r="D37" s="175">
        <v>16780</v>
      </c>
      <c r="E37" s="175">
        <v>333</v>
      </c>
      <c r="F37" s="175">
        <v>6189</v>
      </c>
      <c r="G37" s="175">
        <v>2018</v>
      </c>
      <c r="H37" s="175">
        <v>22969</v>
      </c>
      <c r="I37" s="184"/>
      <c r="J37" s="215"/>
      <c r="K37" s="215"/>
    </row>
    <row r="38" spans="1:14" ht="17.25" customHeight="1">
      <c r="A38" s="245" t="s">
        <v>589</v>
      </c>
      <c r="B38" s="239" t="s">
        <v>590</v>
      </c>
      <c r="C38" s="176" t="s">
        <v>787</v>
      </c>
      <c r="D38" s="176" t="s">
        <v>787</v>
      </c>
      <c r="E38" s="176" t="s">
        <v>787</v>
      </c>
      <c r="F38" s="176" t="s">
        <v>787</v>
      </c>
      <c r="G38" s="176" t="s">
        <v>787</v>
      </c>
      <c r="H38" s="176" t="s">
        <v>787</v>
      </c>
      <c r="I38" s="198"/>
      <c r="J38" s="215"/>
      <c r="K38" s="215"/>
      <c r="L38" s="13"/>
      <c r="M38" s="13"/>
      <c r="N38" s="13"/>
    </row>
    <row r="39" spans="1:14" ht="30" customHeight="1">
      <c r="A39" s="192" t="s">
        <v>760</v>
      </c>
      <c r="B39" s="247" t="s">
        <v>753</v>
      </c>
      <c r="C39" s="200">
        <v>9</v>
      </c>
      <c r="D39" s="200">
        <v>113</v>
      </c>
      <c r="E39" s="200">
        <v>18</v>
      </c>
      <c r="F39" s="200">
        <v>281</v>
      </c>
      <c r="G39" s="200">
        <v>27</v>
      </c>
      <c r="H39" s="200">
        <v>394</v>
      </c>
      <c r="I39" s="13"/>
      <c r="J39" s="43"/>
      <c r="K39" s="43"/>
      <c r="M39" s="13"/>
      <c r="N39" s="13"/>
    </row>
    <row r="40" spans="1:14" ht="17.25" customHeight="1">
      <c r="A40" s="83" t="s">
        <v>726</v>
      </c>
      <c r="B40" s="206"/>
      <c r="C40" s="175">
        <v>3</v>
      </c>
      <c r="D40" s="175" t="s">
        <v>787</v>
      </c>
      <c r="E40" s="175" t="s">
        <v>787</v>
      </c>
      <c r="F40" s="175" t="s">
        <v>787</v>
      </c>
      <c r="G40" s="175">
        <v>3</v>
      </c>
      <c r="H40" s="175" t="s">
        <v>787</v>
      </c>
      <c r="I40" s="198"/>
      <c r="J40" s="215"/>
      <c r="K40" s="215"/>
      <c r="L40" s="13"/>
      <c r="M40" s="13"/>
      <c r="N40" s="13"/>
    </row>
    <row r="41" spans="1:14" ht="17.25" customHeight="1">
      <c r="A41" s="83" t="s">
        <v>562</v>
      </c>
      <c r="B41" s="81" t="s">
        <v>542</v>
      </c>
      <c r="C41" s="175">
        <v>2078</v>
      </c>
      <c r="D41" s="175">
        <v>37155</v>
      </c>
      <c r="E41" s="175">
        <v>147</v>
      </c>
      <c r="F41" s="175">
        <v>6172</v>
      </c>
      <c r="G41" s="175">
        <v>2225</v>
      </c>
      <c r="H41" s="175">
        <v>43327</v>
      </c>
      <c r="I41" s="198"/>
      <c r="J41" s="215"/>
      <c r="K41" s="215"/>
      <c r="L41" s="13"/>
      <c r="M41" s="13"/>
      <c r="N41" s="13"/>
    </row>
    <row r="42" spans="1:14" ht="17.25" customHeight="1">
      <c r="A42" s="83" t="s">
        <v>121</v>
      </c>
      <c r="B42" s="206"/>
      <c r="C42" s="175" t="s">
        <v>787</v>
      </c>
      <c r="D42" s="175" t="s">
        <v>787</v>
      </c>
      <c r="E42" s="175" t="s">
        <v>787</v>
      </c>
      <c r="F42" s="175" t="s">
        <v>787</v>
      </c>
      <c r="G42" s="175" t="s">
        <v>787</v>
      </c>
      <c r="H42" s="175" t="s">
        <v>787</v>
      </c>
      <c r="I42" s="198"/>
      <c r="J42" s="215"/>
      <c r="K42" s="215"/>
      <c r="L42" s="13"/>
      <c r="M42" s="13"/>
      <c r="N42" s="13"/>
    </row>
    <row r="43" spans="1:14" ht="17.25" customHeight="1">
      <c r="A43" s="83" t="s">
        <v>122</v>
      </c>
      <c r="B43" s="206" t="s">
        <v>158</v>
      </c>
      <c r="C43" s="175">
        <v>670</v>
      </c>
      <c r="D43" s="175">
        <v>3200</v>
      </c>
      <c r="E43" s="175">
        <v>19</v>
      </c>
      <c r="F43" s="175">
        <v>418</v>
      </c>
      <c r="G43" s="175">
        <v>689</v>
      </c>
      <c r="H43" s="175">
        <v>3618</v>
      </c>
      <c r="I43" s="198"/>
      <c r="J43" s="215"/>
      <c r="K43" s="215"/>
      <c r="L43" s="13"/>
      <c r="M43" s="13"/>
      <c r="N43" s="13"/>
    </row>
    <row r="44" spans="1:14" ht="30" customHeight="1">
      <c r="A44" s="83" t="s">
        <v>123</v>
      </c>
      <c r="B44" s="222" t="s">
        <v>161</v>
      </c>
      <c r="C44" s="175" t="s">
        <v>787</v>
      </c>
      <c r="D44" s="175" t="s">
        <v>787</v>
      </c>
      <c r="E44" s="175" t="s">
        <v>787</v>
      </c>
      <c r="F44" s="175" t="s">
        <v>787</v>
      </c>
      <c r="G44" s="175" t="s">
        <v>787</v>
      </c>
      <c r="H44" s="175" t="s">
        <v>787</v>
      </c>
      <c r="I44" s="198"/>
      <c r="J44" s="215"/>
      <c r="K44" s="215"/>
      <c r="L44" s="13"/>
      <c r="M44" s="13"/>
      <c r="N44" s="13"/>
    </row>
    <row r="45" spans="1:14" ht="17.25" customHeight="1">
      <c r="A45" s="83" t="s">
        <v>124</v>
      </c>
      <c r="B45" s="222" t="s">
        <v>163</v>
      </c>
      <c r="C45" s="175">
        <v>2274</v>
      </c>
      <c r="D45" s="175">
        <v>20529</v>
      </c>
      <c r="E45" s="175">
        <v>1433</v>
      </c>
      <c r="F45" s="175">
        <v>8755</v>
      </c>
      <c r="G45" s="175">
        <v>3707</v>
      </c>
      <c r="H45" s="175">
        <v>29284</v>
      </c>
      <c r="I45" s="198"/>
      <c r="J45" s="215"/>
      <c r="K45" s="215"/>
      <c r="L45" s="13"/>
      <c r="M45" s="13"/>
      <c r="N45" s="13"/>
    </row>
    <row r="46" spans="1:14" ht="17.25" customHeight="1">
      <c r="A46" s="83" t="s">
        <v>125</v>
      </c>
      <c r="B46" s="206" t="s">
        <v>165</v>
      </c>
      <c r="C46" s="175" t="s">
        <v>787</v>
      </c>
      <c r="D46" s="175">
        <v>150</v>
      </c>
      <c r="E46" s="175" t="s">
        <v>787</v>
      </c>
      <c r="F46" s="175" t="s">
        <v>787</v>
      </c>
      <c r="G46" s="175" t="s">
        <v>787</v>
      </c>
      <c r="H46" s="175">
        <v>150</v>
      </c>
      <c r="I46" s="198"/>
      <c r="J46" s="215"/>
      <c r="K46" s="215"/>
      <c r="L46" s="13"/>
      <c r="M46" s="13"/>
      <c r="N46" s="13"/>
    </row>
    <row r="47" spans="1:14" ht="17.25" customHeight="1">
      <c r="A47" s="83" t="s">
        <v>126</v>
      </c>
      <c r="B47" s="206" t="s">
        <v>591</v>
      </c>
      <c r="C47" s="175">
        <v>15695</v>
      </c>
      <c r="D47" s="175">
        <v>58217</v>
      </c>
      <c r="E47" s="175">
        <v>419</v>
      </c>
      <c r="F47" s="175">
        <v>8811</v>
      </c>
      <c r="G47" s="175">
        <v>16114</v>
      </c>
      <c r="H47" s="175">
        <v>67028</v>
      </c>
      <c r="I47" s="198"/>
      <c r="J47" s="215"/>
      <c r="K47" s="215"/>
      <c r="L47" s="13"/>
      <c r="M47" s="13"/>
      <c r="N47" s="13"/>
    </row>
    <row r="48" spans="1:14" ht="17.25" customHeight="1">
      <c r="A48" s="83" t="s">
        <v>127</v>
      </c>
      <c r="B48" s="206"/>
      <c r="C48" s="175" t="s">
        <v>787</v>
      </c>
      <c r="D48" s="175" t="s">
        <v>787</v>
      </c>
      <c r="E48" s="175" t="s">
        <v>787</v>
      </c>
      <c r="F48" s="175" t="s">
        <v>787</v>
      </c>
      <c r="G48" s="175" t="s">
        <v>787</v>
      </c>
      <c r="H48" s="175" t="s">
        <v>787</v>
      </c>
      <c r="I48" s="198"/>
      <c r="J48" s="215"/>
      <c r="K48" s="215"/>
      <c r="L48" s="13"/>
      <c r="M48" s="13"/>
      <c r="N48" s="13"/>
    </row>
    <row r="49" spans="1:14" ht="30" customHeight="1">
      <c r="A49" s="83" t="s">
        <v>128</v>
      </c>
      <c r="B49" s="206" t="s">
        <v>592</v>
      </c>
      <c r="C49" s="175">
        <v>648</v>
      </c>
      <c r="D49" s="175">
        <v>20627</v>
      </c>
      <c r="E49" s="175">
        <v>28</v>
      </c>
      <c r="F49" s="175">
        <v>1961</v>
      </c>
      <c r="G49" s="175">
        <v>676</v>
      </c>
      <c r="H49" s="175">
        <v>22588</v>
      </c>
      <c r="I49" s="198"/>
      <c r="J49" s="215"/>
      <c r="K49" s="215"/>
      <c r="L49" s="13"/>
      <c r="M49" s="13"/>
      <c r="N49" s="13"/>
    </row>
    <row r="50" spans="1:14" ht="17.25" customHeight="1">
      <c r="A50" s="83" t="s">
        <v>563</v>
      </c>
      <c r="B50" s="206" t="s">
        <v>593</v>
      </c>
      <c r="C50" s="175">
        <v>1</v>
      </c>
      <c r="D50" s="175">
        <v>10027</v>
      </c>
      <c r="E50" s="175">
        <v>4</v>
      </c>
      <c r="F50" s="175">
        <v>4930</v>
      </c>
      <c r="G50" s="175">
        <v>5</v>
      </c>
      <c r="H50" s="175">
        <v>14957</v>
      </c>
      <c r="I50" s="198"/>
      <c r="J50" s="215"/>
      <c r="K50" s="215"/>
      <c r="L50" s="13"/>
      <c r="M50" s="13"/>
      <c r="N50" s="13"/>
    </row>
    <row r="51" spans="1:14" ht="17.25" customHeight="1">
      <c r="A51" s="83" t="s">
        <v>129</v>
      </c>
      <c r="B51" s="206" t="s">
        <v>169</v>
      </c>
      <c r="C51" s="175" t="s">
        <v>787</v>
      </c>
      <c r="D51" s="175" t="s">
        <v>787</v>
      </c>
      <c r="E51" s="175" t="s">
        <v>787</v>
      </c>
      <c r="F51" s="175" t="s">
        <v>787</v>
      </c>
      <c r="G51" s="175" t="s">
        <v>787</v>
      </c>
      <c r="H51" s="175" t="s">
        <v>787</v>
      </c>
      <c r="I51" s="198"/>
      <c r="J51" s="215"/>
      <c r="K51" s="215"/>
      <c r="L51" s="13"/>
      <c r="M51" s="13"/>
      <c r="N51" s="13"/>
    </row>
    <row r="52" spans="1:14" ht="17.25" customHeight="1">
      <c r="A52" s="199" t="s">
        <v>564</v>
      </c>
      <c r="C52" s="175" t="s">
        <v>787</v>
      </c>
      <c r="D52" s="175" t="s">
        <v>787</v>
      </c>
      <c r="E52" s="175" t="s">
        <v>787</v>
      </c>
      <c r="F52" s="175" t="s">
        <v>787</v>
      </c>
      <c r="G52" s="175" t="s">
        <v>787</v>
      </c>
      <c r="H52" s="175" t="s">
        <v>787</v>
      </c>
      <c r="I52" s="198"/>
      <c r="J52" s="215"/>
      <c r="K52" s="215"/>
      <c r="L52" s="13"/>
      <c r="M52" s="13"/>
      <c r="N52" s="13"/>
    </row>
    <row r="53" spans="1:14" ht="17.25" customHeight="1">
      <c r="A53" s="199" t="s">
        <v>714</v>
      </c>
      <c r="C53" s="175">
        <v>69</v>
      </c>
      <c r="D53" s="175" t="s">
        <v>787</v>
      </c>
      <c r="E53" s="175">
        <v>15</v>
      </c>
      <c r="F53" s="175" t="s">
        <v>787</v>
      </c>
      <c r="G53" s="175">
        <v>84</v>
      </c>
      <c r="H53" s="175" t="s">
        <v>787</v>
      </c>
      <c r="I53" s="198"/>
      <c r="J53" s="215"/>
      <c r="K53" s="215"/>
      <c r="L53" s="13"/>
      <c r="M53" s="13"/>
      <c r="N53" s="13"/>
    </row>
    <row r="54" spans="1:14" ht="30" customHeight="1">
      <c r="A54" s="199" t="s">
        <v>130</v>
      </c>
      <c r="C54" s="175" t="s">
        <v>787</v>
      </c>
      <c r="D54" s="175" t="s">
        <v>787</v>
      </c>
      <c r="E54" s="175" t="s">
        <v>787</v>
      </c>
      <c r="F54" s="175" t="s">
        <v>787</v>
      </c>
      <c r="G54" s="175" t="s">
        <v>787</v>
      </c>
      <c r="H54" s="175" t="s">
        <v>787</v>
      </c>
      <c r="I54" s="198"/>
      <c r="J54" s="215"/>
      <c r="K54" s="215"/>
      <c r="L54" s="13"/>
      <c r="M54" s="13"/>
      <c r="N54" s="13"/>
    </row>
    <row r="55" spans="1:14" ht="17.25" customHeight="1">
      <c r="A55" s="199" t="s">
        <v>131</v>
      </c>
      <c r="B55" s="13" t="s">
        <v>173</v>
      </c>
      <c r="C55" s="175" t="s">
        <v>787</v>
      </c>
      <c r="D55" s="175">
        <v>248</v>
      </c>
      <c r="E55" s="175" t="s">
        <v>787</v>
      </c>
      <c r="F55" s="175">
        <v>1</v>
      </c>
      <c r="G55" s="175" t="s">
        <v>787</v>
      </c>
      <c r="H55" s="175">
        <v>249</v>
      </c>
      <c r="I55" s="198"/>
      <c r="J55" s="215"/>
      <c r="K55" s="215"/>
      <c r="L55" s="13"/>
      <c r="M55" s="13"/>
      <c r="N55" s="13"/>
    </row>
    <row r="56" spans="1:14" ht="17.25" customHeight="1">
      <c r="A56" s="83" t="s">
        <v>719</v>
      </c>
      <c r="B56" s="229" t="s">
        <v>718</v>
      </c>
      <c r="C56" s="175" t="s">
        <v>787</v>
      </c>
      <c r="D56" s="175" t="s">
        <v>787</v>
      </c>
      <c r="E56" s="175" t="s">
        <v>787</v>
      </c>
      <c r="F56" s="175" t="s">
        <v>787</v>
      </c>
      <c r="G56" s="175" t="s">
        <v>787</v>
      </c>
      <c r="H56" s="175" t="s">
        <v>787</v>
      </c>
      <c r="I56" s="198"/>
      <c r="J56" s="215"/>
      <c r="K56" s="215"/>
      <c r="L56" s="13"/>
      <c r="M56" s="13"/>
      <c r="N56" s="13"/>
    </row>
    <row r="57" spans="1:14" ht="17.25" customHeight="1">
      <c r="A57" s="83" t="s">
        <v>565</v>
      </c>
      <c r="B57" s="206"/>
      <c r="C57" s="175" t="s">
        <v>787</v>
      </c>
      <c r="D57" s="175" t="s">
        <v>787</v>
      </c>
      <c r="E57" s="175" t="s">
        <v>787</v>
      </c>
      <c r="F57" s="175" t="s">
        <v>787</v>
      </c>
      <c r="G57" s="175" t="s">
        <v>787</v>
      </c>
      <c r="H57" s="175" t="s">
        <v>787</v>
      </c>
      <c r="I57" s="198"/>
      <c r="J57" s="215"/>
      <c r="K57" s="215"/>
      <c r="L57" s="13"/>
      <c r="M57" s="13"/>
      <c r="N57" s="13"/>
    </row>
    <row r="58" spans="1:14" ht="17.25" customHeight="1">
      <c r="A58" s="83" t="s">
        <v>132</v>
      </c>
      <c r="B58" s="206" t="s">
        <v>176</v>
      </c>
      <c r="C58" s="175" t="s">
        <v>787</v>
      </c>
      <c r="D58" s="175" t="s">
        <v>787</v>
      </c>
      <c r="E58" s="175" t="s">
        <v>787</v>
      </c>
      <c r="F58" s="175" t="s">
        <v>787</v>
      </c>
      <c r="G58" s="175" t="s">
        <v>787</v>
      </c>
      <c r="H58" s="175" t="s">
        <v>787</v>
      </c>
      <c r="I58" s="198"/>
      <c r="J58" s="215"/>
      <c r="K58" s="215"/>
      <c r="L58" s="13"/>
      <c r="M58" s="13"/>
      <c r="N58" s="13"/>
    </row>
    <row r="59" spans="1:14" ht="30" customHeight="1">
      <c r="A59" s="199" t="s">
        <v>679</v>
      </c>
      <c r="B59" s="13" t="s">
        <v>680</v>
      </c>
      <c r="C59" s="175">
        <v>3004</v>
      </c>
      <c r="D59" s="175">
        <v>87551</v>
      </c>
      <c r="E59" s="175">
        <v>3028</v>
      </c>
      <c r="F59" s="175">
        <v>116544</v>
      </c>
      <c r="G59" s="175">
        <v>6032</v>
      </c>
      <c r="H59" s="175">
        <v>204095</v>
      </c>
      <c r="I59" s="198"/>
      <c r="J59" s="215"/>
      <c r="K59" s="215"/>
      <c r="L59" s="13"/>
      <c r="M59" s="13"/>
      <c r="N59" s="13"/>
    </row>
    <row r="60" spans="1:14" ht="17.25" customHeight="1">
      <c r="A60" s="199" t="s">
        <v>133</v>
      </c>
      <c r="C60" s="175" t="s">
        <v>787</v>
      </c>
      <c r="D60" s="175" t="s">
        <v>787</v>
      </c>
      <c r="E60" s="175" t="s">
        <v>787</v>
      </c>
      <c r="F60" s="175" t="s">
        <v>787</v>
      </c>
      <c r="G60" s="175" t="s">
        <v>787</v>
      </c>
      <c r="H60" s="175" t="s">
        <v>787</v>
      </c>
      <c r="I60" s="198"/>
      <c r="J60" s="215"/>
      <c r="K60" s="215"/>
      <c r="L60" s="13"/>
      <c r="M60" s="13"/>
      <c r="N60" s="13"/>
    </row>
    <row r="61" spans="1:14" ht="17.25" customHeight="1">
      <c r="A61" s="199" t="s">
        <v>681</v>
      </c>
      <c r="C61" s="175" t="s">
        <v>787</v>
      </c>
      <c r="D61" s="175" t="s">
        <v>787</v>
      </c>
      <c r="E61" s="175" t="s">
        <v>787</v>
      </c>
      <c r="F61" s="175" t="s">
        <v>787</v>
      </c>
      <c r="G61" s="175" t="s">
        <v>787</v>
      </c>
      <c r="H61" s="175" t="s">
        <v>787</v>
      </c>
      <c r="I61" s="198"/>
      <c r="J61" s="215"/>
      <c r="K61" s="215"/>
      <c r="L61" s="13"/>
      <c r="M61" s="13"/>
      <c r="N61" s="13"/>
    </row>
    <row r="62" spans="1:14" ht="17.25" customHeight="1">
      <c r="A62" s="199" t="s">
        <v>738</v>
      </c>
      <c r="C62" s="175" t="s">
        <v>787</v>
      </c>
      <c r="D62" s="175" t="s">
        <v>787</v>
      </c>
      <c r="E62" s="175" t="s">
        <v>787</v>
      </c>
      <c r="F62" s="175" t="s">
        <v>787</v>
      </c>
      <c r="G62" s="175" t="s">
        <v>787</v>
      </c>
      <c r="H62" s="175" t="s">
        <v>787</v>
      </c>
      <c r="I62" s="198"/>
      <c r="J62" s="215"/>
      <c r="K62" s="215"/>
      <c r="L62" s="13"/>
      <c r="M62" s="13"/>
      <c r="N62" s="13"/>
    </row>
    <row r="63" spans="1:14" ht="17.25" customHeight="1">
      <c r="A63" s="245" t="s">
        <v>134</v>
      </c>
      <c r="B63" s="239" t="s">
        <v>178</v>
      </c>
      <c r="C63" s="176" t="s">
        <v>787</v>
      </c>
      <c r="D63" s="176" t="s">
        <v>787</v>
      </c>
      <c r="E63" s="176" t="s">
        <v>787</v>
      </c>
      <c r="F63" s="176" t="s">
        <v>787</v>
      </c>
      <c r="G63" s="176" t="s">
        <v>787</v>
      </c>
      <c r="H63" s="176" t="s">
        <v>787</v>
      </c>
      <c r="I63" s="198"/>
      <c r="J63" s="215"/>
      <c r="K63" s="215"/>
      <c r="L63" s="13"/>
      <c r="M63" s="13"/>
      <c r="N63" s="13"/>
    </row>
    <row r="64" spans="1:14" ht="30" customHeight="1">
      <c r="A64" s="192" t="s">
        <v>611</v>
      </c>
      <c r="B64" s="248" t="s">
        <v>605</v>
      </c>
      <c r="C64" s="200" t="s">
        <v>787</v>
      </c>
      <c r="D64" s="200" t="s">
        <v>787</v>
      </c>
      <c r="E64" s="200" t="s">
        <v>787</v>
      </c>
      <c r="F64" s="200" t="s">
        <v>787</v>
      </c>
      <c r="G64" s="200" t="s">
        <v>787</v>
      </c>
      <c r="H64" s="200" t="s">
        <v>787</v>
      </c>
      <c r="I64" s="198"/>
      <c r="J64" s="215"/>
      <c r="K64" s="215"/>
      <c r="L64" s="13"/>
      <c r="M64" s="13"/>
      <c r="N64" s="13"/>
    </row>
    <row r="65" spans="1:14" ht="17.25" customHeight="1">
      <c r="A65" s="83" t="s">
        <v>733</v>
      </c>
      <c r="B65" s="206"/>
      <c r="C65" s="175" t="s">
        <v>787</v>
      </c>
      <c r="D65" s="175" t="s">
        <v>787</v>
      </c>
      <c r="E65" s="175" t="s">
        <v>787</v>
      </c>
      <c r="F65" s="175" t="s">
        <v>787</v>
      </c>
      <c r="G65" s="175" t="s">
        <v>787</v>
      </c>
      <c r="H65" s="175" t="s">
        <v>787</v>
      </c>
      <c r="I65" s="198"/>
      <c r="J65" s="215"/>
      <c r="K65" s="215"/>
      <c r="L65" s="13"/>
      <c r="M65" s="13"/>
      <c r="N65" s="13"/>
    </row>
    <row r="66" spans="1:14" ht="17.25" customHeight="1">
      <c r="A66" s="83" t="s">
        <v>135</v>
      </c>
      <c r="B66" s="81" t="s">
        <v>180</v>
      </c>
      <c r="C66" s="175" t="s">
        <v>787</v>
      </c>
      <c r="D66" s="175" t="s">
        <v>787</v>
      </c>
      <c r="E66" s="175" t="s">
        <v>787</v>
      </c>
      <c r="F66" s="175" t="s">
        <v>787</v>
      </c>
      <c r="G66" s="175" t="s">
        <v>787</v>
      </c>
      <c r="H66" s="175" t="s">
        <v>787</v>
      </c>
      <c r="I66" s="198"/>
      <c r="J66" s="215"/>
      <c r="K66" s="215"/>
      <c r="L66" s="13"/>
      <c r="M66" s="13"/>
      <c r="N66" s="13"/>
    </row>
    <row r="67" spans="1:14" ht="17.25" customHeight="1">
      <c r="A67" s="83" t="s">
        <v>743</v>
      </c>
      <c r="B67" s="81"/>
      <c r="C67" s="175">
        <v>88</v>
      </c>
      <c r="D67" s="175" t="s">
        <v>787</v>
      </c>
      <c r="E67" s="175" t="s">
        <v>787</v>
      </c>
      <c r="F67" s="175" t="s">
        <v>787</v>
      </c>
      <c r="G67" s="175">
        <v>88</v>
      </c>
      <c r="H67" s="175" t="s">
        <v>787</v>
      </c>
      <c r="I67" s="198"/>
      <c r="J67" s="215"/>
      <c r="K67" s="215"/>
      <c r="L67" s="13"/>
      <c r="M67" s="13"/>
      <c r="N67" s="13"/>
    </row>
    <row r="68" spans="1:14" ht="17.25" customHeight="1">
      <c r="A68" s="83" t="s">
        <v>566</v>
      </c>
      <c r="B68" s="81" t="s">
        <v>594</v>
      </c>
      <c r="C68" s="175">
        <v>41</v>
      </c>
      <c r="D68" s="175" t="s">
        <v>787</v>
      </c>
      <c r="E68" s="175">
        <v>1</v>
      </c>
      <c r="F68" s="175" t="s">
        <v>787</v>
      </c>
      <c r="G68" s="175">
        <v>42</v>
      </c>
      <c r="H68" s="175" t="s">
        <v>787</v>
      </c>
      <c r="I68" s="198"/>
      <c r="J68" s="215"/>
      <c r="K68" s="215"/>
      <c r="L68" s="13"/>
      <c r="M68" s="13"/>
      <c r="N68" s="13"/>
    </row>
    <row r="69" spans="1:14" ht="30" customHeight="1">
      <c r="A69" s="199" t="s">
        <v>567</v>
      </c>
      <c r="B69" s="13" t="s">
        <v>478</v>
      </c>
      <c r="C69" s="175">
        <v>1948</v>
      </c>
      <c r="D69" s="175">
        <v>18677</v>
      </c>
      <c r="E69" s="175">
        <v>105</v>
      </c>
      <c r="F69" s="175">
        <v>1885</v>
      </c>
      <c r="G69" s="175">
        <v>2053</v>
      </c>
      <c r="H69" s="175">
        <v>20562</v>
      </c>
      <c r="I69" s="198"/>
      <c r="J69" s="215"/>
      <c r="K69" s="215"/>
      <c r="L69" s="13"/>
      <c r="M69" s="13"/>
      <c r="N69" s="13"/>
    </row>
    <row r="70" spans="1:14" ht="17.25" customHeight="1">
      <c r="A70" s="83" t="s">
        <v>568</v>
      </c>
      <c r="B70" s="81" t="s">
        <v>575</v>
      </c>
      <c r="C70" s="175" t="s">
        <v>787</v>
      </c>
      <c r="D70" s="175" t="s">
        <v>787</v>
      </c>
      <c r="E70" s="175" t="s">
        <v>787</v>
      </c>
      <c r="F70" s="175" t="s">
        <v>787</v>
      </c>
      <c r="G70" s="175" t="s">
        <v>787</v>
      </c>
      <c r="H70" s="175" t="s">
        <v>787</v>
      </c>
      <c r="I70" s="198"/>
      <c r="J70" s="215"/>
      <c r="K70" s="215"/>
      <c r="L70" s="13"/>
      <c r="M70" s="13"/>
      <c r="N70" s="13"/>
    </row>
    <row r="71" spans="1:14" ht="17.25" customHeight="1">
      <c r="A71" s="83" t="s">
        <v>569</v>
      </c>
      <c r="B71" s="81" t="s">
        <v>595</v>
      </c>
      <c r="C71" s="175">
        <v>72</v>
      </c>
      <c r="D71" s="175">
        <v>295</v>
      </c>
      <c r="E71" s="175">
        <v>69</v>
      </c>
      <c r="F71" s="175">
        <v>94</v>
      </c>
      <c r="G71" s="175">
        <v>141</v>
      </c>
      <c r="H71" s="175">
        <v>389</v>
      </c>
      <c r="I71" s="198"/>
      <c r="J71" s="215"/>
      <c r="K71" s="215"/>
      <c r="L71" s="13"/>
      <c r="M71" s="13"/>
      <c r="N71" s="13"/>
    </row>
    <row r="72" spans="1:14" ht="17.25" customHeight="1">
      <c r="A72" s="83" t="s">
        <v>570</v>
      </c>
      <c r="B72" s="81"/>
      <c r="C72" s="175" t="s">
        <v>787</v>
      </c>
      <c r="D72" s="175" t="s">
        <v>787</v>
      </c>
      <c r="E72" s="175" t="s">
        <v>787</v>
      </c>
      <c r="F72" s="175" t="s">
        <v>787</v>
      </c>
      <c r="G72" s="175" t="s">
        <v>787</v>
      </c>
      <c r="H72" s="175" t="s">
        <v>787</v>
      </c>
      <c r="I72" s="198"/>
      <c r="J72" s="215"/>
      <c r="K72" s="215"/>
      <c r="L72" s="13"/>
      <c r="M72" s="13"/>
      <c r="N72" s="13"/>
    </row>
    <row r="73" spans="1:14" ht="17.25" customHeight="1">
      <c r="A73" s="83" t="s">
        <v>571</v>
      </c>
      <c r="B73" s="81"/>
      <c r="C73" s="175">
        <v>1</v>
      </c>
      <c r="D73" s="175">
        <v>507</v>
      </c>
      <c r="E73" s="175" t="s">
        <v>787</v>
      </c>
      <c r="F73" s="175">
        <v>93</v>
      </c>
      <c r="G73" s="175">
        <v>1</v>
      </c>
      <c r="H73" s="175">
        <v>600</v>
      </c>
      <c r="I73" s="198"/>
      <c r="J73" s="215"/>
      <c r="K73" s="215"/>
      <c r="L73" s="13"/>
      <c r="M73" s="13"/>
      <c r="N73" s="13"/>
    </row>
    <row r="74" spans="1:14" ht="30" customHeight="1">
      <c r="A74" s="83" t="s">
        <v>182</v>
      </c>
      <c r="B74" s="81"/>
      <c r="C74" s="175" t="s">
        <v>787</v>
      </c>
      <c r="D74" s="175" t="s">
        <v>787</v>
      </c>
      <c r="E74" s="175" t="s">
        <v>787</v>
      </c>
      <c r="F74" s="175" t="s">
        <v>787</v>
      </c>
      <c r="G74" s="175" t="s">
        <v>787</v>
      </c>
      <c r="H74" s="175" t="s">
        <v>787</v>
      </c>
      <c r="I74" s="198"/>
      <c r="J74" s="215"/>
      <c r="K74" s="215"/>
      <c r="L74" s="13"/>
      <c r="M74" s="13"/>
      <c r="N74" s="13"/>
    </row>
    <row r="75" spans="1:13" ht="18" customHeight="1">
      <c r="A75" s="83"/>
      <c r="B75" s="81"/>
      <c r="C75" s="177"/>
      <c r="D75" s="177"/>
      <c r="E75" s="177"/>
      <c r="F75" s="177"/>
      <c r="G75" s="177"/>
      <c r="H75" s="177"/>
      <c r="I75" s="199"/>
      <c r="J75" s="215"/>
      <c r="M75" s="13"/>
    </row>
    <row r="76" spans="1:13" ht="18" customHeight="1">
      <c r="A76" s="84" t="s">
        <v>49</v>
      </c>
      <c r="B76" s="86" t="s">
        <v>50</v>
      </c>
      <c r="C76" s="187">
        <f aca="true" t="shared" si="0" ref="C76:H76">SUM(C14:C74)</f>
        <v>37273</v>
      </c>
      <c r="D76" s="187">
        <f t="shared" si="0"/>
        <v>587977</v>
      </c>
      <c r="E76" s="187">
        <f t="shared" si="0"/>
        <v>7007</v>
      </c>
      <c r="F76" s="187">
        <f t="shared" si="0"/>
        <v>326782</v>
      </c>
      <c r="G76" s="187">
        <f t="shared" si="0"/>
        <v>44280</v>
      </c>
      <c r="H76" s="187">
        <f t="shared" si="0"/>
        <v>914759</v>
      </c>
      <c r="I76" s="199"/>
      <c r="M76" s="13"/>
    </row>
    <row r="77" spans="1:11" s="13" customFormat="1" ht="11.25" customHeight="1">
      <c r="A77" s="8"/>
      <c r="B77" s="8"/>
      <c r="C77" s="232"/>
      <c r="D77" s="8"/>
      <c r="E77" s="8"/>
      <c r="F77" s="8"/>
      <c r="G77" s="8"/>
      <c r="H77" s="8"/>
      <c r="J77" s="204"/>
      <c r="K77" s="204"/>
    </row>
    <row r="78" spans="1:11" s="13" customFormat="1" ht="11.25" customHeight="1">
      <c r="A78" s="9"/>
      <c r="B78" s="8"/>
      <c r="C78" s="232"/>
      <c r="D78" s="8"/>
      <c r="E78" s="8"/>
      <c r="F78" s="8"/>
      <c r="G78" s="8"/>
      <c r="H78" s="10"/>
      <c r="J78" s="204"/>
      <c r="K78" s="204"/>
    </row>
    <row r="79" spans="1:11" s="8" customFormat="1" ht="27">
      <c r="A79" s="213" t="s">
        <v>781</v>
      </c>
      <c r="C79" s="232"/>
      <c r="H79" s="11"/>
      <c r="J79" s="12"/>
      <c r="K79" s="12"/>
    </row>
    <row r="80" spans="1:11" s="8" customFormat="1" ht="27" customHeight="1">
      <c r="A80" s="322" t="s">
        <v>782</v>
      </c>
      <c r="B80" s="322"/>
      <c r="C80" s="232"/>
      <c r="D80" s="232"/>
      <c r="E80" s="232"/>
      <c r="F80" s="232"/>
      <c r="G80" s="232"/>
      <c r="H80" s="232"/>
      <c r="J80" s="12"/>
      <c r="K80" s="12"/>
    </row>
    <row r="81" spans="10:11" s="8" customFormat="1" ht="11.25" customHeight="1">
      <c r="J81" s="12"/>
      <c r="K81" s="12"/>
    </row>
    <row r="82" spans="1:11" s="8" customFormat="1" ht="27" customHeight="1">
      <c r="A82" s="378" t="s">
        <v>783</v>
      </c>
      <c r="B82" s="378"/>
      <c r="J82" s="12"/>
      <c r="K82" s="12"/>
    </row>
    <row r="83" spans="1:11" s="8" customFormat="1" ht="27" customHeight="1">
      <c r="A83" s="379" t="s">
        <v>784</v>
      </c>
      <c r="B83" s="379"/>
      <c r="C83" s="379"/>
      <c r="J83" s="12"/>
      <c r="K83" s="12"/>
    </row>
    <row r="84" spans="10:11" s="8" customFormat="1" ht="11.25" customHeight="1">
      <c r="J84" s="12"/>
      <c r="K84" s="12"/>
    </row>
    <row r="85" spans="1:11" s="8" customFormat="1" ht="27" customHeight="1">
      <c r="A85" s="378" t="s">
        <v>785</v>
      </c>
      <c r="B85" s="378"/>
      <c r="J85" s="12"/>
      <c r="K85" s="12"/>
    </row>
    <row r="86" spans="1:11" s="8" customFormat="1" ht="27" customHeight="1">
      <c r="A86" s="379" t="s">
        <v>786</v>
      </c>
      <c r="B86" s="379"/>
      <c r="C86" s="379"/>
      <c r="D86" s="379"/>
      <c r="J86" s="12"/>
      <c r="K86" s="12"/>
    </row>
    <row r="87" spans="10:11" s="8" customFormat="1" ht="12.75">
      <c r="J87" s="12"/>
      <c r="K87" s="12"/>
    </row>
    <row r="88" spans="1:11" s="13" customFormat="1" ht="15.75">
      <c r="A88" s="8"/>
      <c r="B88" s="8"/>
      <c r="C88" s="8"/>
      <c r="D88" s="8"/>
      <c r="E88" s="8"/>
      <c r="F88" s="8"/>
      <c r="G88" s="8"/>
      <c r="H88" s="8"/>
      <c r="J88" s="204"/>
      <c r="K88" s="204"/>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spans="1:107" s="13" customFormat="1" ht="15.75">
      <c r="A101" s="43"/>
      <c r="I101" s="43"/>
      <c r="J101" s="205"/>
      <c r="K101" s="205"/>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05"/>
      <c r="K102" s="205"/>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05"/>
      <c r="K103" s="205"/>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05"/>
      <c r="K104" s="205"/>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05"/>
      <c r="K105" s="205"/>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05"/>
      <c r="K106" s="205"/>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05"/>
      <c r="K107" s="205"/>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05"/>
      <c r="K108" s="205"/>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05"/>
      <c r="K109" s="205"/>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05"/>
      <c r="K110" s="205"/>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05"/>
      <c r="K111" s="205"/>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05"/>
      <c r="K112" s="205"/>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05"/>
      <c r="K113" s="205"/>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05"/>
      <c r="K114" s="205"/>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05"/>
      <c r="K115" s="205"/>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05"/>
      <c r="K116" s="205"/>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05"/>
      <c r="K117" s="205"/>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05"/>
      <c r="K118" s="205"/>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05"/>
      <c r="K119" s="205"/>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05"/>
      <c r="K120" s="205"/>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05"/>
      <c r="K121" s="205"/>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05"/>
      <c r="K122" s="205"/>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05"/>
      <c r="K123" s="205"/>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05"/>
      <c r="K124" s="205"/>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05"/>
      <c r="K125" s="205"/>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05"/>
      <c r="K126" s="205"/>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05"/>
      <c r="K127" s="205"/>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05"/>
      <c r="K128" s="205"/>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05"/>
      <c r="K129" s="205"/>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05"/>
      <c r="K130" s="205"/>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05"/>
      <c r="K131" s="205"/>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05"/>
      <c r="K132" s="205"/>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05"/>
      <c r="K133" s="205"/>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05"/>
      <c r="K134" s="205"/>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05"/>
      <c r="K135" s="205"/>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05"/>
      <c r="K136" s="205"/>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05"/>
      <c r="K137" s="205"/>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05"/>
      <c r="K138" s="205"/>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05"/>
      <c r="K139" s="205"/>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05"/>
      <c r="K140" s="205"/>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05"/>
      <c r="K141" s="205"/>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05"/>
      <c r="K142" s="205"/>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05"/>
      <c r="K143" s="205"/>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05"/>
      <c r="K144" s="205"/>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05"/>
      <c r="K145" s="205"/>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05"/>
      <c r="K146" s="205"/>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05"/>
      <c r="K147" s="205"/>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05"/>
      <c r="K148" s="205"/>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05"/>
      <c r="K149" s="205"/>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05"/>
      <c r="K150" s="205"/>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05"/>
      <c r="K151" s="205"/>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05"/>
      <c r="K152" s="205"/>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05"/>
      <c r="K153" s="205"/>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05"/>
      <c r="K154" s="205"/>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05"/>
      <c r="K155" s="205"/>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05"/>
      <c r="K156" s="205"/>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05"/>
      <c r="K157" s="205"/>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05"/>
      <c r="K158" s="205"/>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05"/>
      <c r="K159" s="205"/>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05"/>
      <c r="K160" s="205"/>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05"/>
      <c r="K161" s="205"/>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05"/>
      <c r="K162" s="205"/>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05"/>
      <c r="K163" s="205"/>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05"/>
      <c r="K164" s="205"/>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05"/>
      <c r="K165" s="205"/>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05"/>
      <c r="K166" s="205"/>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05"/>
      <c r="K167" s="205"/>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05"/>
      <c r="K168" s="205"/>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05"/>
      <c r="K169" s="205"/>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05"/>
      <c r="K170" s="205"/>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05"/>
      <c r="K171" s="205"/>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05"/>
      <c r="K172" s="205"/>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05"/>
      <c r="K173" s="205"/>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05"/>
      <c r="K174" s="205"/>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05"/>
      <c r="K175" s="205"/>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05"/>
      <c r="K176" s="205"/>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05"/>
      <c r="K177" s="205"/>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05"/>
      <c r="K178" s="205"/>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05"/>
      <c r="K179" s="205"/>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05"/>
      <c r="K180" s="205"/>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05"/>
      <c r="K181" s="205"/>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05"/>
      <c r="K182" s="205"/>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05"/>
      <c r="K183" s="205"/>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05"/>
      <c r="K184" s="205"/>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05"/>
      <c r="K185" s="205"/>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sheetData>
  <sheetProtection/>
  <mergeCells count="19">
    <mergeCell ref="A80:B80"/>
    <mergeCell ref="C8:D9"/>
    <mergeCell ref="E8:F9"/>
    <mergeCell ref="G8:H9"/>
    <mergeCell ref="E10:F10"/>
    <mergeCell ref="G10:H10"/>
    <mergeCell ref="C11:D11"/>
    <mergeCell ref="E11:F11"/>
    <mergeCell ref="G11:H11"/>
    <mergeCell ref="A82:B82"/>
    <mergeCell ref="A83:C83"/>
    <mergeCell ref="A85:B85"/>
    <mergeCell ref="A86:D86"/>
    <mergeCell ref="C10:D10"/>
    <mergeCell ref="A1:H1"/>
    <mergeCell ref="A2:H2"/>
    <mergeCell ref="A4:B4"/>
    <mergeCell ref="A5:B5"/>
    <mergeCell ref="C7:H7"/>
  </mergeCells>
  <dataValidations count="1">
    <dataValidation type="whole" allowBlank="1" showInputMessage="1" showErrorMessage="1" errorTitle="No Decimal" error="No Decimal is allowed" sqref="H78">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5"/>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8" width="21.625" style="13" customWidth="1"/>
    <col min="9" max="9" width="10.625" style="43" bestFit="1" customWidth="1"/>
    <col min="10" max="10" width="9.00390625" style="205" customWidth="1"/>
    <col min="11" max="16384" width="9.00390625" style="43" customWidth="1"/>
  </cols>
  <sheetData>
    <row r="1" spans="1:10" s="194" customFormat="1" ht="45.75" customHeight="1">
      <c r="A1" s="356" t="s">
        <v>2</v>
      </c>
      <c r="B1" s="356"/>
      <c r="C1" s="357"/>
      <c r="D1" s="357"/>
      <c r="E1" s="357"/>
      <c r="F1" s="357"/>
      <c r="G1" s="357"/>
      <c r="H1" s="357"/>
      <c r="J1" s="219"/>
    </row>
    <row r="2" spans="1:10" s="194" customFormat="1" ht="43.5" customHeight="1">
      <c r="A2" s="358" t="str">
        <f>'Form HKLQ1-1'!A3:H3</f>
        <v>二零一七年一月至九月
January to September 2017</v>
      </c>
      <c r="B2" s="358"/>
      <c r="C2" s="357"/>
      <c r="D2" s="357"/>
      <c r="E2" s="357"/>
      <c r="F2" s="357"/>
      <c r="G2" s="357"/>
      <c r="H2" s="357"/>
      <c r="J2" s="219"/>
    </row>
    <row r="3" spans="1:10" s="13" customFormat="1" ht="7.5" customHeight="1">
      <c r="A3" s="20"/>
      <c r="B3" s="20"/>
      <c r="C3" s="21"/>
      <c r="J3" s="204"/>
    </row>
    <row r="4" spans="1:10" s="21" customFormat="1" ht="37.5" customHeight="1">
      <c r="A4" s="359" t="s">
        <v>0</v>
      </c>
      <c r="B4" s="359"/>
      <c r="J4" s="220"/>
    </row>
    <row r="5" spans="1:10" s="21" customFormat="1" ht="37.5" customHeight="1">
      <c r="A5" s="359" t="s">
        <v>1</v>
      </c>
      <c r="B5" s="359"/>
      <c r="J5" s="220"/>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0" s="9" customFormat="1" ht="39.75" customHeight="1">
      <c r="A7" s="77"/>
      <c r="B7" s="79"/>
      <c r="C7" s="371" t="s">
        <v>24</v>
      </c>
      <c r="D7" s="363"/>
      <c r="E7" s="363"/>
      <c r="F7" s="363"/>
      <c r="G7" s="363"/>
      <c r="H7" s="361"/>
      <c r="J7" s="202"/>
    </row>
    <row r="8" spans="1:10" s="9" customFormat="1" ht="33.75" customHeight="1">
      <c r="A8" s="78"/>
      <c r="B8" s="22"/>
      <c r="C8" s="87" t="s">
        <v>266</v>
      </c>
      <c r="D8" s="380" t="s">
        <v>266</v>
      </c>
      <c r="E8" s="384"/>
      <c r="F8" s="384"/>
      <c r="G8" s="381"/>
      <c r="H8" s="87" t="s">
        <v>266</v>
      </c>
      <c r="J8" s="202"/>
    </row>
    <row r="9" spans="1:10" s="9" customFormat="1" ht="16.5" customHeight="1">
      <c r="A9" s="78"/>
      <c r="B9" s="22"/>
      <c r="C9" s="19" t="s">
        <v>105</v>
      </c>
      <c r="D9" s="382" t="s">
        <v>105</v>
      </c>
      <c r="E9" s="385"/>
      <c r="F9" s="385"/>
      <c r="G9" s="383"/>
      <c r="H9" s="19" t="s">
        <v>105</v>
      </c>
      <c r="J9" s="202"/>
    </row>
    <row r="10" spans="1:10" s="9" customFormat="1" ht="33.75" customHeight="1">
      <c r="A10" s="78"/>
      <c r="B10" s="22"/>
      <c r="C10" s="211" t="s">
        <v>704</v>
      </c>
      <c r="D10" s="211" t="s">
        <v>709</v>
      </c>
      <c r="E10" s="211" t="s">
        <v>710</v>
      </c>
      <c r="F10" s="211" t="s">
        <v>711</v>
      </c>
      <c r="G10" s="211" t="s">
        <v>712</v>
      </c>
      <c r="H10" s="212" t="s">
        <v>713</v>
      </c>
      <c r="J10" s="202"/>
    </row>
    <row r="11" spans="1:11" s="9" customFormat="1" ht="16.5" customHeight="1">
      <c r="A11" s="78"/>
      <c r="B11" s="22"/>
      <c r="C11" s="17" t="s">
        <v>28</v>
      </c>
      <c r="D11" s="17" t="s">
        <v>703</v>
      </c>
      <c r="E11" s="17" t="s">
        <v>705</v>
      </c>
      <c r="F11" s="17" t="s">
        <v>706</v>
      </c>
      <c r="G11" s="17" t="s">
        <v>707</v>
      </c>
      <c r="H11" s="18" t="s">
        <v>708</v>
      </c>
      <c r="J11" s="202"/>
      <c r="K11" s="202"/>
    </row>
    <row r="12" spans="1:11" s="9" customFormat="1" ht="16.5" customHeight="1">
      <c r="A12" s="78"/>
      <c r="B12" s="22"/>
      <c r="C12" s="17" t="s">
        <v>46</v>
      </c>
      <c r="D12" s="17" t="s">
        <v>46</v>
      </c>
      <c r="E12" s="17" t="s">
        <v>46</v>
      </c>
      <c r="F12" s="17" t="s">
        <v>46</v>
      </c>
      <c r="G12" s="17" t="s">
        <v>46</v>
      </c>
      <c r="H12" s="18" t="s">
        <v>46</v>
      </c>
      <c r="J12" s="202"/>
      <c r="K12" s="202"/>
    </row>
    <row r="13" spans="1:107" s="23" customFormat="1" ht="17.25" customHeight="1">
      <c r="A13" s="82" t="s">
        <v>47</v>
      </c>
      <c r="B13" s="85" t="s">
        <v>209</v>
      </c>
      <c r="C13" s="19"/>
      <c r="D13" s="19" t="s">
        <v>698</v>
      </c>
      <c r="E13" s="19" t="s">
        <v>699</v>
      </c>
      <c r="F13" s="19" t="s">
        <v>700</v>
      </c>
      <c r="G13" s="19" t="s">
        <v>701</v>
      </c>
      <c r="H13" s="19" t="s">
        <v>702</v>
      </c>
      <c r="I13" s="24"/>
      <c r="J13" s="203"/>
      <c r="K13" s="20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192" t="s">
        <v>113</v>
      </c>
      <c r="B14" s="227" t="s">
        <v>614</v>
      </c>
      <c r="C14" s="228" t="s">
        <v>787</v>
      </c>
      <c r="D14" s="175" t="s">
        <v>787</v>
      </c>
      <c r="E14" s="175" t="s">
        <v>787</v>
      </c>
      <c r="F14" s="175" t="s">
        <v>787</v>
      </c>
      <c r="G14" s="175" t="s">
        <v>787</v>
      </c>
      <c r="H14" s="200" t="s">
        <v>787</v>
      </c>
      <c r="I14" s="184"/>
      <c r="J14" s="215"/>
      <c r="K14" s="215"/>
    </row>
    <row r="15" spans="1:11" s="13" customFormat="1" ht="18" customHeight="1">
      <c r="A15" s="83" t="s">
        <v>3</v>
      </c>
      <c r="B15" s="206" t="s">
        <v>4</v>
      </c>
      <c r="C15" s="175">
        <v>9187</v>
      </c>
      <c r="D15" s="175">
        <v>5912</v>
      </c>
      <c r="E15" s="175">
        <v>54500</v>
      </c>
      <c r="F15" s="175">
        <v>110674</v>
      </c>
      <c r="G15" s="175">
        <v>103976</v>
      </c>
      <c r="H15" s="175">
        <v>275062</v>
      </c>
      <c r="I15" s="184"/>
      <c r="J15" s="215"/>
      <c r="K15" s="215"/>
    </row>
    <row r="16" spans="1:11" s="13" customFormat="1" ht="18" customHeight="1">
      <c r="A16" s="83" t="s">
        <v>112</v>
      </c>
      <c r="B16" s="206"/>
      <c r="C16" s="175" t="s">
        <v>787</v>
      </c>
      <c r="D16" s="175" t="s">
        <v>787</v>
      </c>
      <c r="E16" s="175" t="s">
        <v>787</v>
      </c>
      <c r="F16" s="175" t="s">
        <v>787</v>
      </c>
      <c r="G16" s="175" t="s">
        <v>787</v>
      </c>
      <c r="H16" s="175" t="s">
        <v>787</v>
      </c>
      <c r="I16" s="184"/>
      <c r="J16" s="215"/>
      <c r="K16" s="215"/>
    </row>
    <row r="17" spans="1:11" s="13" customFormat="1" ht="18" customHeight="1">
      <c r="A17" s="83" t="s">
        <v>114</v>
      </c>
      <c r="B17" s="206" t="s">
        <v>149</v>
      </c>
      <c r="C17" s="175" t="s">
        <v>787</v>
      </c>
      <c r="D17" s="175" t="s">
        <v>787</v>
      </c>
      <c r="E17" s="175" t="s">
        <v>787</v>
      </c>
      <c r="F17" s="175" t="s">
        <v>787</v>
      </c>
      <c r="G17" s="175" t="s">
        <v>787</v>
      </c>
      <c r="H17" s="175" t="s">
        <v>787</v>
      </c>
      <c r="I17" s="184"/>
      <c r="J17" s="215"/>
      <c r="K17" s="215"/>
    </row>
    <row r="18" spans="1:11" s="13" customFormat="1" ht="18" customHeight="1">
      <c r="A18" s="83" t="s">
        <v>754</v>
      </c>
      <c r="B18" s="206" t="s">
        <v>755</v>
      </c>
      <c r="C18" s="175">
        <v>1</v>
      </c>
      <c r="D18" s="175" t="s">
        <v>787</v>
      </c>
      <c r="E18" s="175" t="s">
        <v>787</v>
      </c>
      <c r="F18" s="175" t="s">
        <v>787</v>
      </c>
      <c r="G18" s="175" t="s">
        <v>787</v>
      </c>
      <c r="H18" s="175" t="s">
        <v>787</v>
      </c>
      <c r="I18" s="184"/>
      <c r="J18" s="215"/>
      <c r="K18" s="215"/>
    </row>
    <row r="19" spans="1:11" s="13" customFormat="1" ht="30" customHeight="1">
      <c r="A19" s="83" t="s">
        <v>556</v>
      </c>
      <c r="B19" s="193" t="s">
        <v>756</v>
      </c>
      <c r="C19" s="175" t="s">
        <v>787</v>
      </c>
      <c r="D19" s="175" t="s">
        <v>787</v>
      </c>
      <c r="E19" s="175" t="s">
        <v>787</v>
      </c>
      <c r="F19" s="175">
        <v>1</v>
      </c>
      <c r="G19" s="175" t="s">
        <v>787</v>
      </c>
      <c r="H19" s="175">
        <v>1</v>
      </c>
      <c r="I19" s="184"/>
      <c r="J19" s="215"/>
      <c r="K19" s="215"/>
    </row>
    <row r="20" spans="1:11" s="13" customFormat="1" ht="18" customHeight="1">
      <c r="A20" s="83" t="s">
        <v>115</v>
      </c>
      <c r="B20" s="193" t="s">
        <v>722</v>
      </c>
      <c r="C20" s="175">
        <v>336</v>
      </c>
      <c r="D20" s="175">
        <v>16956</v>
      </c>
      <c r="E20" s="175">
        <v>5404</v>
      </c>
      <c r="F20" s="175">
        <v>40619</v>
      </c>
      <c r="G20" s="175">
        <v>5216</v>
      </c>
      <c r="H20" s="175">
        <v>68195</v>
      </c>
      <c r="I20" s="184"/>
      <c r="J20" s="215"/>
      <c r="K20" s="215"/>
    </row>
    <row r="21" spans="1:11" s="13" customFormat="1" ht="18" customHeight="1">
      <c r="A21" s="83" t="s">
        <v>116</v>
      </c>
      <c r="B21" s="193" t="s">
        <v>723</v>
      </c>
      <c r="C21" s="175" t="s">
        <v>787</v>
      </c>
      <c r="D21" s="175" t="s">
        <v>787</v>
      </c>
      <c r="E21" s="175" t="s">
        <v>787</v>
      </c>
      <c r="F21" s="175" t="s">
        <v>787</v>
      </c>
      <c r="G21" s="175" t="s">
        <v>787</v>
      </c>
      <c r="H21" s="175" t="s">
        <v>787</v>
      </c>
      <c r="I21" s="184"/>
      <c r="J21" s="215"/>
      <c r="K21" s="215"/>
    </row>
    <row r="22" spans="1:11" s="13" customFormat="1" ht="18" customHeight="1">
      <c r="A22" s="83" t="s">
        <v>117</v>
      </c>
      <c r="B22" s="193"/>
      <c r="C22" s="175" t="s">
        <v>787</v>
      </c>
      <c r="D22" s="175" t="s">
        <v>787</v>
      </c>
      <c r="E22" s="175" t="s">
        <v>787</v>
      </c>
      <c r="F22" s="175" t="s">
        <v>787</v>
      </c>
      <c r="G22" s="175" t="s">
        <v>787</v>
      </c>
      <c r="H22" s="175" t="s">
        <v>787</v>
      </c>
      <c r="I22" s="184"/>
      <c r="J22" s="215"/>
      <c r="K22" s="215"/>
    </row>
    <row r="23" spans="1:11" s="13" customFormat="1" ht="18" customHeight="1">
      <c r="A23" s="83" t="s">
        <v>557</v>
      </c>
      <c r="B23" s="193" t="s">
        <v>577</v>
      </c>
      <c r="C23" s="175" t="s">
        <v>787</v>
      </c>
      <c r="D23" s="175" t="s">
        <v>787</v>
      </c>
      <c r="E23" s="175" t="s">
        <v>787</v>
      </c>
      <c r="F23" s="175" t="s">
        <v>787</v>
      </c>
      <c r="G23" s="175" t="s">
        <v>787</v>
      </c>
      <c r="H23" s="175" t="s">
        <v>787</v>
      </c>
      <c r="I23" s="184"/>
      <c r="J23" s="215"/>
      <c r="K23" s="215"/>
    </row>
    <row r="24" spans="1:11" s="13" customFormat="1" ht="30" customHeight="1">
      <c r="A24" s="83" t="s">
        <v>558</v>
      </c>
      <c r="B24" s="81" t="s">
        <v>546</v>
      </c>
      <c r="C24" s="175">
        <v>19</v>
      </c>
      <c r="D24" s="175">
        <v>5685</v>
      </c>
      <c r="E24" s="175">
        <v>645</v>
      </c>
      <c r="F24" s="175">
        <v>59</v>
      </c>
      <c r="G24" s="175">
        <v>29</v>
      </c>
      <c r="H24" s="175">
        <v>6418</v>
      </c>
      <c r="I24" s="184"/>
      <c r="J24" s="215"/>
      <c r="K24" s="215"/>
    </row>
    <row r="25" spans="1:11" s="13" customFormat="1" ht="18" customHeight="1">
      <c r="A25" s="83" t="s">
        <v>118</v>
      </c>
      <c r="B25" s="193" t="s">
        <v>153</v>
      </c>
      <c r="C25" s="175" t="s">
        <v>787</v>
      </c>
      <c r="D25" s="175" t="s">
        <v>787</v>
      </c>
      <c r="E25" s="175" t="s">
        <v>787</v>
      </c>
      <c r="F25" s="175" t="s">
        <v>787</v>
      </c>
      <c r="G25" s="175" t="s">
        <v>787</v>
      </c>
      <c r="H25" s="175" t="s">
        <v>787</v>
      </c>
      <c r="I25" s="184"/>
      <c r="J25" s="215"/>
      <c r="K25" s="215"/>
    </row>
    <row r="26" spans="1:11" s="13" customFormat="1" ht="18" customHeight="1">
      <c r="A26" s="83" t="s">
        <v>757</v>
      </c>
      <c r="B26" s="81" t="s">
        <v>758</v>
      </c>
      <c r="C26" s="175">
        <v>286</v>
      </c>
      <c r="D26" s="175">
        <v>11131</v>
      </c>
      <c r="E26" s="175">
        <v>2489</v>
      </c>
      <c r="F26" s="175">
        <v>8191</v>
      </c>
      <c r="G26" s="175">
        <v>629</v>
      </c>
      <c r="H26" s="175">
        <v>22440</v>
      </c>
      <c r="I26" s="184"/>
      <c r="J26" s="215"/>
      <c r="K26" s="215"/>
    </row>
    <row r="27" spans="1:11" s="13" customFormat="1" ht="18" customHeight="1">
      <c r="A27" s="83" t="s">
        <v>613</v>
      </c>
      <c r="B27" s="81"/>
      <c r="C27" s="175" t="s">
        <v>787</v>
      </c>
      <c r="D27" s="175" t="s">
        <v>787</v>
      </c>
      <c r="E27" s="175" t="s">
        <v>787</v>
      </c>
      <c r="F27" s="175" t="s">
        <v>787</v>
      </c>
      <c r="G27" s="175" t="s">
        <v>787</v>
      </c>
      <c r="H27" s="175" t="s">
        <v>787</v>
      </c>
      <c r="I27" s="184"/>
      <c r="J27" s="215"/>
      <c r="K27" s="215"/>
    </row>
    <row r="28" spans="1:11" s="13" customFormat="1" ht="18" customHeight="1">
      <c r="A28" s="83" t="s">
        <v>119</v>
      </c>
      <c r="B28" s="193" t="s">
        <v>578</v>
      </c>
      <c r="C28" s="175">
        <v>176</v>
      </c>
      <c r="D28" s="175">
        <v>39964</v>
      </c>
      <c r="E28" s="175">
        <v>13704</v>
      </c>
      <c r="F28" s="175">
        <v>11449</v>
      </c>
      <c r="G28" s="175">
        <v>2094</v>
      </c>
      <c r="H28" s="175">
        <v>67211</v>
      </c>
      <c r="I28" s="184"/>
      <c r="J28" s="215"/>
      <c r="K28" s="215"/>
    </row>
    <row r="29" spans="1:11" s="13" customFormat="1" ht="30" customHeight="1">
      <c r="A29" s="83" t="s">
        <v>724</v>
      </c>
      <c r="B29" s="193" t="s">
        <v>725</v>
      </c>
      <c r="C29" s="175" t="s">
        <v>787</v>
      </c>
      <c r="D29" s="175">
        <v>908</v>
      </c>
      <c r="E29" s="175">
        <v>18</v>
      </c>
      <c r="F29" s="175">
        <v>154</v>
      </c>
      <c r="G29" s="175">
        <v>2</v>
      </c>
      <c r="H29" s="175">
        <v>1082</v>
      </c>
      <c r="I29" s="184"/>
      <c r="J29" s="215"/>
      <c r="K29" s="215"/>
    </row>
    <row r="30" spans="1:11" s="13" customFormat="1" ht="17.25" customHeight="1">
      <c r="A30" s="83" t="s">
        <v>736</v>
      </c>
      <c r="B30" s="206" t="s">
        <v>102</v>
      </c>
      <c r="C30" s="175">
        <v>40</v>
      </c>
      <c r="D30" s="175">
        <v>313</v>
      </c>
      <c r="E30" s="175">
        <v>924</v>
      </c>
      <c r="F30" s="175">
        <v>7072</v>
      </c>
      <c r="G30" s="175">
        <v>2463</v>
      </c>
      <c r="H30" s="175">
        <v>10772</v>
      </c>
      <c r="I30" s="184"/>
      <c r="J30" s="215"/>
      <c r="K30" s="215"/>
    </row>
    <row r="31" spans="1:11" s="13" customFormat="1" ht="17.25" customHeight="1">
      <c r="A31" s="83" t="s">
        <v>559</v>
      </c>
      <c r="B31" s="81" t="s">
        <v>579</v>
      </c>
      <c r="C31" s="175" t="s">
        <v>787</v>
      </c>
      <c r="D31" s="175">
        <v>1604</v>
      </c>
      <c r="E31" s="175">
        <v>917</v>
      </c>
      <c r="F31" s="175" t="s">
        <v>787</v>
      </c>
      <c r="G31" s="175">
        <v>220</v>
      </c>
      <c r="H31" s="175">
        <v>2741</v>
      </c>
      <c r="I31" s="184"/>
      <c r="J31" s="215"/>
      <c r="K31" s="215"/>
    </row>
    <row r="32" spans="1:11" s="13" customFormat="1" ht="17.25" customHeight="1">
      <c r="A32" s="83" t="s">
        <v>120</v>
      </c>
      <c r="B32" s="193" t="s">
        <v>156</v>
      </c>
      <c r="C32" s="175">
        <v>163</v>
      </c>
      <c r="D32" s="175">
        <v>27</v>
      </c>
      <c r="E32" s="175">
        <v>2567</v>
      </c>
      <c r="F32" s="175">
        <v>1665</v>
      </c>
      <c r="G32" s="175">
        <v>142</v>
      </c>
      <c r="H32" s="175">
        <v>4401</v>
      </c>
      <c r="I32" s="184"/>
      <c r="J32" s="215"/>
      <c r="K32" s="215"/>
    </row>
    <row r="33" spans="1:11" s="13" customFormat="1" ht="17.25" customHeight="1">
      <c r="A33" s="83" t="s">
        <v>560</v>
      </c>
      <c r="B33" s="206"/>
      <c r="C33" s="175" t="s">
        <v>787</v>
      </c>
      <c r="D33" s="175" t="s">
        <v>787</v>
      </c>
      <c r="E33" s="175" t="s">
        <v>787</v>
      </c>
      <c r="F33" s="175" t="s">
        <v>787</v>
      </c>
      <c r="G33" s="175" t="s">
        <v>787</v>
      </c>
      <c r="H33" s="175" t="s">
        <v>787</v>
      </c>
      <c r="I33" s="184"/>
      <c r="J33" s="215"/>
      <c r="K33" s="215"/>
    </row>
    <row r="34" spans="1:11" s="13" customFormat="1" ht="30" customHeight="1">
      <c r="A34" s="199" t="s">
        <v>561</v>
      </c>
      <c r="B34" s="13" t="s">
        <v>759</v>
      </c>
      <c r="C34" s="175">
        <v>29</v>
      </c>
      <c r="D34" s="175">
        <v>1</v>
      </c>
      <c r="E34" s="175">
        <v>4</v>
      </c>
      <c r="F34" s="175">
        <v>180</v>
      </c>
      <c r="G34" s="175">
        <v>171</v>
      </c>
      <c r="H34" s="175">
        <v>356</v>
      </c>
      <c r="I34" s="184"/>
      <c r="J34" s="215"/>
      <c r="K34" s="215"/>
    </row>
    <row r="35" spans="1:11" s="13" customFormat="1" ht="17.25" customHeight="1">
      <c r="A35" s="199" t="s">
        <v>740</v>
      </c>
      <c r="B35" s="13" t="s">
        <v>580</v>
      </c>
      <c r="C35" s="175">
        <v>131</v>
      </c>
      <c r="D35" s="175">
        <v>1466</v>
      </c>
      <c r="E35" s="175">
        <v>2758</v>
      </c>
      <c r="F35" s="175">
        <v>9053</v>
      </c>
      <c r="G35" s="175">
        <v>11490</v>
      </c>
      <c r="H35" s="175">
        <v>24767</v>
      </c>
      <c r="I35" s="184"/>
      <c r="J35" s="215"/>
      <c r="K35" s="215"/>
    </row>
    <row r="36" spans="1:11" s="13" customFormat="1" ht="17.25" customHeight="1">
      <c r="A36" s="199" t="s">
        <v>741</v>
      </c>
      <c r="B36" s="13" t="s">
        <v>742</v>
      </c>
      <c r="C36" s="175">
        <v>7</v>
      </c>
      <c r="D36" s="175">
        <v>213</v>
      </c>
      <c r="E36" s="175">
        <v>890</v>
      </c>
      <c r="F36" s="175" t="s">
        <v>787</v>
      </c>
      <c r="G36" s="175" t="s">
        <v>787</v>
      </c>
      <c r="H36" s="175">
        <v>1103</v>
      </c>
      <c r="I36" s="184"/>
      <c r="J36" s="215"/>
      <c r="K36" s="215"/>
    </row>
    <row r="37" spans="1:11" s="13" customFormat="1" ht="17.25" customHeight="1">
      <c r="A37" s="83" t="s">
        <v>720</v>
      </c>
      <c r="B37" s="193" t="s">
        <v>721</v>
      </c>
      <c r="C37" s="175">
        <v>2018</v>
      </c>
      <c r="D37" s="175">
        <v>588</v>
      </c>
      <c r="E37" s="175">
        <v>4805</v>
      </c>
      <c r="F37" s="175">
        <v>7685</v>
      </c>
      <c r="G37" s="175">
        <v>9891</v>
      </c>
      <c r="H37" s="175">
        <v>22969</v>
      </c>
      <c r="I37" s="184"/>
      <c r="J37" s="215"/>
      <c r="K37" s="215"/>
    </row>
    <row r="38" spans="1:13" ht="17.25" customHeight="1">
      <c r="A38" s="245" t="s">
        <v>589</v>
      </c>
      <c r="B38" s="239" t="s">
        <v>590</v>
      </c>
      <c r="C38" s="176" t="s">
        <v>787</v>
      </c>
      <c r="D38" s="176" t="s">
        <v>787</v>
      </c>
      <c r="E38" s="176" t="s">
        <v>787</v>
      </c>
      <c r="F38" s="176" t="s">
        <v>787</v>
      </c>
      <c r="G38" s="176" t="s">
        <v>787</v>
      </c>
      <c r="H38" s="176" t="s">
        <v>787</v>
      </c>
      <c r="I38" s="198"/>
      <c r="J38" s="215"/>
      <c r="K38" s="215"/>
      <c r="L38" s="13"/>
      <c r="M38" s="13"/>
    </row>
    <row r="39" spans="1:13" ht="30" customHeight="1">
      <c r="A39" s="192" t="s">
        <v>760</v>
      </c>
      <c r="B39" s="247" t="s">
        <v>753</v>
      </c>
      <c r="C39" s="200">
        <v>27</v>
      </c>
      <c r="D39" s="200" t="s">
        <v>787</v>
      </c>
      <c r="E39" s="200">
        <v>1</v>
      </c>
      <c r="F39" s="200">
        <v>381</v>
      </c>
      <c r="G39" s="200">
        <v>12</v>
      </c>
      <c r="H39" s="200">
        <v>394</v>
      </c>
      <c r="I39" s="198"/>
      <c r="J39" s="215"/>
      <c r="K39" s="215"/>
      <c r="L39" s="13"/>
      <c r="M39" s="13"/>
    </row>
    <row r="40" spans="1:13" ht="17.25" customHeight="1">
      <c r="A40" s="83" t="s">
        <v>726</v>
      </c>
      <c r="B40" s="193"/>
      <c r="C40" s="175">
        <v>3</v>
      </c>
      <c r="D40" s="175" t="s">
        <v>787</v>
      </c>
      <c r="E40" s="175" t="s">
        <v>787</v>
      </c>
      <c r="F40" s="175" t="s">
        <v>787</v>
      </c>
      <c r="G40" s="175" t="s">
        <v>787</v>
      </c>
      <c r="H40" s="175" t="s">
        <v>787</v>
      </c>
      <c r="I40" s="198"/>
      <c r="J40" s="215"/>
      <c r="K40" s="215"/>
      <c r="L40" s="13"/>
      <c r="M40" s="13"/>
    </row>
    <row r="41" spans="1:13" ht="17.25" customHeight="1">
      <c r="A41" s="83" t="s">
        <v>562</v>
      </c>
      <c r="B41" s="81" t="s">
        <v>542</v>
      </c>
      <c r="C41" s="175">
        <v>2225</v>
      </c>
      <c r="D41" s="175">
        <v>14291</v>
      </c>
      <c r="E41" s="175">
        <v>11175</v>
      </c>
      <c r="F41" s="175">
        <v>17380</v>
      </c>
      <c r="G41" s="175">
        <v>481</v>
      </c>
      <c r="H41" s="175">
        <v>43327</v>
      </c>
      <c r="I41" s="198"/>
      <c r="J41" s="215"/>
      <c r="K41" s="215"/>
      <c r="L41" s="13"/>
      <c r="M41" s="13"/>
    </row>
    <row r="42" spans="1:13" ht="17.25" customHeight="1">
      <c r="A42" s="83" t="s">
        <v>121</v>
      </c>
      <c r="B42" s="193"/>
      <c r="C42" s="175" t="s">
        <v>787</v>
      </c>
      <c r="D42" s="175" t="s">
        <v>787</v>
      </c>
      <c r="E42" s="175" t="s">
        <v>787</v>
      </c>
      <c r="F42" s="175" t="s">
        <v>787</v>
      </c>
      <c r="G42" s="175" t="s">
        <v>787</v>
      </c>
      <c r="H42" s="175" t="s">
        <v>787</v>
      </c>
      <c r="I42" s="198"/>
      <c r="J42" s="215"/>
      <c r="K42" s="215"/>
      <c r="L42" s="13"/>
      <c r="M42" s="13"/>
    </row>
    <row r="43" spans="1:13" ht="17.25" customHeight="1">
      <c r="A43" s="83" t="s">
        <v>122</v>
      </c>
      <c r="B43" s="193" t="s">
        <v>158</v>
      </c>
      <c r="C43" s="175">
        <v>689</v>
      </c>
      <c r="D43" s="175">
        <v>2436</v>
      </c>
      <c r="E43" s="175">
        <v>637</v>
      </c>
      <c r="F43" s="175">
        <v>454</v>
      </c>
      <c r="G43" s="175">
        <v>91</v>
      </c>
      <c r="H43" s="175">
        <v>3618</v>
      </c>
      <c r="I43" s="198"/>
      <c r="J43" s="215"/>
      <c r="K43" s="215"/>
      <c r="L43" s="13"/>
      <c r="M43" s="13"/>
    </row>
    <row r="44" spans="1:13" ht="30" customHeight="1">
      <c r="A44" s="83" t="s">
        <v>123</v>
      </c>
      <c r="B44" s="222" t="s">
        <v>161</v>
      </c>
      <c r="C44" s="175" t="s">
        <v>787</v>
      </c>
      <c r="D44" s="175" t="s">
        <v>787</v>
      </c>
      <c r="E44" s="175" t="s">
        <v>787</v>
      </c>
      <c r="F44" s="175" t="s">
        <v>787</v>
      </c>
      <c r="G44" s="175" t="s">
        <v>787</v>
      </c>
      <c r="H44" s="175" t="s">
        <v>787</v>
      </c>
      <c r="I44" s="198"/>
      <c r="J44" s="215"/>
      <c r="K44" s="215"/>
      <c r="L44" s="13"/>
      <c r="M44" s="13"/>
    </row>
    <row r="45" spans="1:13" ht="17.25" customHeight="1">
      <c r="A45" s="83" t="s">
        <v>124</v>
      </c>
      <c r="B45" s="222" t="s">
        <v>163</v>
      </c>
      <c r="C45" s="175">
        <v>3707</v>
      </c>
      <c r="D45" s="175">
        <v>22774</v>
      </c>
      <c r="E45" s="175">
        <v>3171</v>
      </c>
      <c r="F45" s="175">
        <v>633</v>
      </c>
      <c r="G45" s="175">
        <v>2706</v>
      </c>
      <c r="H45" s="175">
        <v>29284</v>
      </c>
      <c r="I45" s="198"/>
      <c r="J45" s="215"/>
      <c r="K45" s="215"/>
      <c r="L45" s="13"/>
      <c r="M45" s="13"/>
    </row>
    <row r="46" spans="1:13" ht="17.25" customHeight="1">
      <c r="A46" s="83" t="s">
        <v>125</v>
      </c>
      <c r="B46" s="193" t="s">
        <v>165</v>
      </c>
      <c r="C46" s="175" t="s">
        <v>787</v>
      </c>
      <c r="D46" s="175">
        <v>26</v>
      </c>
      <c r="E46" s="175">
        <v>30</v>
      </c>
      <c r="F46" s="175">
        <v>94</v>
      </c>
      <c r="G46" s="175" t="s">
        <v>787</v>
      </c>
      <c r="H46" s="175">
        <v>150</v>
      </c>
      <c r="I46" s="198"/>
      <c r="J46" s="215"/>
      <c r="K46" s="215"/>
      <c r="L46" s="13"/>
      <c r="M46" s="13"/>
    </row>
    <row r="47" spans="1:13" ht="17.25" customHeight="1">
      <c r="A47" s="83" t="s">
        <v>126</v>
      </c>
      <c r="B47" s="193" t="s">
        <v>591</v>
      </c>
      <c r="C47" s="175">
        <v>16114</v>
      </c>
      <c r="D47" s="175">
        <v>812</v>
      </c>
      <c r="E47" s="175">
        <v>8626</v>
      </c>
      <c r="F47" s="175">
        <v>26030</v>
      </c>
      <c r="G47" s="175">
        <v>31560</v>
      </c>
      <c r="H47" s="175">
        <v>67028</v>
      </c>
      <c r="I47" s="198"/>
      <c r="J47" s="215"/>
      <c r="K47" s="215"/>
      <c r="L47" s="13"/>
      <c r="M47" s="13"/>
    </row>
    <row r="48" spans="1:13" ht="17.25" customHeight="1">
      <c r="A48" s="83" t="s">
        <v>127</v>
      </c>
      <c r="B48" s="193"/>
      <c r="C48" s="175" t="s">
        <v>787</v>
      </c>
      <c r="D48" s="175" t="s">
        <v>787</v>
      </c>
      <c r="E48" s="175" t="s">
        <v>787</v>
      </c>
      <c r="F48" s="175" t="s">
        <v>787</v>
      </c>
      <c r="G48" s="175" t="s">
        <v>787</v>
      </c>
      <c r="H48" s="175" t="s">
        <v>787</v>
      </c>
      <c r="I48" s="198"/>
      <c r="J48" s="215"/>
      <c r="K48" s="215"/>
      <c r="L48" s="13"/>
      <c r="M48" s="13"/>
    </row>
    <row r="49" spans="1:13" ht="30" customHeight="1">
      <c r="A49" s="83" t="s">
        <v>128</v>
      </c>
      <c r="B49" s="193" t="s">
        <v>592</v>
      </c>
      <c r="C49" s="175">
        <v>676</v>
      </c>
      <c r="D49" s="175" t="s">
        <v>787</v>
      </c>
      <c r="E49" s="175">
        <v>816</v>
      </c>
      <c r="F49" s="175">
        <v>7931</v>
      </c>
      <c r="G49" s="175">
        <v>13841</v>
      </c>
      <c r="H49" s="175">
        <v>22588</v>
      </c>
      <c r="I49" s="198"/>
      <c r="J49" s="215"/>
      <c r="K49" s="215"/>
      <c r="L49" s="13"/>
      <c r="M49" s="13"/>
    </row>
    <row r="50" spans="1:13" ht="17.25" customHeight="1">
      <c r="A50" s="83" t="s">
        <v>563</v>
      </c>
      <c r="B50" s="193" t="s">
        <v>593</v>
      </c>
      <c r="C50" s="175">
        <v>5</v>
      </c>
      <c r="D50" s="175">
        <v>1244</v>
      </c>
      <c r="E50" s="175">
        <v>3201</v>
      </c>
      <c r="F50" s="175">
        <v>7951</v>
      </c>
      <c r="G50" s="175">
        <v>2561</v>
      </c>
      <c r="H50" s="175">
        <v>14957</v>
      </c>
      <c r="I50" s="198"/>
      <c r="J50" s="215"/>
      <c r="K50" s="215"/>
      <c r="L50" s="13"/>
      <c r="M50" s="13"/>
    </row>
    <row r="51" spans="1:13" ht="17.25" customHeight="1">
      <c r="A51" s="83" t="s">
        <v>129</v>
      </c>
      <c r="B51" s="193" t="s">
        <v>169</v>
      </c>
      <c r="C51" s="175" t="s">
        <v>787</v>
      </c>
      <c r="D51" s="175" t="s">
        <v>787</v>
      </c>
      <c r="E51" s="175" t="s">
        <v>787</v>
      </c>
      <c r="F51" s="175" t="s">
        <v>787</v>
      </c>
      <c r="G51" s="175" t="s">
        <v>787</v>
      </c>
      <c r="H51" s="175" t="s">
        <v>787</v>
      </c>
      <c r="I51" s="198"/>
      <c r="J51" s="215"/>
      <c r="K51" s="215"/>
      <c r="L51" s="13"/>
      <c r="M51" s="13"/>
    </row>
    <row r="52" spans="1:13" ht="17.25" customHeight="1">
      <c r="A52" s="199" t="s">
        <v>564</v>
      </c>
      <c r="C52" s="175" t="s">
        <v>787</v>
      </c>
      <c r="D52" s="175" t="s">
        <v>787</v>
      </c>
      <c r="E52" s="175" t="s">
        <v>787</v>
      </c>
      <c r="F52" s="175" t="s">
        <v>787</v>
      </c>
      <c r="G52" s="175" t="s">
        <v>787</v>
      </c>
      <c r="H52" s="175" t="s">
        <v>787</v>
      </c>
      <c r="I52" s="198"/>
      <c r="J52" s="215"/>
      <c r="K52" s="215"/>
      <c r="L52" s="13"/>
      <c r="M52" s="13"/>
    </row>
    <row r="53" spans="1:13" ht="17.25" customHeight="1">
      <c r="A53" s="199" t="s">
        <v>714</v>
      </c>
      <c r="C53" s="175">
        <v>84</v>
      </c>
      <c r="D53" s="175" t="s">
        <v>787</v>
      </c>
      <c r="E53" s="175" t="s">
        <v>787</v>
      </c>
      <c r="F53" s="175" t="s">
        <v>787</v>
      </c>
      <c r="G53" s="175" t="s">
        <v>787</v>
      </c>
      <c r="H53" s="175" t="s">
        <v>787</v>
      </c>
      <c r="I53" s="198"/>
      <c r="J53" s="215"/>
      <c r="K53" s="215"/>
      <c r="L53" s="13"/>
      <c r="M53" s="13"/>
    </row>
    <row r="54" spans="1:13" ht="30" customHeight="1">
      <c r="A54" s="199" t="s">
        <v>130</v>
      </c>
      <c r="C54" s="175" t="s">
        <v>787</v>
      </c>
      <c r="D54" s="175" t="s">
        <v>787</v>
      </c>
      <c r="E54" s="175" t="s">
        <v>787</v>
      </c>
      <c r="F54" s="175" t="s">
        <v>787</v>
      </c>
      <c r="G54" s="175" t="s">
        <v>787</v>
      </c>
      <c r="H54" s="175" t="s">
        <v>787</v>
      </c>
      <c r="I54" s="198"/>
      <c r="J54" s="215"/>
      <c r="K54" s="215"/>
      <c r="L54" s="13"/>
      <c r="M54" s="13"/>
    </row>
    <row r="55" spans="1:13" ht="17.25" customHeight="1">
      <c r="A55" s="199" t="s">
        <v>131</v>
      </c>
      <c r="B55" s="13" t="s">
        <v>173</v>
      </c>
      <c r="C55" s="175" t="s">
        <v>787</v>
      </c>
      <c r="D55" s="175" t="s">
        <v>787</v>
      </c>
      <c r="E55" s="175">
        <v>2</v>
      </c>
      <c r="F55" s="175">
        <v>107</v>
      </c>
      <c r="G55" s="175">
        <v>140</v>
      </c>
      <c r="H55" s="175">
        <v>249</v>
      </c>
      <c r="I55" s="198"/>
      <c r="J55" s="215"/>
      <c r="K55" s="215"/>
      <c r="L55" s="13"/>
      <c r="M55" s="13"/>
    </row>
    <row r="56" spans="1:13" ht="17.25" customHeight="1">
      <c r="A56" s="83" t="s">
        <v>719</v>
      </c>
      <c r="B56" s="229" t="s">
        <v>718</v>
      </c>
      <c r="C56" s="175" t="s">
        <v>787</v>
      </c>
      <c r="D56" s="175" t="s">
        <v>787</v>
      </c>
      <c r="E56" s="175" t="s">
        <v>787</v>
      </c>
      <c r="F56" s="175" t="s">
        <v>787</v>
      </c>
      <c r="G56" s="175" t="s">
        <v>787</v>
      </c>
      <c r="H56" s="175" t="s">
        <v>787</v>
      </c>
      <c r="I56" s="198"/>
      <c r="J56" s="215"/>
      <c r="K56" s="215"/>
      <c r="L56" s="13"/>
      <c r="M56" s="13"/>
    </row>
    <row r="57" spans="1:13" ht="17.25" customHeight="1">
      <c r="A57" s="83" t="s">
        <v>565</v>
      </c>
      <c r="B57" s="193"/>
      <c r="C57" s="175" t="s">
        <v>787</v>
      </c>
      <c r="D57" s="175" t="s">
        <v>787</v>
      </c>
      <c r="E57" s="175" t="s">
        <v>787</v>
      </c>
      <c r="F57" s="175" t="s">
        <v>787</v>
      </c>
      <c r="G57" s="175" t="s">
        <v>787</v>
      </c>
      <c r="H57" s="175" t="s">
        <v>787</v>
      </c>
      <c r="I57" s="198"/>
      <c r="J57" s="215"/>
      <c r="K57" s="215"/>
      <c r="L57" s="13"/>
      <c r="M57" s="13"/>
    </row>
    <row r="58" spans="1:13" ht="17.25" customHeight="1">
      <c r="A58" s="83" t="s">
        <v>132</v>
      </c>
      <c r="B58" s="193" t="s">
        <v>176</v>
      </c>
      <c r="C58" s="175" t="s">
        <v>787</v>
      </c>
      <c r="D58" s="175" t="s">
        <v>787</v>
      </c>
      <c r="E58" s="175" t="s">
        <v>787</v>
      </c>
      <c r="F58" s="175" t="s">
        <v>787</v>
      </c>
      <c r="G58" s="175" t="s">
        <v>787</v>
      </c>
      <c r="H58" s="175" t="s">
        <v>787</v>
      </c>
      <c r="I58" s="198"/>
      <c r="J58" s="215"/>
      <c r="K58" s="215"/>
      <c r="L58" s="13"/>
      <c r="M58" s="13"/>
    </row>
    <row r="59" spans="1:13" ht="30" customHeight="1">
      <c r="A59" s="199" t="s">
        <v>679</v>
      </c>
      <c r="B59" s="13" t="s">
        <v>680</v>
      </c>
      <c r="C59" s="175">
        <v>6032</v>
      </c>
      <c r="D59" s="175">
        <v>11195</v>
      </c>
      <c r="E59" s="175">
        <v>63199</v>
      </c>
      <c r="F59" s="175">
        <v>110462</v>
      </c>
      <c r="G59" s="175">
        <v>19239</v>
      </c>
      <c r="H59" s="175">
        <v>204095</v>
      </c>
      <c r="I59" s="198"/>
      <c r="J59" s="215"/>
      <c r="K59" s="215"/>
      <c r="L59" s="13"/>
      <c r="M59" s="13"/>
    </row>
    <row r="60" spans="1:13" ht="17.25" customHeight="1">
      <c r="A60" s="199" t="s">
        <v>133</v>
      </c>
      <c r="C60" s="175" t="s">
        <v>787</v>
      </c>
      <c r="D60" s="175" t="s">
        <v>787</v>
      </c>
      <c r="E60" s="175" t="s">
        <v>787</v>
      </c>
      <c r="F60" s="175" t="s">
        <v>787</v>
      </c>
      <c r="G60" s="175" t="s">
        <v>787</v>
      </c>
      <c r="H60" s="175" t="s">
        <v>787</v>
      </c>
      <c r="I60" s="198"/>
      <c r="J60" s="215"/>
      <c r="K60" s="215"/>
      <c r="L60" s="13"/>
      <c r="M60" s="13"/>
    </row>
    <row r="61" spans="1:13" ht="17.25" customHeight="1">
      <c r="A61" s="199" t="s">
        <v>681</v>
      </c>
      <c r="C61" s="175" t="s">
        <v>787</v>
      </c>
      <c r="D61" s="175" t="s">
        <v>787</v>
      </c>
      <c r="E61" s="175" t="s">
        <v>787</v>
      </c>
      <c r="F61" s="175" t="s">
        <v>787</v>
      </c>
      <c r="G61" s="175" t="s">
        <v>787</v>
      </c>
      <c r="H61" s="175" t="s">
        <v>787</v>
      </c>
      <c r="I61" s="198"/>
      <c r="J61" s="215"/>
      <c r="K61" s="215"/>
      <c r="L61" s="13"/>
      <c r="M61" s="13"/>
    </row>
    <row r="62" spans="1:13" ht="17.25" customHeight="1">
      <c r="A62" s="199" t="s">
        <v>738</v>
      </c>
      <c r="C62" s="175" t="s">
        <v>787</v>
      </c>
      <c r="D62" s="175" t="s">
        <v>787</v>
      </c>
      <c r="E62" s="175" t="s">
        <v>787</v>
      </c>
      <c r="F62" s="175" t="s">
        <v>787</v>
      </c>
      <c r="G62" s="175" t="s">
        <v>787</v>
      </c>
      <c r="H62" s="175" t="s">
        <v>787</v>
      </c>
      <c r="I62" s="198"/>
      <c r="J62" s="215"/>
      <c r="K62" s="215"/>
      <c r="L62" s="13"/>
      <c r="M62" s="13"/>
    </row>
    <row r="63" spans="1:13" ht="17.25" customHeight="1">
      <c r="A63" s="245" t="s">
        <v>134</v>
      </c>
      <c r="B63" s="239" t="s">
        <v>178</v>
      </c>
      <c r="C63" s="176" t="s">
        <v>787</v>
      </c>
      <c r="D63" s="176" t="s">
        <v>787</v>
      </c>
      <c r="E63" s="176" t="s">
        <v>787</v>
      </c>
      <c r="F63" s="176" t="s">
        <v>787</v>
      </c>
      <c r="G63" s="176" t="s">
        <v>787</v>
      </c>
      <c r="H63" s="176" t="s">
        <v>787</v>
      </c>
      <c r="I63" s="198"/>
      <c r="J63" s="215"/>
      <c r="K63" s="215"/>
      <c r="L63" s="13"/>
      <c r="M63" s="13"/>
    </row>
    <row r="64" spans="1:13" ht="30" customHeight="1">
      <c r="A64" s="192" t="s">
        <v>611</v>
      </c>
      <c r="B64" s="248" t="s">
        <v>605</v>
      </c>
      <c r="C64" s="200" t="s">
        <v>787</v>
      </c>
      <c r="D64" s="200" t="s">
        <v>787</v>
      </c>
      <c r="E64" s="200" t="s">
        <v>787</v>
      </c>
      <c r="F64" s="200" t="s">
        <v>787</v>
      </c>
      <c r="G64" s="200" t="s">
        <v>787</v>
      </c>
      <c r="H64" s="200" t="s">
        <v>787</v>
      </c>
      <c r="I64" s="198"/>
      <c r="J64" s="215"/>
      <c r="K64" s="215"/>
      <c r="L64" s="13"/>
      <c r="M64" s="13"/>
    </row>
    <row r="65" spans="1:13" ht="17.25" customHeight="1">
      <c r="A65" s="83" t="s">
        <v>733</v>
      </c>
      <c r="B65" s="193"/>
      <c r="C65" s="175" t="s">
        <v>787</v>
      </c>
      <c r="D65" s="175" t="s">
        <v>787</v>
      </c>
      <c r="E65" s="175" t="s">
        <v>787</v>
      </c>
      <c r="F65" s="175" t="s">
        <v>787</v>
      </c>
      <c r="G65" s="175" t="s">
        <v>787</v>
      </c>
      <c r="H65" s="175" t="s">
        <v>787</v>
      </c>
      <c r="I65" s="198"/>
      <c r="J65" s="215"/>
      <c r="K65" s="215"/>
      <c r="L65" s="13"/>
      <c r="M65" s="13"/>
    </row>
    <row r="66" spans="1:13" ht="17.25" customHeight="1">
      <c r="A66" s="83" t="s">
        <v>135</v>
      </c>
      <c r="B66" s="81" t="s">
        <v>180</v>
      </c>
      <c r="C66" s="175" t="s">
        <v>787</v>
      </c>
      <c r="D66" s="175" t="s">
        <v>787</v>
      </c>
      <c r="E66" s="175" t="s">
        <v>787</v>
      </c>
      <c r="F66" s="175" t="s">
        <v>787</v>
      </c>
      <c r="G66" s="175" t="s">
        <v>787</v>
      </c>
      <c r="H66" s="175" t="s">
        <v>787</v>
      </c>
      <c r="I66" s="198"/>
      <c r="J66" s="215"/>
      <c r="K66" s="215"/>
      <c r="L66" s="13"/>
      <c r="M66" s="13"/>
    </row>
    <row r="67" spans="1:13" ht="17.25" customHeight="1">
      <c r="A67" s="83" t="s">
        <v>743</v>
      </c>
      <c r="B67" s="81"/>
      <c r="C67" s="175">
        <v>88</v>
      </c>
      <c r="D67" s="175" t="s">
        <v>787</v>
      </c>
      <c r="E67" s="175" t="s">
        <v>787</v>
      </c>
      <c r="F67" s="175" t="s">
        <v>787</v>
      </c>
      <c r="G67" s="175" t="s">
        <v>787</v>
      </c>
      <c r="H67" s="175" t="s">
        <v>787</v>
      </c>
      <c r="I67" s="198"/>
      <c r="J67" s="215"/>
      <c r="K67" s="215"/>
      <c r="L67" s="13"/>
      <c r="M67" s="13"/>
    </row>
    <row r="68" spans="1:13" ht="16.5">
      <c r="A68" s="83" t="s">
        <v>566</v>
      </c>
      <c r="B68" s="81" t="s">
        <v>594</v>
      </c>
      <c r="C68" s="175">
        <v>42</v>
      </c>
      <c r="D68" s="175" t="s">
        <v>787</v>
      </c>
      <c r="E68" s="175" t="s">
        <v>787</v>
      </c>
      <c r="F68" s="175" t="s">
        <v>787</v>
      </c>
      <c r="G68" s="175" t="s">
        <v>787</v>
      </c>
      <c r="H68" s="175" t="s">
        <v>787</v>
      </c>
      <c r="I68" s="198"/>
      <c r="J68" s="215"/>
      <c r="K68" s="215"/>
      <c r="L68" s="13"/>
      <c r="M68" s="13"/>
    </row>
    <row r="69" spans="1:13" ht="30" customHeight="1">
      <c r="A69" s="199" t="s">
        <v>567</v>
      </c>
      <c r="B69" s="13" t="s">
        <v>478</v>
      </c>
      <c r="C69" s="175">
        <v>2053</v>
      </c>
      <c r="D69" s="175">
        <v>2973</v>
      </c>
      <c r="E69" s="175">
        <v>1635</v>
      </c>
      <c r="F69" s="175">
        <v>8138</v>
      </c>
      <c r="G69" s="175">
        <v>7816</v>
      </c>
      <c r="H69" s="175">
        <v>20562</v>
      </c>
      <c r="I69" s="198"/>
      <c r="J69" s="215"/>
      <c r="K69" s="215"/>
      <c r="L69" s="13"/>
      <c r="M69" s="13"/>
    </row>
    <row r="70" spans="1:13" ht="16.5">
      <c r="A70" s="83" t="s">
        <v>568</v>
      </c>
      <c r="B70" s="81" t="s">
        <v>575</v>
      </c>
      <c r="C70" s="175" t="s">
        <v>787</v>
      </c>
      <c r="D70" s="175" t="s">
        <v>787</v>
      </c>
      <c r="E70" s="175" t="s">
        <v>787</v>
      </c>
      <c r="F70" s="175" t="s">
        <v>787</v>
      </c>
      <c r="G70" s="175" t="s">
        <v>787</v>
      </c>
      <c r="H70" s="175" t="s">
        <v>787</v>
      </c>
      <c r="I70" s="198"/>
      <c r="J70" s="215"/>
      <c r="K70" s="215"/>
      <c r="L70" s="13"/>
      <c r="M70" s="13"/>
    </row>
    <row r="71" spans="1:13" ht="16.5">
      <c r="A71" s="83" t="s">
        <v>569</v>
      </c>
      <c r="B71" s="81" t="s">
        <v>595</v>
      </c>
      <c r="C71" s="175">
        <v>141</v>
      </c>
      <c r="D71" s="175">
        <v>2</v>
      </c>
      <c r="E71" s="175">
        <v>8</v>
      </c>
      <c r="F71" s="175">
        <v>162</v>
      </c>
      <c r="G71" s="175">
        <v>217</v>
      </c>
      <c r="H71" s="175">
        <v>389</v>
      </c>
      <c r="I71" s="198"/>
      <c r="J71" s="215"/>
      <c r="K71" s="215"/>
      <c r="L71" s="13"/>
      <c r="M71" s="13"/>
    </row>
    <row r="72" spans="1:13" ht="16.5">
      <c r="A72" s="83" t="s">
        <v>570</v>
      </c>
      <c r="B72" s="81"/>
      <c r="C72" s="175" t="s">
        <v>787</v>
      </c>
      <c r="D72" s="175" t="s">
        <v>787</v>
      </c>
      <c r="E72" s="175" t="s">
        <v>787</v>
      </c>
      <c r="F72" s="175" t="s">
        <v>787</v>
      </c>
      <c r="G72" s="175" t="s">
        <v>787</v>
      </c>
      <c r="H72" s="175" t="s">
        <v>787</v>
      </c>
      <c r="I72" s="198"/>
      <c r="J72" s="215"/>
      <c r="K72" s="215"/>
      <c r="L72" s="13"/>
      <c r="M72" s="13"/>
    </row>
    <row r="73" spans="1:13" ht="16.5">
      <c r="A73" s="83" t="s">
        <v>571</v>
      </c>
      <c r="B73" s="81"/>
      <c r="C73" s="175">
        <v>1</v>
      </c>
      <c r="D73" s="175" t="s">
        <v>787</v>
      </c>
      <c r="E73" s="175">
        <v>7</v>
      </c>
      <c r="F73" s="175">
        <v>172</v>
      </c>
      <c r="G73" s="175">
        <v>421</v>
      </c>
      <c r="H73" s="175">
        <v>600</v>
      </c>
      <c r="I73" s="198"/>
      <c r="J73" s="215"/>
      <c r="K73" s="215"/>
      <c r="L73" s="13"/>
      <c r="M73" s="13"/>
    </row>
    <row r="74" spans="1:13" ht="30" customHeight="1">
      <c r="A74" s="83" t="s">
        <v>182</v>
      </c>
      <c r="B74" s="81"/>
      <c r="C74" s="175" t="s">
        <v>787</v>
      </c>
      <c r="D74" s="175" t="s">
        <v>787</v>
      </c>
      <c r="E74" s="175" t="s">
        <v>787</v>
      </c>
      <c r="F74" s="175" t="s">
        <v>787</v>
      </c>
      <c r="G74" s="175" t="s">
        <v>787</v>
      </c>
      <c r="H74" s="175" t="s">
        <v>787</v>
      </c>
      <c r="I74" s="198"/>
      <c r="J74" s="215"/>
      <c r="K74" s="215"/>
      <c r="L74" s="13"/>
      <c r="M74" s="13"/>
    </row>
    <row r="75" spans="1:13" ht="18" customHeight="1">
      <c r="A75" s="83" t="s">
        <v>109</v>
      </c>
      <c r="B75" s="81" t="s">
        <v>109</v>
      </c>
      <c r="C75" s="177"/>
      <c r="D75" s="177"/>
      <c r="E75" s="177"/>
      <c r="F75" s="177"/>
      <c r="G75" s="177"/>
      <c r="H75" s="177"/>
      <c r="I75" s="199"/>
      <c r="K75" s="205"/>
      <c r="M75" s="13"/>
    </row>
    <row r="76" spans="1:13" ht="18" customHeight="1">
      <c r="A76" s="84" t="s">
        <v>49</v>
      </c>
      <c r="B76" s="86" t="s">
        <v>50</v>
      </c>
      <c r="C76" s="187">
        <f aca="true" t="shared" si="0" ref="C76:H76">SUM(C14:C74)</f>
        <v>44280</v>
      </c>
      <c r="D76" s="187">
        <f t="shared" si="0"/>
        <v>140521</v>
      </c>
      <c r="E76" s="187">
        <f t="shared" si="0"/>
        <v>182133</v>
      </c>
      <c r="F76" s="187">
        <f t="shared" si="0"/>
        <v>376697</v>
      </c>
      <c r="G76" s="187">
        <f t="shared" si="0"/>
        <v>215408</v>
      </c>
      <c r="H76" s="187">
        <f t="shared" si="0"/>
        <v>914759</v>
      </c>
      <c r="I76" s="199"/>
      <c r="M76" s="13"/>
    </row>
    <row r="77" spans="1:13" ht="15.75">
      <c r="A77" s="43"/>
      <c r="C77" s="231"/>
      <c r="M77" s="13"/>
    </row>
    <row r="78" spans="1:13" ht="15.75">
      <c r="A78" s="43"/>
      <c r="C78" s="231"/>
      <c r="M78" s="13"/>
    </row>
    <row r="79" spans="1:13" ht="15.75">
      <c r="A79" s="43"/>
      <c r="C79" s="231"/>
      <c r="M79" s="13"/>
    </row>
    <row r="80" spans="1:13" ht="15.75">
      <c r="A80" s="43"/>
      <c r="C80" s="231"/>
      <c r="D80" s="231"/>
      <c r="E80" s="231"/>
      <c r="F80" s="231"/>
      <c r="G80" s="231"/>
      <c r="H80" s="231"/>
      <c r="M80" s="13"/>
    </row>
    <row r="81" spans="1:13" ht="15.75">
      <c r="A81" s="43"/>
      <c r="M81" s="13"/>
    </row>
    <row r="82" spans="1:13" ht="15.75">
      <c r="A82" s="43"/>
      <c r="M82" s="13"/>
    </row>
    <row r="83" spans="1:13" ht="15.75">
      <c r="A83" s="43"/>
      <c r="M83" s="13"/>
    </row>
    <row r="84" spans="1:13" ht="15.75">
      <c r="A84" s="43"/>
      <c r="M84" s="13"/>
    </row>
    <row r="85" spans="1:13" ht="15.75">
      <c r="A85" s="43"/>
      <c r="M85" s="13"/>
    </row>
    <row r="86" spans="1:13" ht="15.75">
      <c r="A86" s="43"/>
      <c r="M86" s="13"/>
    </row>
    <row r="87" spans="1:13" ht="15.75">
      <c r="A87" s="43"/>
      <c r="M87" s="13"/>
    </row>
    <row r="88" spans="1:13" ht="15.75">
      <c r="A88" s="43"/>
      <c r="M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spans="1:107" s="13" customFormat="1" ht="15.75">
      <c r="A102" s="43"/>
      <c r="I102" s="43"/>
      <c r="J102" s="205"/>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05"/>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05"/>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05"/>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05"/>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05"/>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05"/>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05"/>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05"/>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05"/>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05"/>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05"/>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05"/>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05"/>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05"/>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05"/>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05"/>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05"/>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05"/>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05"/>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05"/>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05"/>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05"/>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05"/>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05"/>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05"/>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05"/>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05"/>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05"/>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05"/>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05"/>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05"/>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05"/>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05"/>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05"/>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05"/>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05"/>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05"/>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05"/>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05"/>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05"/>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05"/>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05"/>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05"/>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05"/>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05"/>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05"/>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05"/>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05"/>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05"/>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05"/>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05"/>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05"/>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05"/>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05"/>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05"/>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05"/>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05"/>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05"/>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05"/>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05"/>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05"/>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05"/>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05"/>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05"/>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05"/>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05"/>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05"/>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05"/>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05"/>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05"/>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05"/>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05"/>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05"/>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05"/>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05"/>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05"/>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05"/>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05"/>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05"/>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row r="182" spans="1:107" s="13" customFormat="1" ht="15.75">
      <c r="A182" s="43"/>
      <c r="I182" s="43"/>
      <c r="J182" s="205"/>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row>
    <row r="183" spans="1:107" s="13" customFormat="1" ht="15.75">
      <c r="A183" s="43"/>
      <c r="I183" s="43"/>
      <c r="J183" s="205"/>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row>
    <row r="184" spans="1:107" s="13" customFormat="1" ht="15.75">
      <c r="A184" s="43"/>
      <c r="I184" s="43"/>
      <c r="J184" s="205"/>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row>
    <row r="185" spans="1:107" s="13" customFormat="1" ht="15.75">
      <c r="A185" s="43"/>
      <c r="I185" s="43"/>
      <c r="J185" s="205"/>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5"/>
  <sheetViews>
    <sheetView tabSelected="1" zoomScale="75" zoomScaleNormal="75" zoomScalePageLayoutView="0" workbookViewId="0" topLeftCell="A1">
      <selection activeCell="L11" sqref="L1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194" customFormat="1" ht="45.75" customHeight="1">
      <c r="A1" s="356" t="s">
        <v>2</v>
      </c>
      <c r="B1" s="356"/>
      <c r="C1" s="357"/>
      <c r="D1" s="357"/>
      <c r="E1" s="357"/>
      <c r="F1" s="357"/>
      <c r="G1" s="357"/>
      <c r="H1" s="357"/>
      <c r="I1" s="357"/>
      <c r="J1" s="357"/>
      <c r="K1" s="357"/>
      <c r="L1" s="357"/>
      <c r="M1" s="357"/>
      <c r="N1" s="357"/>
    </row>
    <row r="2" spans="1:14" s="194" customFormat="1" ht="43.5" customHeight="1">
      <c r="A2" s="358" t="str">
        <f>'Form HKLQ1-1'!A3:H3</f>
        <v>二零一七年一月至九月
January to September 2017</v>
      </c>
      <c r="B2" s="358"/>
      <c r="C2" s="357"/>
      <c r="D2" s="357"/>
      <c r="E2" s="357"/>
      <c r="F2" s="357"/>
      <c r="G2" s="357"/>
      <c r="H2" s="357"/>
      <c r="I2" s="357"/>
      <c r="J2" s="357"/>
      <c r="K2" s="357"/>
      <c r="L2" s="357"/>
      <c r="M2" s="357"/>
      <c r="N2" s="357"/>
    </row>
    <row r="3" spans="1:3" s="13" customFormat="1" ht="7.5" customHeight="1">
      <c r="A3" s="20"/>
      <c r="B3" s="20"/>
      <c r="C3" s="21"/>
    </row>
    <row r="4" spans="1:2" s="21" customFormat="1" ht="37.5" customHeight="1">
      <c r="A4" s="359" t="s">
        <v>0</v>
      </c>
      <c r="B4" s="359"/>
    </row>
    <row r="5" spans="1:2" s="21" customFormat="1" ht="37.5" customHeight="1">
      <c r="A5" s="359" t="s">
        <v>1</v>
      </c>
      <c r="B5" s="359"/>
    </row>
    <row r="6" spans="1:36" s="13" customFormat="1"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14" s="9" customFormat="1" ht="39.75" customHeight="1">
      <c r="A7" s="77"/>
      <c r="B7" s="79"/>
      <c r="C7" s="371" t="s">
        <v>51</v>
      </c>
      <c r="D7" s="363"/>
      <c r="E7" s="363"/>
      <c r="F7" s="363"/>
      <c r="G7" s="363"/>
      <c r="H7" s="363"/>
      <c r="I7" s="363"/>
      <c r="J7" s="363"/>
      <c r="K7" s="363"/>
      <c r="L7" s="363"/>
      <c r="M7" s="363"/>
      <c r="N7" s="361"/>
    </row>
    <row r="8" spans="1:14" s="9" customFormat="1" ht="33.75" customHeight="1">
      <c r="A8" s="78"/>
      <c r="B8" s="80"/>
      <c r="C8" s="372" t="s">
        <v>52</v>
      </c>
      <c r="D8" s="373"/>
      <c r="E8" s="372" t="s">
        <v>53</v>
      </c>
      <c r="F8" s="373"/>
      <c r="G8" s="372" t="s">
        <v>54</v>
      </c>
      <c r="H8" s="373"/>
      <c r="I8" s="372" t="s">
        <v>55</v>
      </c>
      <c r="J8" s="373"/>
      <c r="K8" s="372" t="s">
        <v>56</v>
      </c>
      <c r="L8" s="373"/>
      <c r="M8" s="372" t="s">
        <v>57</v>
      </c>
      <c r="N8" s="373"/>
    </row>
    <row r="9" spans="1:14" s="9" customFormat="1" ht="33.75" customHeight="1">
      <c r="A9" s="78"/>
      <c r="B9" s="80"/>
      <c r="C9" s="376"/>
      <c r="D9" s="377"/>
      <c r="E9" s="374"/>
      <c r="F9" s="375"/>
      <c r="G9" s="376"/>
      <c r="H9" s="377"/>
      <c r="I9" s="374"/>
      <c r="J9" s="375"/>
      <c r="K9" s="374"/>
      <c r="L9" s="375"/>
      <c r="M9" s="374"/>
      <c r="N9" s="375"/>
    </row>
    <row r="10" spans="1:14" s="9" customFormat="1" ht="33.75" customHeight="1">
      <c r="A10" s="78"/>
      <c r="B10" s="22"/>
      <c r="C10" s="380" t="s">
        <v>266</v>
      </c>
      <c r="D10" s="381"/>
      <c r="E10" s="380" t="s">
        <v>266</v>
      </c>
      <c r="F10" s="381"/>
      <c r="G10" s="380" t="s">
        <v>266</v>
      </c>
      <c r="H10" s="381"/>
      <c r="I10" s="380" t="s">
        <v>266</v>
      </c>
      <c r="J10" s="381"/>
      <c r="K10" s="380" t="s">
        <v>266</v>
      </c>
      <c r="L10" s="381"/>
      <c r="M10" s="380" t="s">
        <v>266</v>
      </c>
      <c r="N10" s="381"/>
    </row>
    <row r="11" spans="1:14" s="9" customFormat="1" ht="16.5" customHeight="1">
      <c r="A11" s="78"/>
      <c r="B11" s="22"/>
      <c r="C11" s="382" t="s">
        <v>105</v>
      </c>
      <c r="D11" s="383"/>
      <c r="E11" s="382" t="s">
        <v>105</v>
      </c>
      <c r="F11" s="383"/>
      <c r="G11" s="382" t="s">
        <v>105</v>
      </c>
      <c r="H11" s="383"/>
      <c r="I11" s="382" t="s">
        <v>105</v>
      </c>
      <c r="J11" s="383"/>
      <c r="K11" s="382" t="s">
        <v>105</v>
      </c>
      <c r="L11" s="383"/>
      <c r="M11" s="382" t="s">
        <v>105</v>
      </c>
      <c r="N11" s="383"/>
    </row>
    <row r="12" spans="1:17" s="9" customFormat="1" ht="33.75" customHeight="1">
      <c r="A12" s="78"/>
      <c r="B12" s="22"/>
      <c r="C12" s="87" t="s">
        <v>696</v>
      </c>
      <c r="D12" s="87" t="s">
        <v>697</v>
      </c>
      <c r="E12" s="87" t="s">
        <v>696</v>
      </c>
      <c r="F12" s="87" t="s">
        <v>697</v>
      </c>
      <c r="G12" s="87" t="s">
        <v>696</v>
      </c>
      <c r="H12" s="87" t="s">
        <v>697</v>
      </c>
      <c r="I12" s="87" t="s">
        <v>696</v>
      </c>
      <c r="J12" s="87" t="s">
        <v>697</v>
      </c>
      <c r="K12" s="87" t="s">
        <v>696</v>
      </c>
      <c r="L12" s="87" t="s">
        <v>697</v>
      </c>
      <c r="M12" s="87" t="s">
        <v>696</v>
      </c>
      <c r="N12" s="87" t="s">
        <v>697</v>
      </c>
      <c r="P12" s="202"/>
      <c r="Q12" s="202"/>
    </row>
    <row r="13" spans="1:113" s="23" customFormat="1" ht="17.25" customHeight="1">
      <c r="A13" s="82" t="s">
        <v>47</v>
      </c>
      <c r="B13" s="85" t="s">
        <v>209</v>
      </c>
      <c r="C13" s="19" t="s">
        <v>46</v>
      </c>
      <c r="D13" s="19" t="s">
        <v>46</v>
      </c>
      <c r="E13" s="19" t="s">
        <v>46</v>
      </c>
      <c r="F13" s="19" t="s">
        <v>46</v>
      </c>
      <c r="G13" s="19" t="s">
        <v>46</v>
      </c>
      <c r="H13" s="19" t="s">
        <v>46</v>
      </c>
      <c r="I13" s="19" t="s">
        <v>46</v>
      </c>
      <c r="J13" s="19" t="s">
        <v>46</v>
      </c>
      <c r="K13" s="19" t="s">
        <v>46</v>
      </c>
      <c r="L13" s="19" t="s">
        <v>46</v>
      </c>
      <c r="M13" s="19" t="s">
        <v>46</v>
      </c>
      <c r="N13" s="19" t="s">
        <v>46</v>
      </c>
      <c r="O13" s="24"/>
      <c r="P13" s="203"/>
      <c r="Q13" s="20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192" t="s">
        <v>113</v>
      </c>
      <c r="B14" s="227" t="s">
        <v>614</v>
      </c>
      <c r="C14" s="228" t="s">
        <v>787</v>
      </c>
      <c r="D14" s="175" t="s">
        <v>787</v>
      </c>
      <c r="E14" s="175" t="s">
        <v>787</v>
      </c>
      <c r="F14" s="175" t="s">
        <v>787</v>
      </c>
      <c r="G14" s="175" t="s">
        <v>787</v>
      </c>
      <c r="H14" s="175" t="s">
        <v>787</v>
      </c>
      <c r="I14" s="175" t="s">
        <v>787</v>
      </c>
      <c r="J14" s="175" t="s">
        <v>787</v>
      </c>
      <c r="K14" s="175" t="s">
        <v>787</v>
      </c>
      <c r="L14" s="175" t="s">
        <v>787</v>
      </c>
      <c r="M14" s="175" t="s">
        <v>787</v>
      </c>
      <c r="N14" s="200" t="s">
        <v>787</v>
      </c>
      <c r="O14" s="184"/>
      <c r="P14" s="204"/>
      <c r="Q14" s="204"/>
    </row>
    <row r="15" spans="1:17" s="13" customFormat="1" ht="18" customHeight="1">
      <c r="A15" s="83" t="s">
        <v>3</v>
      </c>
      <c r="B15" s="206" t="s">
        <v>4</v>
      </c>
      <c r="C15" s="175">
        <v>7439</v>
      </c>
      <c r="D15" s="175">
        <v>194164</v>
      </c>
      <c r="E15" s="175">
        <v>1387</v>
      </c>
      <c r="F15" s="175">
        <v>6410</v>
      </c>
      <c r="G15" s="175">
        <v>361</v>
      </c>
      <c r="H15" s="175">
        <v>74488</v>
      </c>
      <c r="I15" s="175" t="s">
        <v>787</v>
      </c>
      <c r="J15" s="175" t="s">
        <v>787</v>
      </c>
      <c r="K15" s="175" t="s">
        <v>787</v>
      </c>
      <c r="L15" s="175" t="s">
        <v>787</v>
      </c>
      <c r="M15" s="175">
        <v>9187</v>
      </c>
      <c r="N15" s="175">
        <v>275062</v>
      </c>
      <c r="O15" s="184"/>
      <c r="P15" s="204"/>
      <c r="Q15" s="204"/>
    </row>
    <row r="16" spans="1:17" s="13" customFormat="1" ht="18" customHeight="1">
      <c r="A16" s="83" t="s">
        <v>112</v>
      </c>
      <c r="B16" s="206"/>
      <c r="C16" s="175" t="s">
        <v>787</v>
      </c>
      <c r="D16" s="175" t="s">
        <v>787</v>
      </c>
      <c r="E16" s="175" t="s">
        <v>787</v>
      </c>
      <c r="F16" s="175" t="s">
        <v>787</v>
      </c>
      <c r="G16" s="175" t="s">
        <v>787</v>
      </c>
      <c r="H16" s="175" t="s">
        <v>787</v>
      </c>
      <c r="I16" s="175" t="s">
        <v>787</v>
      </c>
      <c r="J16" s="175" t="s">
        <v>787</v>
      </c>
      <c r="K16" s="175" t="s">
        <v>787</v>
      </c>
      <c r="L16" s="175" t="s">
        <v>787</v>
      </c>
      <c r="M16" s="175" t="s">
        <v>787</v>
      </c>
      <c r="N16" s="175" t="s">
        <v>787</v>
      </c>
      <c r="O16" s="184"/>
      <c r="P16" s="204"/>
      <c r="Q16" s="204"/>
    </row>
    <row r="17" spans="1:17" s="13" customFormat="1" ht="18" customHeight="1">
      <c r="A17" s="83" t="s">
        <v>114</v>
      </c>
      <c r="B17" s="206" t="s">
        <v>149</v>
      </c>
      <c r="C17" s="175" t="s">
        <v>787</v>
      </c>
      <c r="D17" s="175" t="s">
        <v>787</v>
      </c>
      <c r="E17" s="175" t="s">
        <v>787</v>
      </c>
      <c r="F17" s="175" t="s">
        <v>787</v>
      </c>
      <c r="G17" s="175" t="s">
        <v>787</v>
      </c>
      <c r="H17" s="175" t="s">
        <v>787</v>
      </c>
      <c r="I17" s="175" t="s">
        <v>787</v>
      </c>
      <c r="J17" s="175" t="s">
        <v>787</v>
      </c>
      <c r="K17" s="175" t="s">
        <v>787</v>
      </c>
      <c r="L17" s="175" t="s">
        <v>787</v>
      </c>
      <c r="M17" s="175" t="s">
        <v>787</v>
      </c>
      <c r="N17" s="175" t="s">
        <v>787</v>
      </c>
      <c r="O17" s="184"/>
      <c r="P17" s="204"/>
      <c r="Q17" s="204"/>
    </row>
    <row r="18" spans="1:17" s="13" customFormat="1" ht="18" customHeight="1">
      <c r="A18" s="83" t="s">
        <v>754</v>
      </c>
      <c r="B18" s="206" t="s">
        <v>755</v>
      </c>
      <c r="C18" s="175" t="s">
        <v>787</v>
      </c>
      <c r="D18" s="175" t="s">
        <v>787</v>
      </c>
      <c r="E18" s="175" t="s">
        <v>787</v>
      </c>
      <c r="F18" s="175" t="s">
        <v>787</v>
      </c>
      <c r="G18" s="175">
        <v>1</v>
      </c>
      <c r="H18" s="175" t="s">
        <v>787</v>
      </c>
      <c r="I18" s="175" t="s">
        <v>787</v>
      </c>
      <c r="J18" s="175" t="s">
        <v>787</v>
      </c>
      <c r="K18" s="175" t="s">
        <v>787</v>
      </c>
      <c r="L18" s="175" t="s">
        <v>787</v>
      </c>
      <c r="M18" s="175">
        <v>1</v>
      </c>
      <c r="N18" s="175" t="s">
        <v>787</v>
      </c>
      <c r="O18" s="184"/>
      <c r="P18" s="204"/>
      <c r="Q18" s="204"/>
    </row>
    <row r="19" spans="1:17" s="13" customFormat="1" ht="30" customHeight="1">
      <c r="A19" s="83" t="s">
        <v>556</v>
      </c>
      <c r="B19" s="193" t="s">
        <v>756</v>
      </c>
      <c r="C19" s="175" t="s">
        <v>787</v>
      </c>
      <c r="D19" s="175">
        <v>1</v>
      </c>
      <c r="E19" s="175" t="s">
        <v>787</v>
      </c>
      <c r="F19" s="175" t="s">
        <v>787</v>
      </c>
      <c r="G19" s="175" t="s">
        <v>787</v>
      </c>
      <c r="H19" s="175" t="s">
        <v>787</v>
      </c>
      <c r="I19" s="175" t="s">
        <v>787</v>
      </c>
      <c r="J19" s="175" t="s">
        <v>787</v>
      </c>
      <c r="K19" s="175" t="s">
        <v>787</v>
      </c>
      <c r="L19" s="175" t="s">
        <v>787</v>
      </c>
      <c r="M19" s="175" t="s">
        <v>787</v>
      </c>
      <c r="N19" s="175">
        <v>1</v>
      </c>
      <c r="O19" s="184"/>
      <c r="P19" s="204"/>
      <c r="Q19" s="204"/>
    </row>
    <row r="20" spans="1:17" s="13" customFormat="1" ht="18" customHeight="1">
      <c r="A20" s="83" t="s">
        <v>115</v>
      </c>
      <c r="B20" s="193" t="s">
        <v>722</v>
      </c>
      <c r="C20" s="175">
        <v>232</v>
      </c>
      <c r="D20" s="175">
        <v>64174</v>
      </c>
      <c r="E20" s="175" t="s">
        <v>787</v>
      </c>
      <c r="F20" s="175" t="s">
        <v>787</v>
      </c>
      <c r="G20" s="175">
        <v>104</v>
      </c>
      <c r="H20" s="175">
        <v>4021</v>
      </c>
      <c r="I20" s="175" t="s">
        <v>787</v>
      </c>
      <c r="J20" s="175" t="s">
        <v>787</v>
      </c>
      <c r="K20" s="175" t="s">
        <v>787</v>
      </c>
      <c r="L20" s="175" t="s">
        <v>787</v>
      </c>
      <c r="M20" s="175">
        <v>336</v>
      </c>
      <c r="N20" s="175">
        <v>68195</v>
      </c>
      <c r="O20" s="184"/>
      <c r="P20" s="204"/>
      <c r="Q20" s="204"/>
    </row>
    <row r="21" spans="1:17" s="13" customFormat="1" ht="18" customHeight="1">
      <c r="A21" s="83" t="s">
        <v>116</v>
      </c>
      <c r="B21" s="193" t="s">
        <v>723</v>
      </c>
      <c r="C21" s="175" t="s">
        <v>787</v>
      </c>
      <c r="D21" s="175" t="s">
        <v>787</v>
      </c>
      <c r="E21" s="175" t="s">
        <v>787</v>
      </c>
      <c r="F21" s="175" t="s">
        <v>787</v>
      </c>
      <c r="G21" s="175" t="s">
        <v>787</v>
      </c>
      <c r="H21" s="175" t="s">
        <v>787</v>
      </c>
      <c r="I21" s="175" t="s">
        <v>787</v>
      </c>
      <c r="J21" s="175" t="s">
        <v>787</v>
      </c>
      <c r="K21" s="175" t="s">
        <v>787</v>
      </c>
      <c r="L21" s="175" t="s">
        <v>787</v>
      </c>
      <c r="M21" s="175" t="s">
        <v>787</v>
      </c>
      <c r="N21" s="175" t="s">
        <v>787</v>
      </c>
      <c r="O21" s="184"/>
      <c r="P21" s="204"/>
      <c r="Q21" s="204"/>
    </row>
    <row r="22" spans="1:17" s="13" customFormat="1" ht="18" customHeight="1">
      <c r="A22" s="83" t="s">
        <v>117</v>
      </c>
      <c r="B22" s="193"/>
      <c r="C22" s="175" t="s">
        <v>787</v>
      </c>
      <c r="D22" s="175" t="s">
        <v>787</v>
      </c>
      <c r="E22" s="175" t="s">
        <v>787</v>
      </c>
      <c r="F22" s="175" t="s">
        <v>787</v>
      </c>
      <c r="G22" s="175" t="s">
        <v>787</v>
      </c>
      <c r="H22" s="175" t="s">
        <v>787</v>
      </c>
      <c r="I22" s="175" t="s">
        <v>787</v>
      </c>
      <c r="J22" s="175" t="s">
        <v>787</v>
      </c>
      <c r="K22" s="175" t="s">
        <v>787</v>
      </c>
      <c r="L22" s="175" t="s">
        <v>787</v>
      </c>
      <c r="M22" s="175" t="s">
        <v>787</v>
      </c>
      <c r="N22" s="175" t="s">
        <v>787</v>
      </c>
      <c r="O22" s="184"/>
      <c r="P22" s="204"/>
      <c r="Q22" s="204"/>
    </row>
    <row r="23" spans="1:17" s="13" customFormat="1" ht="18" customHeight="1">
      <c r="A23" s="83" t="s">
        <v>557</v>
      </c>
      <c r="B23" s="193" t="s">
        <v>577</v>
      </c>
      <c r="C23" s="175" t="s">
        <v>787</v>
      </c>
      <c r="D23" s="175" t="s">
        <v>787</v>
      </c>
      <c r="E23" s="175" t="s">
        <v>787</v>
      </c>
      <c r="F23" s="175" t="s">
        <v>787</v>
      </c>
      <c r="G23" s="175" t="s">
        <v>787</v>
      </c>
      <c r="H23" s="175" t="s">
        <v>787</v>
      </c>
      <c r="I23" s="175" t="s">
        <v>787</v>
      </c>
      <c r="J23" s="175" t="s">
        <v>787</v>
      </c>
      <c r="K23" s="175" t="s">
        <v>787</v>
      </c>
      <c r="L23" s="175" t="s">
        <v>787</v>
      </c>
      <c r="M23" s="175" t="s">
        <v>787</v>
      </c>
      <c r="N23" s="175" t="s">
        <v>787</v>
      </c>
      <c r="O23" s="184"/>
      <c r="P23" s="204"/>
      <c r="Q23" s="204"/>
    </row>
    <row r="24" spans="1:17" s="13" customFormat="1" ht="30" customHeight="1">
      <c r="A24" s="83" t="s">
        <v>558</v>
      </c>
      <c r="B24" s="81" t="s">
        <v>546</v>
      </c>
      <c r="C24" s="175" t="s">
        <v>787</v>
      </c>
      <c r="D24" s="175" t="s">
        <v>787</v>
      </c>
      <c r="E24" s="175">
        <v>19</v>
      </c>
      <c r="F24" s="175">
        <v>6418</v>
      </c>
      <c r="G24" s="175" t="s">
        <v>787</v>
      </c>
      <c r="H24" s="175" t="s">
        <v>787</v>
      </c>
      <c r="I24" s="175" t="s">
        <v>787</v>
      </c>
      <c r="J24" s="175" t="s">
        <v>787</v>
      </c>
      <c r="K24" s="175" t="s">
        <v>787</v>
      </c>
      <c r="L24" s="175" t="s">
        <v>787</v>
      </c>
      <c r="M24" s="175">
        <v>19</v>
      </c>
      <c r="N24" s="175">
        <v>6418</v>
      </c>
      <c r="O24" s="184"/>
      <c r="P24" s="204"/>
      <c r="Q24" s="204"/>
    </row>
    <row r="25" spans="1:17" s="13" customFormat="1" ht="18" customHeight="1">
      <c r="A25" s="83" t="s">
        <v>118</v>
      </c>
      <c r="B25" s="193" t="s">
        <v>153</v>
      </c>
      <c r="C25" s="175" t="s">
        <v>787</v>
      </c>
      <c r="D25" s="175" t="s">
        <v>787</v>
      </c>
      <c r="E25" s="175" t="s">
        <v>787</v>
      </c>
      <c r="F25" s="175" t="s">
        <v>787</v>
      </c>
      <c r="G25" s="175" t="s">
        <v>787</v>
      </c>
      <c r="H25" s="175" t="s">
        <v>787</v>
      </c>
      <c r="I25" s="175" t="s">
        <v>787</v>
      </c>
      <c r="J25" s="175" t="s">
        <v>787</v>
      </c>
      <c r="K25" s="175" t="s">
        <v>787</v>
      </c>
      <c r="L25" s="175" t="s">
        <v>787</v>
      </c>
      <c r="M25" s="175" t="s">
        <v>787</v>
      </c>
      <c r="N25" s="175" t="s">
        <v>787</v>
      </c>
      <c r="O25" s="184"/>
      <c r="P25" s="204"/>
      <c r="Q25" s="204"/>
    </row>
    <row r="26" spans="1:17" s="13" customFormat="1" ht="18" customHeight="1">
      <c r="A26" s="83" t="s">
        <v>757</v>
      </c>
      <c r="B26" s="81" t="s">
        <v>758</v>
      </c>
      <c r="C26" s="175">
        <v>13</v>
      </c>
      <c r="D26" s="175">
        <v>3060</v>
      </c>
      <c r="E26" s="175">
        <v>187</v>
      </c>
      <c r="F26" s="175">
        <v>13994</v>
      </c>
      <c r="G26" s="175">
        <v>86</v>
      </c>
      <c r="H26" s="175">
        <v>246</v>
      </c>
      <c r="I26" s="175" t="s">
        <v>787</v>
      </c>
      <c r="J26" s="175">
        <v>5140</v>
      </c>
      <c r="K26" s="175" t="s">
        <v>787</v>
      </c>
      <c r="L26" s="175" t="s">
        <v>787</v>
      </c>
      <c r="M26" s="175">
        <v>286</v>
      </c>
      <c r="N26" s="175">
        <v>22440</v>
      </c>
      <c r="O26" s="184"/>
      <c r="P26" s="204"/>
      <c r="Q26" s="204"/>
    </row>
    <row r="27" spans="1:17" s="13" customFormat="1" ht="18" customHeight="1">
      <c r="A27" s="83" t="s">
        <v>613</v>
      </c>
      <c r="B27" s="81"/>
      <c r="C27" s="175" t="s">
        <v>787</v>
      </c>
      <c r="D27" s="175" t="s">
        <v>787</v>
      </c>
      <c r="E27" s="175" t="s">
        <v>787</v>
      </c>
      <c r="F27" s="175" t="s">
        <v>787</v>
      </c>
      <c r="G27" s="175" t="s">
        <v>787</v>
      </c>
      <c r="H27" s="175" t="s">
        <v>787</v>
      </c>
      <c r="I27" s="175" t="s">
        <v>787</v>
      </c>
      <c r="J27" s="175" t="s">
        <v>787</v>
      </c>
      <c r="K27" s="175" t="s">
        <v>787</v>
      </c>
      <c r="L27" s="175" t="s">
        <v>787</v>
      </c>
      <c r="M27" s="175" t="s">
        <v>787</v>
      </c>
      <c r="N27" s="175" t="s">
        <v>787</v>
      </c>
      <c r="O27" s="184"/>
      <c r="P27" s="204"/>
      <c r="Q27" s="204"/>
    </row>
    <row r="28" spans="1:17" s="13" customFormat="1" ht="18" customHeight="1">
      <c r="A28" s="83" t="s">
        <v>119</v>
      </c>
      <c r="B28" s="193" t="s">
        <v>578</v>
      </c>
      <c r="C28" s="175">
        <v>4</v>
      </c>
      <c r="D28" s="175">
        <v>18502</v>
      </c>
      <c r="E28" s="175">
        <v>92</v>
      </c>
      <c r="F28" s="175">
        <v>46343</v>
      </c>
      <c r="G28" s="175">
        <v>80</v>
      </c>
      <c r="H28" s="175">
        <v>1998</v>
      </c>
      <c r="I28" s="175" t="s">
        <v>787</v>
      </c>
      <c r="J28" s="175">
        <v>368</v>
      </c>
      <c r="K28" s="175" t="s">
        <v>787</v>
      </c>
      <c r="L28" s="175" t="s">
        <v>787</v>
      </c>
      <c r="M28" s="175">
        <v>176</v>
      </c>
      <c r="N28" s="175">
        <v>67211</v>
      </c>
      <c r="O28" s="184"/>
      <c r="P28" s="204"/>
      <c r="Q28" s="204"/>
    </row>
    <row r="29" spans="1:17" s="13" customFormat="1" ht="30" customHeight="1">
      <c r="A29" s="83" t="s">
        <v>724</v>
      </c>
      <c r="B29" s="193" t="s">
        <v>725</v>
      </c>
      <c r="C29" s="175" t="s">
        <v>787</v>
      </c>
      <c r="D29" s="175">
        <v>337</v>
      </c>
      <c r="E29" s="175" t="s">
        <v>787</v>
      </c>
      <c r="F29" s="175">
        <v>234</v>
      </c>
      <c r="G29" s="175" t="s">
        <v>787</v>
      </c>
      <c r="H29" s="175">
        <v>511</v>
      </c>
      <c r="I29" s="175" t="s">
        <v>787</v>
      </c>
      <c r="J29" s="175" t="s">
        <v>787</v>
      </c>
      <c r="K29" s="175" t="s">
        <v>787</v>
      </c>
      <c r="L29" s="175" t="s">
        <v>787</v>
      </c>
      <c r="M29" s="175" t="s">
        <v>787</v>
      </c>
      <c r="N29" s="175">
        <v>1082</v>
      </c>
      <c r="O29" s="184"/>
      <c r="P29" s="204"/>
      <c r="Q29" s="204"/>
    </row>
    <row r="30" spans="1:17" s="13" customFormat="1" ht="17.25" customHeight="1">
      <c r="A30" s="83" t="s">
        <v>736</v>
      </c>
      <c r="B30" s="206" t="s">
        <v>102</v>
      </c>
      <c r="C30" s="175">
        <v>38</v>
      </c>
      <c r="D30" s="175">
        <v>8375</v>
      </c>
      <c r="E30" s="175" t="s">
        <v>787</v>
      </c>
      <c r="F30" s="175">
        <v>3</v>
      </c>
      <c r="G30" s="175">
        <v>2</v>
      </c>
      <c r="H30" s="175">
        <v>2394</v>
      </c>
      <c r="I30" s="175" t="s">
        <v>787</v>
      </c>
      <c r="J30" s="175" t="s">
        <v>787</v>
      </c>
      <c r="K30" s="175" t="s">
        <v>787</v>
      </c>
      <c r="L30" s="175" t="s">
        <v>787</v>
      </c>
      <c r="M30" s="175">
        <v>40</v>
      </c>
      <c r="N30" s="175">
        <v>10772</v>
      </c>
      <c r="O30" s="184"/>
      <c r="P30" s="204"/>
      <c r="Q30" s="204"/>
    </row>
    <row r="31" spans="1:17" s="13" customFormat="1" ht="17.25" customHeight="1">
      <c r="A31" s="83" t="s">
        <v>559</v>
      </c>
      <c r="B31" s="81" t="s">
        <v>579</v>
      </c>
      <c r="C31" s="175" t="s">
        <v>787</v>
      </c>
      <c r="D31" s="175" t="s">
        <v>787</v>
      </c>
      <c r="E31" s="175" t="s">
        <v>787</v>
      </c>
      <c r="F31" s="175" t="s">
        <v>787</v>
      </c>
      <c r="G31" s="175" t="s">
        <v>787</v>
      </c>
      <c r="H31" s="175">
        <v>1604</v>
      </c>
      <c r="I31" s="175" t="s">
        <v>787</v>
      </c>
      <c r="J31" s="175">
        <v>1137</v>
      </c>
      <c r="K31" s="175" t="s">
        <v>787</v>
      </c>
      <c r="L31" s="175" t="s">
        <v>787</v>
      </c>
      <c r="M31" s="175" t="s">
        <v>787</v>
      </c>
      <c r="N31" s="175">
        <v>2741</v>
      </c>
      <c r="O31" s="184"/>
      <c r="P31" s="204"/>
      <c r="Q31" s="204"/>
    </row>
    <row r="32" spans="1:17" s="13" customFormat="1" ht="17.25" customHeight="1">
      <c r="A32" s="83" t="s">
        <v>120</v>
      </c>
      <c r="B32" s="193" t="s">
        <v>156</v>
      </c>
      <c r="C32" s="175">
        <v>1</v>
      </c>
      <c r="D32" s="175">
        <v>1014</v>
      </c>
      <c r="E32" s="175">
        <v>162</v>
      </c>
      <c r="F32" s="175">
        <v>3387</v>
      </c>
      <c r="G32" s="175" t="s">
        <v>787</v>
      </c>
      <c r="H32" s="175" t="s">
        <v>787</v>
      </c>
      <c r="I32" s="175" t="s">
        <v>787</v>
      </c>
      <c r="J32" s="175" t="s">
        <v>787</v>
      </c>
      <c r="K32" s="175" t="s">
        <v>787</v>
      </c>
      <c r="L32" s="175" t="s">
        <v>787</v>
      </c>
      <c r="M32" s="175">
        <v>163</v>
      </c>
      <c r="N32" s="175">
        <v>4401</v>
      </c>
      <c r="O32" s="184"/>
      <c r="P32" s="204"/>
      <c r="Q32" s="204"/>
    </row>
    <row r="33" spans="1:17" s="13" customFormat="1" ht="17.25" customHeight="1">
      <c r="A33" s="83" t="s">
        <v>560</v>
      </c>
      <c r="B33" s="206"/>
      <c r="C33" s="175" t="s">
        <v>787</v>
      </c>
      <c r="D33" s="175" t="s">
        <v>787</v>
      </c>
      <c r="E33" s="175" t="s">
        <v>787</v>
      </c>
      <c r="F33" s="175" t="s">
        <v>787</v>
      </c>
      <c r="G33" s="175" t="s">
        <v>787</v>
      </c>
      <c r="H33" s="175" t="s">
        <v>787</v>
      </c>
      <c r="I33" s="175" t="s">
        <v>787</v>
      </c>
      <c r="J33" s="175" t="s">
        <v>787</v>
      </c>
      <c r="K33" s="175" t="s">
        <v>787</v>
      </c>
      <c r="L33" s="175" t="s">
        <v>787</v>
      </c>
      <c r="M33" s="175" t="s">
        <v>787</v>
      </c>
      <c r="N33" s="175" t="s">
        <v>787</v>
      </c>
      <c r="O33" s="184"/>
      <c r="P33" s="204"/>
      <c r="Q33" s="204"/>
    </row>
    <row r="34" spans="1:17" s="13" customFormat="1" ht="30" customHeight="1">
      <c r="A34" s="199" t="s">
        <v>561</v>
      </c>
      <c r="B34" s="13" t="s">
        <v>759</v>
      </c>
      <c r="C34" s="175" t="s">
        <v>787</v>
      </c>
      <c r="D34" s="175" t="s">
        <v>787</v>
      </c>
      <c r="E34" s="175" t="s">
        <v>787</v>
      </c>
      <c r="F34" s="175" t="s">
        <v>787</v>
      </c>
      <c r="G34" s="175">
        <v>29</v>
      </c>
      <c r="H34" s="175">
        <v>354</v>
      </c>
      <c r="I34" s="175" t="s">
        <v>787</v>
      </c>
      <c r="J34" s="175" t="s">
        <v>787</v>
      </c>
      <c r="K34" s="175" t="s">
        <v>787</v>
      </c>
      <c r="L34" s="175">
        <v>2</v>
      </c>
      <c r="M34" s="175">
        <v>29</v>
      </c>
      <c r="N34" s="175">
        <v>356</v>
      </c>
      <c r="O34" s="184"/>
      <c r="P34" s="204"/>
      <c r="Q34" s="204"/>
    </row>
    <row r="35" spans="1:17" s="13" customFormat="1" ht="17.25" customHeight="1">
      <c r="A35" s="199" t="s">
        <v>740</v>
      </c>
      <c r="B35" s="13" t="s">
        <v>580</v>
      </c>
      <c r="C35" s="175">
        <v>113</v>
      </c>
      <c r="D35" s="175">
        <v>21632</v>
      </c>
      <c r="E35" s="175" t="s">
        <v>787</v>
      </c>
      <c r="F35" s="175" t="s">
        <v>787</v>
      </c>
      <c r="G35" s="175">
        <v>18</v>
      </c>
      <c r="H35" s="175">
        <v>3135</v>
      </c>
      <c r="I35" s="175" t="s">
        <v>787</v>
      </c>
      <c r="J35" s="175" t="s">
        <v>787</v>
      </c>
      <c r="K35" s="175" t="s">
        <v>787</v>
      </c>
      <c r="L35" s="175" t="s">
        <v>787</v>
      </c>
      <c r="M35" s="175">
        <v>131</v>
      </c>
      <c r="N35" s="175">
        <v>24767</v>
      </c>
      <c r="O35" s="184"/>
      <c r="P35" s="204"/>
      <c r="Q35" s="204"/>
    </row>
    <row r="36" spans="1:17" s="13" customFormat="1" ht="17.25" customHeight="1">
      <c r="A36" s="199" t="s">
        <v>741</v>
      </c>
      <c r="B36" s="13" t="s">
        <v>742</v>
      </c>
      <c r="C36" s="175" t="s">
        <v>787</v>
      </c>
      <c r="D36" s="175" t="s">
        <v>787</v>
      </c>
      <c r="E36" s="175" t="s">
        <v>787</v>
      </c>
      <c r="F36" s="175">
        <v>723</v>
      </c>
      <c r="G36" s="175">
        <v>7</v>
      </c>
      <c r="H36" s="175">
        <v>370</v>
      </c>
      <c r="I36" s="175" t="s">
        <v>787</v>
      </c>
      <c r="J36" s="175" t="s">
        <v>787</v>
      </c>
      <c r="K36" s="175" t="s">
        <v>787</v>
      </c>
      <c r="L36" s="175">
        <v>10</v>
      </c>
      <c r="M36" s="175">
        <v>7</v>
      </c>
      <c r="N36" s="175">
        <v>1103</v>
      </c>
      <c r="O36" s="184"/>
      <c r="P36" s="204"/>
      <c r="Q36" s="204"/>
    </row>
    <row r="37" spans="1:17" s="13" customFormat="1" ht="17.25" customHeight="1">
      <c r="A37" s="83" t="s">
        <v>720</v>
      </c>
      <c r="B37" s="193" t="s">
        <v>721</v>
      </c>
      <c r="C37" s="175">
        <v>336</v>
      </c>
      <c r="D37" s="175">
        <v>18669</v>
      </c>
      <c r="E37" s="175">
        <v>624</v>
      </c>
      <c r="F37" s="175">
        <v>1125</v>
      </c>
      <c r="G37" s="175">
        <v>206</v>
      </c>
      <c r="H37" s="175">
        <v>1422</v>
      </c>
      <c r="I37" s="175">
        <v>852</v>
      </c>
      <c r="J37" s="175">
        <v>1661</v>
      </c>
      <c r="K37" s="175" t="s">
        <v>787</v>
      </c>
      <c r="L37" s="175">
        <v>92</v>
      </c>
      <c r="M37" s="175">
        <v>2018</v>
      </c>
      <c r="N37" s="175">
        <v>22969</v>
      </c>
      <c r="O37" s="184"/>
      <c r="P37" s="204"/>
      <c r="Q37" s="204"/>
    </row>
    <row r="38" spans="1:19" ht="17.25" customHeight="1">
      <c r="A38" s="245" t="s">
        <v>589</v>
      </c>
      <c r="B38" s="239" t="s">
        <v>590</v>
      </c>
      <c r="C38" s="176" t="s">
        <v>787</v>
      </c>
      <c r="D38" s="176" t="s">
        <v>787</v>
      </c>
      <c r="E38" s="176" t="s">
        <v>787</v>
      </c>
      <c r="F38" s="176" t="s">
        <v>787</v>
      </c>
      <c r="G38" s="176" t="s">
        <v>787</v>
      </c>
      <c r="H38" s="176" t="s">
        <v>787</v>
      </c>
      <c r="I38" s="176" t="s">
        <v>787</v>
      </c>
      <c r="J38" s="176" t="s">
        <v>787</v>
      </c>
      <c r="K38" s="176" t="s">
        <v>787</v>
      </c>
      <c r="L38" s="176" t="s">
        <v>787</v>
      </c>
      <c r="M38" s="176" t="s">
        <v>787</v>
      </c>
      <c r="N38" s="176" t="s">
        <v>787</v>
      </c>
      <c r="O38" s="198"/>
      <c r="P38" s="204"/>
      <c r="Q38" s="204"/>
      <c r="R38" s="13"/>
      <c r="S38" s="13"/>
    </row>
    <row r="39" spans="1:19" ht="30" customHeight="1">
      <c r="A39" s="192" t="s">
        <v>760</v>
      </c>
      <c r="B39" s="247" t="s">
        <v>753</v>
      </c>
      <c r="C39" s="200" t="s">
        <v>787</v>
      </c>
      <c r="D39" s="200">
        <v>4</v>
      </c>
      <c r="E39" s="200" t="s">
        <v>787</v>
      </c>
      <c r="F39" s="200" t="s">
        <v>787</v>
      </c>
      <c r="G39" s="200">
        <v>27</v>
      </c>
      <c r="H39" s="200">
        <v>390</v>
      </c>
      <c r="I39" s="200" t="s">
        <v>787</v>
      </c>
      <c r="J39" s="200" t="s">
        <v>787</v>
      </c>
      <c r="K39" s="200" t="s">
        <v>787</v>
      </c>
      <c r="L39" s="200" t="s">
        <v>787</v>
      </c>
      <c r="M39" s="200">
        <v>27</v>
      </c>
      <c r="N39" s="200">
        <v>394</v>
      </c>
      <c r="O39" s="198"/>
      <c r="P39" s="204"/>
      <c r="Q39" s="204"/>
      <c r="R39" s="13"/>
      <c r="S39" s="13"/>
    </row>
    <row r="40" spans="1:19" ht="17.25" customHeight="1">
      <c r="A40" s="83" t="s">
        <v>726</v>
      </c>
      <c r="B40" s="193"/>
      <c r="C40" s="175" t="s">
        <v>787</v>
      </c>
      <c r="D40" s="175" t="s">
        <v>787</v>
      </c>
      <c r="E40" s="175" t="s">
        <v>787</v>
      </c>
      <c r="F40" s="175" t="s">
        <v>787</v>
      </c>
      <c r="G40" s="175">
        <v>3</v>
      </c>
      <c r="H40" s="175" t="s">
        <v>787</v>
      </c>
      <c r="I40" s="175" t="s">
        <v>787</v>
      </c>
      <c r="J40" s="175" t="s">
        <v>787</v>
      </c>
      <c r="K40" s="175" t="s">
        <v>787</v>
      </c>
      <c r="L40" s="175" t="s">
        <v>787</v>
      </c>
      <c r="M40" s="175">
        <v>3</v>
      </c>
      <c r="N40" s="175" t="s">
        <v>787</v>
      </c>
      <c r="O40" s="198"/>
      <c r="P40" s="204"/>
      <c r="Q40" s="204"/>
      <c r="R40" s="13"/>
      <c r="S40" s="13"/>
    </row>
    <row r="41" spans="1:19" ht="17.25" customHeight="1">
      <c r="A41" s="83" t="s">
        <v>562</v>
      </c>
      <c r="B41" s="81" t="s">
        <v>542</v>
      </c>
      <c r="C41" s="175" t="s">
        <v>787</v>
      </c>
      <c r="D41" s="175" t="s">
        <v>787</v>
      </c>
      <c r="E41" s="175">
        <v>2225</v>
      </c>
      <c r="F41" s="175">
        <v>37505</v>
      </c>
      <c r="G41" s="175" t="s">
        <v>787</v>
      </c>
      <c r="H41" s="175" t="s">
        <v>787</v>
      </c>
      <c r="I41" s="175" t="s">
        <v>787</v>
      </c>
      <c r="J41" s="175">
        <v>5822</v>
      </c>
      <c r="K41" s="175" t="s">
        <v>787</v>
      </c>
      <c r="L41" s="175" t="s">
        <v>787</v>
      </c>
      <c r="M41" s="175">
        <v>2225</v>
      </c>
      <c r="N41" s="175">
        <v>43327</v>
      </c>
      <c r="O41" s="198"/>
      <c r="P41" s="204"/>
      <c r="Q41" s="204"/>
      <c r="R41" s="13"/>
      <c r="S41" s="13"/>
    </row>
    <row r="42" spans="1:19" ht="17.25" customHeight="1">
      <c r="A42" s="83" t="s">
        <v>121</v>
      </c>
      <c r="B42" s="193"/>
      <c r="C42" s="175" t="s">
        <v>787</v>
      </c>
      <c r="D42" s="175" t="s">
        <v>787</v>
      </c>
      <c r="E42" s="175" t="s">
        <v>787</v>
      </c>
      <c r="F42" s="175" t="s">
        <v>787</v>
      </c>
      <c r="G42" s="175" t="s">
        <v>787</v>
      </c>
      <c r="H42" s="175" t="s">
        <v>787</v>
      </c>
      <c r="I42" s="175" t="s">
        <v>787</v>
      </c>
      <c r="J42" s="175" t="s">
        <v>787</v>
      </c>
      <c r="K42" s="175" t="s">
        <v>787</v>
      </c>
      <c r="L42" s="175" t="s">
        <v>787</v>
      </c>
      <c r="M42" s="175" t="s">
        <v>787</v>
      </c>
      <c r="N42" s="175" t="s">
        <v>787</v>
      </c>
      <c r="O42" s="198"/>
      <c r="P42" s="204"/>
      <c r="Q42" s="204"/>
      <c r="R42" s="13"/>
      <c r="S42" s="13"/>
    </row>
    <row r="43" spans="1:19" ht="17.25" customHeight="1">
      <c r="A43" s="83" t="s">
        <v>122</v>
      </c>
      <c r="B43" s="193" t="s">
        <v>158</v>
      </c>
      <c r="C43" s="175" t="s">
        <v>787</v>
      </c>
      <c r="D43" s="175" t="s">
        <v>787</v>
      </c>
      <c r="E43" s="175">
        <v>689</v>
      </c>
      <c r="F43" s="175">
        <v>3618</v>
      </c>
      <c r="G43" s="175" t="s">
        <v>787</v>
      </c>
      <c r="H43" s="175" t="s">
        <v>787</v>
      </c>
      <c r="I43" s="175" t="s">
        <v>787</v>
      </c>
      <c r="J43" s="175" t="s">
        <v>787</v>
      </c>
      <c r="K43" s="175" t="s">
        <v>787</v>
      </c>
      <c r="L43" s="175" t="s">
        <v>787</v>
      </c>
      <c r="M43" s="175">
        <v>689</v>
      </c>
      <c r="N43" s="175">
        <v>3618</v>
      </c>
      <c r="O43" s="198"/>
      <c r="P43" s="204"/>
      <c r="Q43" s="204"/>
      <c r="R43" s="13"/>
      <c r="S43" s="13"/>
    </row>
    <row r="44" spans="1:19" ht="30" customHeight="1">
      <c r="A44" s="83" t="s">
        <v>123</v>
      </c>
      <c r="B44" s="222" t="s">
        <v>161</v>
      </c>
      <c r="C44" s="175" t="s">
        <v>787</v>
      </c>
      <c r="D44" s="175" t="s">
        <v>787</v>
      </c>
      <c r="E44" s="175" t="s">
        <v>787</v>
      </c>
      <c r="F44" s="175" t="s">
        <v>787</v>
      </c>
      <c r="G44" s="175" t="s">
        <v>787</v>
      </c>
      <c r="H44" s="175" t="s">
        <v>787</v>
      </c>
      <c r="I44" s="175" t="s">
        <v>787</v>
      </c>
      <c r="J44" s="175" t="s">
        <v>787</v>
      </c>
      <c r="K44" s="175" t="s">
        <v>787</v>
      </c>
      <c r="L44" s="175" t="s">
        <v>787</v>
      </c>
      <c r="M44" s="175" t="s">
        <v>787</v>
      </c>
      <c r="N44" s="175" t="s">
        <v>787</v>
      </c>
      <c r="O44" s="198"/>
      <c r="P44" s="204"/>
      <c r="Q44" s="204"/>
      <c r="R44" s="13"/>
      <c r="S44" s="13"/>
    </row>
    <row r="45" spans="1:19" ht="17.25" customHeight="1">
      <c r="A45" s="83" t="s">
        <v>124</v>
      </c>
      <c r="B45" s="222" t="s">
        <v>163</v>
      </c>
      <c r="C45" s="175" t="s">
        <v>787</v>
      </c>
      <c r="D45" s="175" t="s">
        <v>787</v>
      </c>
      <c r="E45" s="175">
        <v>3685</v>
      </c>
      <c r="F45" s="175">
        <v>26742</v>
      </c>
      <c r="G45" s="175">
        <v>22</v>
      </c>
      <c r="H45" s="175" t="s">
        <v>787</v>
      </c>
      <c r="I45" s="175" t="s">
        <v>787</v>
      </c>
      <c r="J45" s="175">
        <v>2542</v>
      </c>
      <c r="K45" s="175" t="s">
        <v>787</v>
      </c>
      <c r="L45" s="175" t="s">
        <v>787</v>
      </c>
      <c r="M45" s="175">
        <v>3707</v>
      </c>
      <c r="N45" s="175">
        <v>29284</v>
      </c>
      <c r="O45" s="198"/>
      <c r="P45" s="204"/>
      <c r="Q45" s="204"/>
      <c r="R45" s="13"/>
      <c r="S45" s="13"/>
    </row>
    <row r="46" spans="1:19" ht="17.25" customHeight="1">
      <c r="A46" s="83" t="s">
        <v>125</v>
      </c>
      <c r="B46" s="193" t="s">
        <v>165</v>
      </c>
      <c r="C46" s="175" t="s">
        <v>787</v>
      </c>
      <c r="D46" s="175">
        <v>4</v>
      </c>
      <c r="E46" s="175" t="s">
        <v>787</v>
      </c>
      <c r="F46" s="175" t="s">
        <v>787</v>
      </c>
      <c r="G46" s="175" t="s">
        <v>787</v>
      </c>
      <c r="H46" s="175">
        <v>143</v>
      </c>
      <c r="I46" s="175" t="s">
        <v>787</v>
      </c>
      <c r="J46" s="175">
        <v>3</v>
      </c>
      <c r="K46" s="175" t="s">
        <v>787</v>
      </c>
      <c r="L46" s="175" t="s">
        <v>787</v>
      </c>
      <c r="M46" s="175" t="s">
        <v>787</v>
      </c>
      <c r="N46" s="175">
        <v>150</v>
      </c>
      <c r="O46" s="198"/>
      <c r="P46" s="204"/>
      <c r="Q46" s="204"/>
      <c r="R46" s="13"/>
      <c r="S46" s="13"/>
    </row>
    <row r="47" spans="1:19" ht="17.25" customHeight="1">
      <c r="A47" s="83" t="s">
        <v>126</v>
      </c>
      <c r="B47" s="193" t="s">
        <v>591</v>
      </c>
      <c r="C47" s="175">
        <v>15762</v>
      </c>
      <c r="D47" s="175">
        <v>59217</v>
      </c>
      <c r="E47" s="175">
        <v>306</v>
      </c>
      <c r="F47" s="175">
        <v>4479</v>
      </c>
      <c r="G47" s="175">
        <v>46</v>
      </c>
      <c r="H47" s="175">
        <v>3332</v>
      </c>
      <c r="I47" s="175" t="s">
        <v>787</v>
      </c>
      <c r="J47" s="175" t="s">
        <v>787</v>
      </c>
      <c r="K47" s="175" t="s">
        <v>787</v>
      </c>
      <c r="L47" s="175" t="s">
        <v>787</v>
      </c>
      <c r="M47" s="175">
        <v>16114</v>
      </c>
      <c r="N47" s="175">
        <v>67028</v>
      </c>
      <c r="O47" s="198"/>
      <c r="P47" s="204"/>
      <c r="Q47" s="204"/>
      <c r="R47" s="13"/>
      <c r="S47" s="13"/>
    </row>
    <row r="48" spans="1:19" ht="17.25" customHeight="1">
      <c r="A48" s="83" t="s">
        <v>127</v>
      </c>
      <c r="B48" s="193"/>
      <c r="C48" s="175" t="s">
        <v>787</v>
      </c>
      <c r="D48" s="175" t="s">
        <v>787</v>
      </c>
      <c r="E48" s="175" t="s">
        <v>787</v>
      </c>
      <c r="F48" s="175" t="s">
        <v>787</v>
      </c>
      <c r="G48" s="175" t="s">
        <v>787</v>
      </c>
      <c r="H48" s="175" t="s">
        <v>787</v>
      </c>
      <c r="I48" s="175" t="s">
        <v>787</v>
      </c>
      <c r="J48" s="175" t="s">
        <v>787</v>
      </c>
      <c r="K48" s="175" t="s">
        <v>787</v>
      </c>
      <c r="L48" s="175" t="s">
        <v>787</v>
      </c>
      <c r="M48" s="175" t="s">
        <v>787</v>
      </c>
      <c r="N48" s="175" t="s">
        <v>787</v>
      </c>
      <c r="O48" s="198"/>
      <c r="P48" s="204"/>
      <c r="Q48" s="204"/>
      <c r="R48" s="13"/>
      <c r="S48" s="13"/>
    </row>
    <row r="49" spans="1:19" ht="30" customHeight="1">
      <c r="A49" s="83" t="s">
        <v>128</v>
      </c>
      <c r="B49" s="193" t="s">
        <v>592</v>
      </c>
      <c r="C49" s="175">
        <v>581</v>
      </c>
      <c r="D49" s="175">
        <v>20799</v>
      </c>
      <c r="E49" s="175">
        <v>94</v>
      </c>
      <c r="F49" s="175">
        <v>41</v>
      </c>
      <c r="G49" s="175">
        <v>1</v>
      </c>
      <c r="H49" s="175">
        <v>1746</v>
      </c>
      <c r="I49" s="175" t="s">
        <v>787</v>
      </c>
      <c r="J49" s="175" t="s">
        <v>787</v>
      </c>
      <c r="K49" s="175" t="s">
        <v>787</v>
      </c>
      <c r="L49" s="175">
        <v>2</v>
      </c>
      <c r="M49" s="175">
        <v>676</v>
      </c>
      <c r="N49" s="175">
        <v>22588</v>
      </c>
      <c r="O49" s="198"/>
      <c r="P49" s="204"/>
      <c r="Q49" s="204"/>
      <c r="R49" s="13"/>
      <c r="S49" s="13"/>
    </row>
    <row r="50" spans="1:19" ht="17.25" customHeight="1">
      <c r="A50" s="83" t="s">
        <v>563</v>
      </c>
      <c r="B50" s="193" t="s">
        <v>593</v>
      </c>
      <c r="C50" s="175">
        <v>1</v>
      </c>
      <c r="D50" s="175">
        <v>6280</v>
      </c>
      <c r="E50" s="175" t="s">
        <v>787</v>
      </c>
      <c r="F50" s="175">
        <v>-3</v>
      </c>
      <c r="G50" s="175">
        <v>4</v>
      </c>
      <c r="H50" s="175">
        <v>2620</v>
      </c>
      <c r="I50" s="175" t="s">
        <v>787</v>
      </c>
      <c r="J50" s="175">
        <v>6060</v>
      </c>
      <c r="K50" s="175" t="s">
        <v>787</v>
      </c>
      <c r="L50" s="175" t="s">
        <v>787</v>
      </c>
      <c r="M50" s="175">
        <v>5</v>
      </c>
      <c r="N50" s="175">
        <v>14957</v>
      </c>
      <c r="O50" s="198"/>
      <c r="P50" s="204"/>
      <c r="Q50" s="204"/>
      <c r="R50" s="13"/>
      <c r="S50" s="13"/>
    </row>
    <row r="51" spans="1:19" ht="17.25" customHeight="1">
      <c r="A51" s="83" t="s">
        <v>129</v>
      </c>
      <c r="B51" s="193" t="s">
        <v>169</v>
      </c>
      <c r="C51" s="175" t="s">
        <v>787</v>
      </c>
      <c r="D51" s="175" t="s">
        <v>787</v>
      </c>
      <c r="E51" s="175" t="s">
        <v>787</v>
      </c>
      <c r="F51" s="175" t="s">
        <v>787</v>
      </c>
      <c r="G51" s="175" t="s">
        <v>787</v>
      </c>
      <c r="H51" s="175" t="s">
        <v>787</v>
      </c>
      <c r="I51" s="175" t="s">
        <v>787</v>
      </c>
      <c r="J51" s="175" t="s">
        <v>787</v>
      </c>
      <c r="K51" s="175" t="s">
        <v>787</v>
      </c>
      <c r="L51" s="175" t="s">
        <v>787</v>
      </c>
      <c r="M51" s="175" t="s">
        <v>787</v>
      </c>
      <c r="N51" s="175" t="s">
        <v>787</v>
      </c>
      <c r="O51" s="198"/>
      <c r="P51" s="204"/>
      <c r="Q51" s="204"/>
      <c r="R51" s="13"/>
      <c r="S51" s="13"/>
    </row>
    <row r="52" spans="1:19" ht="17.25" customHeight="1">
      <c r="A52" s="199" t="s">
        <v>564</v>
      </c>
      <c r="C52" s="175" t="s">
        <v>787</v>
      </c>
      <c r="D52" s="175" t="s">
        <v>787</v>
      </c>
      <c r="E52" s="175" t="s">
        <v>787</v>
      </c>
      <c r="F52" s="175" t="s">
        <v>787</v>
      </c>
      <c r="G52" s="175" t="s">
        <v>787</v>
      </c>
      <c r="H52" s="175" t="s">
        <v>787</v>
      </c>
      <c r="I52" s="175" t="s">
        <v>787</v>
      </c>
      <c r="J52" s="175" t="s">
        <v>787</v>
      </c>
      <c r="K52" s="175" t="s">
        <v>787</v>
      </c>
      <c r="L52" s="175" t="s">
        <v>787</v>
      </c>
      <c r="M52" s="175" t="s">
        <v>787</v>
      </c>
      <c r="N52" s="175" t="s">
        <v>787</v>
      </c>
      <c r="O52" s="198"/>
      <c r="P52" s="204"/>
      <c r="Q52" s="204"/>
      <c r="R52" s="13"/>
      <c r="S52" s="13"/>
    </row>
    <row r="53" spans="1:19" ht="17.25" customHeight="1">
      <c r="A53" s="199" t="s">
        <v>714</v>
      </c>
      <c r="C53" s="175" t="s">
        <v>787</v>
      </c>
      <c r="D53" s="175" t="s">
        <v>787</v>
      </c>
      <c r="E53" s="175" t="s">
        <v>787</v>
      </c>
      <c r="F53" s="175" t="s">
        <v>787</v>
      </c>
      <c r="G53" s="175">
        <v>84</v>
      </c>
      <c r="H53" s="175" t="s">
        <v>787</v>
      </c>
      <c r="I53" s="175" t="s">
        <v>787</v>
      </c>
      <c r="J53" s="175" t="s">
        <v>787</v>
      </c>
      <c r="K53" s="175" t="s">
        <v>787</v>
      </c>
      <c r="L53" s="175" t="s">
        <v>787</v>
      </c>
      <c r="M53" s="175">
        <v>84</v>
      </c>
      <c r="N53" s="175" t="s">
        <v>787</v>
      </c>
      <c r="O53" s="198"/>
      <c r="P53" s="204"/>
      <c r="Q53" s="204"/>
      <c r="R53" s="13"/>
      <c r="S53" s="13"/>
    </row>
    <row r="54" spans="1:19" ht="30" customHeight="1">
      <c r="A54" s="199" t="s">
        <v>130</v>
      </c>
      <c r="C54" s="175" t="s">
        <v>787</v>
      </c>
      <c r="D54" s="175" t="s">
        <v>787</v>
      </c>
      <c r="E54" s="175" t="s">
        <v>787</v>
      </c>
      <c r="F54" s="175" t="s">
        <v>787</v>
      </c>
      <c r="G54" s="175" t="s">
        <v>787</v>
      </c>
      <c r="H54" s="175" t="s">
        <v>787</v>
      </c>
      <c r="I54" s="175" t="s">
        <v>787</v>
      </c>
      <c r="J54" s="175" t="s">
        <v>787</v>
      </c>
      <c r="K54" s="175" t="s">
        <v>787</v>
      </c>
      <c r="L54" s="175" t="s">
        <v>787</v>
      </c>
      <c r="M54" s="175" t="s">
        <v>787</v>
      </c>
      <c r="N54" s="175" t="s">
        <v>787</v>
      </c>
      <c r="O54" s="198"/>
      <c r="P54" s="204"/>
      <c r="Q54" s="204"/>
      <c r="R54" s="13"/>
      <c r="S54" s="13"/>
    </row>
    <row r="55" spans="1:19" ht="17.25" customHeight="1">
      <c r="A55" s="199" t="s">
        <v>131</v>
      </c>
      <c r="B55" s="13" t="s">
        <v>173</v>
      </c>
      <c r="C55" s="175" t="s">
        <v>787</v>
      </c>
      <c r="D55" s="175">
        <v>92</v>
      </c>
      <c r="E55" s="175" t="s">
        <v>787</v>
      </c>
      <c r="F55" s="175" t="s">
        <v>787</v>
      </c>
      <c r="G55" s="175" t="s">
        <v>787</v>
      </c>
      <c r="H55" s="175">
        <v>157</v>
      </c>
      <c r="I55" s="175" t="s">
        <v>787</v>
      </c>
      <c r="J55" s="175" t="s">
        <v>787</v>
      </c>
      <c r="K55" s="175" t="s">
        <v>787</v>
      </c>
      <c r="L55" s="175" t="s">
        <v>787</v>
      </c>
      <c r="M55" s="175" t="s">
        <v>787</v>
      </c>
      <c r="N55" s="175">
        <v>249</v>
      </c>
      <c r="O55" s="198"/>
      <c r="P55" s="204"/>
      <c r="Q55" s="204"/>
      <c r="R55" s="13"/>
      <c r="S55" s="13"/>
    </row>
    <row r="56" spans="1:19" ht="17.25" customHeight="1">
      <c r="A56" s="83" t="s">
        <v>719</v>
      </c>
      <c r="B56" s="229" t="s">
        <v>718</v>
      </c>
      <c r="C56" s="175" t="s">
        <v>787</v>
      </c>
      <c r="D56" s="175" t="s">
        <v>787</v>
      </c>
      <c r="E56" s="175" t="s">
        <v>787</v>
      </c>
      <c r="F56" s="175" t="s">
        <v>787</v>
      </c>
      <c r="G56" s="175" t="s">
        <v>787</v>
      </c>
      <c r="H56" s="175" t="s">
        <v>787</v>
      </c>
      <c r="I56" s="175" t="s">
        <v>787</v>
      </c>
      <c r="J56" s="175" t="s">
        <v>787</v>
      </c>
      <c r="K56" s="175" t="s">
        <v>787</v>
      </c>
      <c r="L56" s="175" t="s">
        <v>787</v>
      </c>
      <c r="M56" s="175" t="s">
        <v>787</v>
      </c>
      <c r="N56" s="175" t="s">
        <v>787</v>
      </c>
      <c r="O56" s="198"/>
      <c r="P56" s="204"/>
      <c r="Q56" s="204"/>
      <c r="R56" s="13"/>
      <c r="S56" s="13"/>
    </row>
    <row r="57" spans="1:19" ht="17.25" customHeight="1">
      <c r="A57" s="83" t="s">
        <v>565</v>
      </c>
      <c r="B57" s="193"/>
      <c r="C57" s="175" t="s">
        <v>787</v>
      </c>
      <c r="D57" s="175" t="s">
        <v>787</v>
      </c>
      <c r="E57" s="175" t="s">
        <v>787</v>
      </c>
      <c r="F57" s="175" t="s">
        <v>787</v>
      </c>
      <c r="G57" s="175" t="s">
        <v>787</v>
      </c>
      <c r="H57" s="175" t="s">
        <v>787</v>
      </c>
      <c r="I57" s="175" t="s">
        <v>787</v>
      </c>
      <c r="J57" s="175" t="s">
        <v>787</v>
      </c>
      <c r="K57" s="175" t="s">
        <v>787</v>
      </c>
      <c r="L57" s="175" t="s">
        <v>787</v>
      </c>
      <c r="M57" s="175" t="s">
        <v>787</v>
      </c>
      <c r="N57" s="175" t="s">
        <v>787</v>
      </c>
      <c r="O57" s="198"/>
      <c r="P57" s="204"/>
      <c r="Q57" s="204"/>
      <c r="R57" s="13"/>
      <c r="S57" s="13"/>
    </row>
    <row r="58" spans="1:19" ht="17.25" customHeight="1">
      <c r="A58" s="83" t="s">
        <v>132</v>
      </c>
      <c r="B58" s="193" t="s">
        <v>176</v>
      </c>
      <c r="C58" s="175" t="s">
        <v>787</v>
      </c>
      <c r="D58" s="175" t="s">
        <v>787</v>
      </c>
      <c r="E58" s="175" t="s">
        <v>787</v>
      </c>
      <c r="F58" s="175" t="s">
        <v>787</v>
      </c>
      <c r="G58" s="175" t="s">
        <v>787</v>
      </c>
      <c r="H58" s="175" t="s">
        <v>787</v>
      </c>
      <c r="I58" s="175" t="s">
        <v>787</v>
      </c>
      <c r="J58" s="175" t="s">
        <v>787</v>
      </c>
      <c r="K58" s="175" t="s">
        <v>787</v>
      </c>
      <c r="L58" s="175" t="s">
        <v>787</v>
      </c>
      <c r="M58" s="175" t="s">
        <v>787</v>
      </c>
      <c r="N58" s="175" t="s">
        <v>787</v>
      </c>
      <c r="O58" s="198"/>
      <c r="P58" s="204"/>
      <c r="Q58" s="204"/>
      <c r="R58" s="13"/>
      <c r="S58" s="13"/>
    </row>
    <row r="59" spans="1:19" ht="30" customHeight="1">
      <c r="A59" s="199" t="s">
        <v>679</v>
      </c>
      <c r="B59" s="13" t="s">
        <v>680</v>
      </c>
      <c r="C59" s="175">
        <v>5192</v>
      </c>
      <c r="D59" s="175">
        <v>183010</v>
      </c>
      <c r="E59" s="175">
        <v>301</v>
      </c>
      <c r="F59" s="175">
        <v>14985</v>
      </c>
      <c r="G59" s="175">
        <v>539</v>
      </c>
      <c r="H59" s="175">
        <v>4980</v>
      </c>
      <c r="I59" s="175" t="s">
        <v>787</v>
      </c>
      <c r="J59" s="175">
        <v>1120</v>
      </c>
      <c r="K59" s="175" t="s">
        <v>787</v>
      </c>
      <c r="L59" s="175" t="s">
        <v>787</v>
      </c>
      <c r="M59" s="175">
        <v>6032</v>
      </c>
      <c r="N59" s="175">
        <v>204095</v>
      </c>
      <c r="O59" s="198"/>
      <c r="P59" s="204"/>
      <c r="Q59" s="204"/>
      <c r="R59" s="13"/>
      <c r="S59" s="13"/>
    </row>
    <row r="60" spans="1:19" ht="17.25" customHeight="1">
      <c r="A60" s="199" t="s">
        <v>133</v>
      </c>
      <c r="C60" s="175" t="s">
        <v>787</v>
      </c>
      <c r="D60" s="175" t="s">
        <v>787</v>
      </c>
      <c r="E60" s="175" t="s">
        <v>787</v>
      </c>
      <c r="F60" s="175" t="s">
        <v>787</v>
      </c>
      <c r="G60" s="175" t="s">
        <v>787</v>
      </c>
      <c r="H60" s="175" t="s">
        <v>787</v>
      </c>
      <c r="I60" s="175" t="s">
        <v>787</v>
      </c>
      <c r="J60" s="175" t="s">
        <v>787</v>
      </c>
      <c r="K60" s="175" t="s">
        <v>787</v>
      </c>
      <c r="L60" s="175" t="s">
        <v>787</v>
      </c>
      <c r="M60" s="175" t="s">
        <v>787</v>
      </c>
      <c r="N60" s="175" t="s">
        <v>787</v>
      </c>
      <c r="O60" s="198"/>
      <c r="P60" s="204"/>
      <c r="Q60" s="204"/>
      <c r="R60" s="13"/>
      <c r="S60" s="13"/>
    </row>
    <row r="61" spans="1:19" ht="17.25" customHeight="1">
      <c r="A61" s="199" t="s">
        <v>681</v>
      </c>
      <c r="C61" s="175" t="s">
        <v>787</v>
      </c>
      <c r="D61" s="175" t="s">
        <v>787</v>
      </c>
      <c r="E61" s="175" t="s">
        <v>787</v>
      </c>
      <c r="F61" s="175" t="s">
        <v>787</v>
      </c>
      <c r="G61" s="175" t="s">
        <v>787</v>
      </c>
      <c r="H61" s="175" t="s">
        <v>787</v>
      </c>
      <c r="I61" s="175" t="s">
        <v>787</v>
      </c>
      <c r="J61" s="175" t="s">
        <v>787</v>
      </c>
      <c r="K61" s="175" t="s">
        <v>787</v>
      </c>
      <c r="L61" s="175" t="s">
        <v>787</v>
      </c>
      <c r="M61" s="175" t="s">
        <v>787</v>
      </c>
      <c r="N61" s="175" t="s">
        <v>787</v>
      </c>
      <c r="O61" s="198"/>
      <c r="P61" s="204"/>
      <c r="Q61" s="204"/>
      <c r="R61" s="13"/>
      <c r="S61" s="13"/>
    </row>
    <row r="62" spans="1:19" ht="17.25" customHeight="1">
      <c r="A62" s="199" t="s">
        <v>738</v>
      </c>
      <c r="C62" s="175" t="s">
        <v>787</v>
      </c>
      <c r="D62" s="175" t="s">
        <v>787</v>
      </c>
      <c r="E62" s="175" t="s">
        <v>787</v>
      </c>
      <c r="F62" s="175" t="s">
        <v>787</v>
      </c>
      <c r="G62" s="175" t="s">
        <v>787</v>
      </c>
      <c r="H62" s="175" t="s">
        <v>787</v>
      </c>
      <c r="I62" s="175" t="s">
        <v>787</v>
      </c>
      <c r="J62" s="175" t="s">
        <v>787</v>
      </c>
      <c r="K62" s="175" t="s">
        <v>787</v>
      </c>
      <c r="L62" s="175" t="s">
        <v>787</v>
      </c>
      <c r="M62" s="175" t="s">
        <v>787</v>
      </c>
      <c r="N62" s="175" t="s">
        <v>787</v>
      </c>
      <c r="O62" s="198"/>
      <c r="P62" s="204"/>
      <c r="Q62" s="204"/>
      <c r="R62" s="13"/>
      <c r="S62" s="13"/>
    </row>
    <row r="63" spans="1:19" ht="17.25" customHeight="1">
      <c r="A63" s="245" t="s">
        <v>134</v>
      </c>
      <c r="B63" s="239" t="s">
        <v>178</v>
      </c>
      <c r="C63" s="176" t="s">
        <v>787</v>
      </c>
      <c r="D63" s="176" t="s">
        <v>787</v>
      </c>
      <c r="E63" s="176" t="s">
        <v>787</v>
      </c>
      <c r="F63" s="176" t="s">
        <v>787</v>
      </c>
      <c r="G63" s="176" t="s">
        <v>787</v>
      </c>
      <c r="H63" s="176" t="s">
        <v>787</v>
      </c>
      <c r="I63" s="176" t="s">
        <v>787</v>
      </c>
      <c r="J63" s="176" t="s">
        <v>787</v>
      </c>
      <c r="K63" s="176" t="s">
        <v>787</v>
      </c>
      <c r="L63" s="176" t="s">
        <v>787</v>
      </c>
      <c r="M63" s="176" t="s">
        <v>787</v>
      </c>
      <c r="N63" s="176" t="s">
        <v>787</v>
      </c>
      <c r="O63" s="198"/>
      <c r="P63" s="204"/>
      <c r="Q63" s="204"/>
      <c r="R63" s="13"/>
      <c r="S63" s="13"/>
    </row>
    <row r="64" spans="1:19" ht="30" customHeight="1">
      <c r="A64" s="192" t="s">
        <v>611</v>
      </c>
      <c r="B64" s="248" t="s">
        <v>605</v>
      </c>
      <c r="C64" s="200" t="s">
        <v>787</v>
      </c>
      <c r="D64" s="200" t="s">
        <v>787</v>
      </c>
      <c r="E64" s="200" t="s">
        <v>787</v>
      </c>
      <c r="F64" s="200" t="s">
        <v>787</v>
      </c>
      <c r="G64" s="200" t="s">
        <v>787</v>
      </c>
      <c r="H64" s="200" t="s">
        <v>787</v>
      </c>
      <c r="I64" s="200" t="s">
        <v>787</v>
      </c>
      <c r="J64" s="200" t="s">
        <v>787</v>
      </c>
      <c r="K64" s="200" t="s">
        <v>787</v>
      </c>
      <c r="L64" s="200" t="s">
        <v>787</v>
      </c>
      <c r="M64" s="200" t="s">
        <v>787</v>
      </c>
      <c r="N64" s="200" t="s">
        <v>787</v>
      </c>
      <c r="O64" s="198"/>
      <c r="P64" s="204"/>
      <c r="Q64" s="204"/>
      <c r="R64" s="13"/>
      <c r="S64" s="13"/>
    </row>
    <row r="65" spans="1:19" ht="17.25" customHeight="1">
      <c r="A65" s="83" t="s">
        <v>733</v>
      </c>
      <c r="B65" s="193"/>
      <c r="C65" s="175" t="s">
        <v>787</v>
      </c>
      <c r="D65" s="175" t="s">
        <v>787</v>
      </c>
      <c r="E65" s="175" t="s">
        <v>787</v>
      </c>
      <c r="F65" s="175" t="s">
        <v>787</v>
      </c>
      <c r="G65" s="175" t="s">
        <v>787</v>
      </c>
      <c r="H65" s="175" t="s">
        <v>787</v>
      </c>
      <c r="I65" s="175" t="s">
        <v>787</v>
      </c>
      <c r="J65" s="175" t="s">
        <v>787</v>
      </c>
      <c r="K65" s="175" t="s">
        <v>787</v>
      </c>
      <c r="L65" s="175" t="s">
        <v>787</v>
      </c>
      <c r="M65" s="175" t="s">
        <v>787</v>
      </c>
      <c r="N65" s="175" t="s">
        <v>787</v>
      </c>
      <c r="O65" s="198"/>
      <c r="P65" s="204"/>
      <c r="Q65" s="204"/>
      <c r="R65" s="13"/>
      <c r="S65" s="13"/>
    </row>
    <row r="66" spans="1:19" ht="17.25" customHeight="1">
      <c r="A66" s="83" t="s">
        <v>135</v>
      </c>
      <c r="B66" s="81" t="s">
        <v>180</v>
      </c>
      <c r="C66" s="175" t="s">
        <v>787</v>
      </c>
      <c r="D66" s="175" t="s">
        <v>787</v>
      </c>
      <c r="E66" s="175" t="s">
        <v>787</v>
      </c>
      <c r="F66" s="175" t="s">
        <v>787</v>
      </c>
      <c r="G66" s="175" t="s">
        <v>787</v>
      </c>
      <c r="H66" s="175" t="s">
        <v>787</v>
      </c>
      <c r="I66" s="175" t="s">
        <v>787</v>
      </c>
      <c r="J66" s="175" t="s">
        <v>787</v>
      </c>
      <c r="K66" s="175" t="s">
        <v>787</v>
      </c>
      <c r="L66" s="175" t="s">
        <v>787</v>
      </c>
      <c r="M66" s="175" t="s">
        <v>787</v>
      </c>
      <c r="N66" s="175" t="s">
        <v>787</v>
      </c>
      <c r="O66" s="198"/>
      <c r="P66" s="204"/>
      <c r="Q66" s="204"/>
      <c r="R66" s="13"/>
      <c r="S66" s="13"/>
    </row>
    <row r="67" spans="1:19" ht="17.25" customHeight="1">
      <c r="A67" s="83" t="s">
        <v>743</v>
      </c>
      <c r="B67" s="81"/>
      <c r="C67" s="175" t="s">
        <v>787</v>
      </c>
      <c r="D67" s="175" t="s">
        <v>787</v>
      </c>
      <c r="E67" s="175" t="s">
        <v>787</v>
      </c>
      <c r="F67" s="175" t="s">
        <v>787</v>
      </c>
      <c r="G67" s="175">
        <v>88</v>
      </c>
      <c r="H67" s="175" t="s">
        <v>787</v>
      </c>
      <c r="I67" s="175" t="s">
        <v>787</v>
      </c>
      <c r="J67" s="175" t="s">
        <v>787</v>
      </c>
      <c r="K67" s="175" t="s">
        <v>787</v>
      </c>
      <c r="L67" s="175" t="s">
        <v>787</v>
      </c>
      <c r="M67" s="175">
        <v>88</v>
      </c>
      <c r="N67" s="175" t="s">
        <v>787</v>
      </c>
      <c r="O67" s="198"/>
      <c r="P67" s="204"/>
      <c r="Q67" s="204"/>
      <c r="R67" s="13"/>
      <c r="S67" s="13"/>
    </row>
    <row r="68" spans="1:19" ht="17.25" customHeight="1">
      <c r="A68" s="83" t="s">
        <v>566</v>
      </c>
      <c r="B68" s="81" t="s">
        <v>594</v>
      </c>
      <c r="C68" s="175" t="s">
        <v>787</v>
      </c>
      <c r="D68" s="175" t="s">
        <v>787</v>
      </c>
      <c r="E68" s="175" t="s">
        <v>787</v>
      </c>
      <c r="F68" s="175" t="s">
        <v>787</v>
      </c>
      <c r="G68" s="175">
        <v>42</v>
      </c>
      <c r="H68" s="175" t="s">
        <v>787</v>
      </c>
      <c r="I68" s="175" t="s">
        <v>787</v>
      </c>
      <c r="J68" s="175" t="s">
        <v>787</v>
      </c>
      <c r="K68" s="175" t="s">
        <v>787</v>
      </c>
      <c r="L68" s="175" t="s">
        <v>787</v>
      </c>
      <c r="M68" s="175">
        <v>42</v>
      </c>
      <c r="N68" s="175" t="s">
        <v>787</v>
      </c>
      <c r="O68" s="198"/>
      <c r="P68" s="204"/>
      <c r="Q68" s="204"/>
      <c r="R68" s="13"/>
      <c r="S68" s="13"/>
    </row>
    <row r="69" spans="1:19" ht="30" customHeight="1">
      <c r="A69" s="199" t="s">
        <v>567</v>
      </c>
      <c r="B69" s="13" t="s">
        <v>478</v>
      </c>
      <c r="C69" s="175">
        <v>1823</v>
      </c>
      <c r="D69" s="175">
        <v>17514</v>
      </c>
      <c r="E69" s="175" t="s">
        <v>787</v>
      </c>
      <c r="F69" s="175" t="s">
        <v>787</v>
      </c>
      <c r="G69" s="175">
        <v>230</v>
      </c>
      <c r="H69" s="175">
        <v>3048</v>
      </c>
      <c r="I69" s="175" t="s">
        <v>787</v>
      </c>
      <c r="J69" s="175" t="s">
        <v>787</v>
      </c>
      <c r="K69" s="175" t="s">
        <v>787</v>
      </c>
      <c r="L69" s="175" t="s">
        <v>787</v>
      </c>
      <c r="M69" s="175">
        <v>2053</v>
      </c>
      <c r="N69" s="175">
        <v>20562</v>
      </c>
      <c r="O69" s="198"/>
      <c r="P69" s="204"/>
      <c r="Q69" s="204"/>
      <c r="R69" s="13"/>
      <c r="S69" s="13"/>
    </row>
    <row r="70" spans="1:19" ht="17.25" customHeight="1">
      <c r="A70" s="83" t="s">
        <v>568</v>
      </c>
      <c r="B70" s="81" t="s">
        <v>575</v>
      </c>
      <c r="C70" s="175" t="s">
        <v>787</v>
      </c>
      <c r="D70" s="175" t="s">
        <v>787</v>
      </c>
      <c r="E70" s="175" t="s">
        <v>787</v>
      </c>
      <c r="F70" s="175" t="s">
        <v>787</v>
      </c>
      <c r="G70" s="175" t="s">
        <v>787</v>
      </c>
      <c r="H70" s="175" t="s">
        <v>787</v>
      </c>
      <c r="I70" s="175" t="s">
        <v>787</v>
      </c>
      <c r="J70" s="175" t="s">
        <v>787</v>
      </c>
      <c r="K70" s="175" t="s">
        <v>787</v>
      </c>
      <c r="L70" s="175" t="s">
        <v>787</v>
      </c>
      <c r="M70" s="175" t="s">
        <v>787</v>
      </c>
      <c r="N70" s="175" t="s">
        <v>787</v>
      </c>
      <c r="O70" s="198"/>
      <c r="P70" s="204"/>
      <c r="Q70" s="204"/>
      <c r="R70" s="13"/>
      <c r="S70" s="13"/>
    </row>
    <row r="71" spans="1:19" ht="17.25" customHeight="1">
      <c r="A71" s="83" t="s">
        <v>569</v>
      </c>
      <c r="B71" s="81" t="s">
        <v>595</v>
      </c>
      <c r="C71" s="175" t="s">
        <v>787</v>
      </c>
      <c r="D71" s="175" t="s">
        <v>787</v>
      </c>
      <c r="E71" s="175" t="s">
        <v>787</v>
      </c>
      <c r="F71" s="175" t="s">
        <v>787</v>
      </c>
      <c r="G71" s="175">
        <v>141</v>
      </c>
      <c r="H71" s="175">
        <v>389</v>
      </c>
      <c r="I71" s="175" t="s">
        <v>787</v>
      </c>
      <c r="J71" s="175" t="s">
        <v>787</v>
      </c>
      <c r="K71" s="175" t="s">
        <v>787</v>
      </c>
      <c r="L71" s="175" t="s">
        <v>787</v>
      </c>
      <c r="M71" s="175">
        <v>141</v>
      </c>
      <c r="N71" s="175">
        <v>389</v>
      </c>
      <c r="O71" s="198"/>
      <c r="P71" s="204"/>
      <c r="Q71" s="204"/>
      <c r="R71" s="13"/>
      <c r="S71" s="13"/>
    </row>
    <row r="72" spans="1:19" ht="17.25" customHeight="1">
      <c r="A72" s="83" t="s">
        <v>570</v>
      </c>
      <c r="B72" s="81"/>
      <c r="C72" s="175" t="s">
        <v>787</v>
      </c>
      <c r="D72" s="175" t="s">
        <v>787</v>
      </c>
      <c r="E72" s="175" t="s">
        <v>787</v>
      </c>
      <c r="F72" s="175" t="s">
        <v>787</v>
      </c>
      <c r="G72" s="175" t="s">
        <v>787</v>
      </c>
      <c r="H72" s="175" t="s">
        <v>787</v>
      </c>
      <c r="I72" s="175" t="s">
        <v>787</v>
      </c>
      <c r="J72" s="175" t="s">
        <v>787</v>
      </c>
      <c r="K72" s="175" t="s">
        <v>787</v>
      </c>
      <c r="L72" s="175" t="s">
        <v>787</v>
      </c>
      <c r="M72" s="175" t="s">
        <v>787</v>
      </c>
      <c r="N72" s="175" t="s">
        <v>787</v>
      </c>
      <c r="O72" s="198"/>
      <c r="P72" s="204"/>
      <c r="Q72" s="204"/>
      <c r="R72" s="13"/>
      <c r="S72" s="13"/>
    </row>
    <row r="73" spans="1:19" ht="17.25" customHeight="1">
      <c r="A73" s="83" t="s">
        <v>571</v>
      </c>
      <c r="B73" s="81"/>
      <c r="C73" s="175" t="s">
        <v>787</v>
      </c>
      <c r="D73" s="175" t="s">
        <v>787</v>
      </c>
      <c r="E73" s="175" t="s">
        <v>787</v>
      </c>
      <c r="F73" s="175">
        <v>6</v>
      </c>
      <c r="G73" s="175">
        <v>1</v>
      </c>
      <c r="H73" s="175">
        <v>594</v>
      </c>
      <c r="I73" s="175" t="s">
        <v>787</v>
      </c>
      <c r="J73" s="175" t="s">
        <v>787</v>
      </c>
      <c r="K73" s="175" t="s">
        <v>787</v>
      </c>
      <c r="L73" s="175" t="s">
        <v>787</v>
      </c>
      <c r="M73" s="175">
        <v>1</v>
      </c>
      <c r="N73" s="175">
        <v>600</v>
      </c>
      <c r="O73" s="198"/>
      <c r="P73" s="204"/>
      <c r="Q73" s="204"/>
      <c r="R73" s="13"/>
      <c r="S73" s="13"/>
    </row>
    <row r="74" spans="1:19" ht="30" customHeight="1">
      <c r="A74" s="83" t="s">
        <v>182</v>
      </c>
      <c r="B74" s="81"/>
      <c r="C74" s="175" t="s">
        <v>787</v>
      </c>
      <c r="D74" s="175" t="s">
        <v>787</v>
      </c>
      <c r="E74" s="175" t="s">
        <v>787</v>
      </c>
      <c r="F74" s="175" t="s">
        <v>787</v>
      </c>
      <c r="G74" s="175" t="s">
        <v>787</v>
      </c>
      <c r="H74" s="175" t="s">
        <v>787</v>
      </c>
      <c r="I74" s="175" t="s">
        <v>787</v>
      </c>
      <c r="J74" s="175" t="s">
        <v>787</v>
      </c>
      <c r="K74" s="175" t="s">
        <v>787</v>
      </c>
      <c r="L74" s="175" t="s">
        <v>787</v>
      </c>
      <c r="M74" s="175" t="s">
        <v>787</v>
      </c>
      <c r="N74" s="175" t="s">
        <v>787</v>
      </c>
      <c r="O74" s="198"/>
      <c r="P74" s="204"/>
      <c r="Q74" s="204"/>
      <c r="R74" s="13"/>
      <c r="S74" s="13"/>
    </row>
    <row r="75" spans="1:19" ht="18" customHeight="1">
      <c r="A75" s="83" t="s">
        <v>109</v>
      </c>
      <c r="B75" s="81" t="s">
        <v>109</v>
      </c>
      <c r="C75" s="177"/>
      <c r="D75" s="177"/>
      <c r="E75" s="177"/>
      <c r="F75" s="177"/>
      <c r="G75" s="177"/>
      <c r="H75" s="177"/>
      <c r="I75" s="177"/>
      <c r="J75" s="177"/>
      <c r="K75" s="177"/>
      <c r="L75" s="177"/>
      <c r="M75" s="177"/>
      <c r="N75" s="177"/>
      <c r="O75" s="199"/>
      <c r="P75" s="204"/>
      <c r="Q75" s="204"/>
      <c r="S75" s="13"/>
    </row>
    <row r="76" spans="1:19" ht="18" customHeight="1">
      <c r="A76" s="84" t="s">
        <v>49</v>
      </c>
      <c r="B76" s="86" t="s">
        <v>50</v>
      </c>
      <c r="C76" s="187">
        <f>SUM(C14:C74)</f>
        <v>31535</v>
      </c>
      <c r="D76" s="187">
        <f aca="true" t="shared" si="0" ref="D76:N76">SUM(D14:D74)</f>
        <v>616848</v>
      </c>
      <c r="E76" s="187">
        <f t="shared" si="0"/>
        <v>9771</v>
      </c>
      <c r="F76" s="187">
        <f t="shared" si="0"/>
        <v>166010</v>
      </c>
      <c r="G76" s="187">
        <f t="shared" si="0"/>
        <v>2122</v>
      </c>
      <c r="H76" s="187">
        <f t="shared" si="0"/>
        <v>107942</v>
      </c>
      <c r="I76" s="187">
        <f t="shared" si="0"/>
        <v>852</v>
      </c>
      <c r="J76" s="187">
        <f>SUM(J14:J74)</f>
        <v>23853</v>
      </c>
      <c r="K76" s="187">
        <f t="shared" si="0"/>
        <v>0</v>
      </c>
      <c r="L76" s="187">
        <f t="shared" si="0"/>
        <v>106</v>
      </c>
      <c r="M76" s="187">
        <f t="shared" si="0"/>
        <v>44280</v>
      </c>
      <c r="N76" s="187">
        <f t="shared" si="0"/>
        <v>914759</v>
      </c>
      <c r="O76" s="199"/>
      <c r="S76" s="13"/>
    </row>
    <row r="77" spans="1:14" s="13" customFormat="1" ht="11.25" customHeight="1">
      <c r="A77" s="8"/>
      <c r="B77" s="8"/>
      <c r="C77" s="232"/>
      <c r="D77" s="8"/>
      <c r="E77" s="8"/>
      <c r="F77" s="8"/>
      <c r="G77" s="8"/>
      <c r="H77" s="8"/>
      <c r="I77" s="8"/>
      <c r="J77" s="8"/>
      <c r="K77" s="8"/>
      <c r="L77" s="8"/>
      <c r="M77" s="8"/>
      <c r="N77" s="8"/>
    </row>
    <row r="78" spans="1:14" s="13" customFormat="1" ht="11.25" customHeight="1">
      <c r="A78" s="9"/>
      <c r="B78" s="8"/>
      <c r="C78" s="232"/>
      <c r="D78" s="8"/>
      <c r="E78" s="8"/>
      <c r="F78" s="8"/>
      <c r="G78" s="8"/>
      <c r="H78" s="8"/>
      <c r="I78" s="8"/>
      <c r="J78" s="8"/>
      <c r="K78" s="8"/>
      <c r="L78" s="8"/>
      <c r="M78" s="8"/>
      <c r="N78" s="10"/>
    </row>
    <row r="79" spans="1:14" s="8" customFormat="1" ht="27" customHeight="1">
      <c r="A79" s="213" t="s">
        <v>18</v>
      </c>
      <c r="C79" s="232"/>
      <c r="N79" s="11"/>
    </row>
    <row r="80" spans="1:14" s="8" customFormat="1" ht="27" customHeight="1">
      <c r="A80" s="379" t="s">
        <v>19</v>
      </c>
      <c r="B80" s="379"/>
      <c r="N80" s="12"/>
    </row>
    <row r="81" s="8" customFormat="1" ht="12.75"/>
    <row r="82" s="8" customFormat="1" ht="12.75"/>
    <row r="83" spans="1:19" ht="15.75">
      <c r="A83" s="43"/>
      <c r="S83" s="13"/>
    </row>
    <row r="84" spans="1:19" ht="15.75">
      <c r="A84" s="43"/>
      <c r="S84" s="13"/>
    </row>
    <row r="85" spans="1:19" ht="15.75">
      <c r="A85" s="43"/>
      <c r="S85" s="13"/>
    </row>
    <row r="86" spans="1:19" ht="15.75">
      <c r="A86" s="43"/>
      <c r="S86" s="13"/>
    </row>
    <row r="87" spans="1:19" ht="15.75">
      <c r="A87" s="43"/>
      <c r="S87" s="13"/>
    </row>
    <row r="88" spans="1:19" ht="15.75">
      <c r="A88" s="43"/>
      <c r="S88" s="1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row r="182" ht="15.75">
      <c r="A182" s="43"/>
    </row>
    <row r="183" ht="15.75">
      <c r="A183" s="43"/>
    </row>
    <row r="184" ht="15.75">
      <c r="A184" s="43"/>
    </row>
    <row r="185" ht="15.75">
      <c r="A185" s="43"/>
    </row>
  </sheetData>
  <sheetProtection/>
  <mergeCells count="24">
    <mergeCell ref="A80:B80"/>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78">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AJ76"/>
  <sheetViews>
    <sheetView tabSelected="1" zoomScale="75" zoomScaleNormal="75" zoomScaleSheetLayoutView="75" zoomScalePageLayoutView="0" workbookViewId="0" topLeftCell="A1">
      <selection activeCell="L11" sqref="L1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56" t="s">
        <v>263</v>
      </c>
      <c r="B1" s="356"/>
      <c r="C1" s="357"/>
      <c r="D1" s="357"/>
      <c r="E1" s="357"/>
      <c r="F1" s="357"/>
    </row>
    <row r="2" spans="1:6" ht="44.25" customHeight="1">
      <c r="A2" s="358" t="str">
        <f>'Form HKLQ1-1'!A3:H3</f>
        <v>二零一七年一月至九月
January to September 2017</v>
      </c>
      <c r="B2" s="358"/>
      <c r="C2" s="357"/>
      <c r="D2" s="357"/>
      <c r="E2" s="357"/>
      <c r="F2" s="357"/>
    </row>
    <row r="3" spans="1:2" ht="8.25" customHeight="1">
      <c r="A3" s="14"/>
      <c r="B3" s="14"/>
    </row>
    <row r="4" spans="1:2" ht="38.25" customHeight="1">
      <c r="A4" s="103" t="s">
        <v>264</v>
      </c>
      <c r="B4" s="103"/>
    </row>
    <row r="5" spans="1:3" ht="38.25" customHeight="1">
      <c r="A5" s="359" t="s">
        <v>265</v>
      </c>
      <c r="B5" s="359"/>
      <c r="C5" s="359"/>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7"/>
      <c r="B7" s="104"/>
      <c r="C7" s="87" t="s">
        <v>266</v>
      </c>
      <c r="D7" s="87" t="s">
        <v>267</v>
      </c>
      <c r="E7" s="87" t="s">
        <v>216</v>
      </c>
      <c r="F7" s="105" t="s">
        <v>268</v>
      </c>
    </row>
    <row r="8" spans="1:6" ht="17.25" customHeight="1">
      <c r="A8" s="78"/>
      <c r="B8" s="22"/>
      <c r="C8" s="17" t="s">
        <v>105</v>
      </c>
      <c r="D8" s="17" t="s">
        <v>106</v>
      </c>
      <c r="E8" s="17" t="s">
        <v>136</v>
      </c>
      <c r="F8" s="18" t="s">
        <v>107</v>
      </c>
    </row>
    <row r="9" spans="1:6" ht="33.75" customHeight="1">
      <c r="A9" s="82" t="s">
        <v>108</v>
      </c>
      <c r="B9" s="85" t="s">
        <v>209</v>
      </c>
      <c r="C9" s="19"/>
      <c r="D9" s="19"/>
      <c r="E9" s="88" t="s">
        <v>269</v>
      </c>
      <c r="F9" s="106" t="s">
        <v>269</v>
      </c>
    </row>
    <row r="10" spans="1:6" ht="30" customHeight="1">
      <c r="A10" s="192" t="s">
        <v>113</v>
      </c>
      <c r="B10" s="227" t="s">
        <v>614</v>
      </c>
      <c r="C10" s="228" t="s">
        <v>787</v>
      </c>
      <c r="D10" s="175" t="s">
        <v>787</v>
      </c>
      <c r="E10" s="175" t="s">
        <v>787</v>
      </c>
      <c r="F10" s="175" t="s">
        <v>787</v>
      </c>
    </row>
    <row r="11" spans="1:6" ht="18" customHeight="1">
      <c r="A11" s="83" t="s">
        <v>3</v>
      </c>
      <c r="B11" s="206" t="s">
        <v>4</v>
      </c>
      <c r="C11" s="175">
        <v>667</v>
      </c>
      <c r="D11" s="175">
        <v>21937</v>
      </c>
      <c r="E11" s="175" t="s">
        <v>787</v>
      </c>
      <c r="F11" s="175">
        <v>66909</v>
      </c>
    </row>
    <row r="12" spans="1:6" ht="18" customHeight="1">
      <c r="A12" s="83" t="s">
        <v>112</v>
      </c>
      <c r="B12" s="206"/>
      <c r="C12" s="175" t="s">
        <v>787</v>
      </c>
      <c r="D12" s="175" t="s">
        <v>787</v>
      </c>
      <c r="E12" s="175" t="s">
        <v>787</v>
      </c>
      <c r="F12" s="175" t="s">
        <v>787</v>
      </c>
    </row>
    <row r="13" spans="1:6" ht="18" customHeight="1">
      <c r="A13" s="83" t="s">
        <v>114</v>
      </c>
      <c r="B13" s="206" t="s">
        <v>149</v>
      </c>
      <c r="C13" s="175">
        <v>54</v>
      </c>
      <c r="D13" s="175">
        <v>5100</v>
      </c>
      <c r="E13" s="175" t="s">
        <v>787</v>
      </c>
      <c r="F13" s="175">
        <v>5272</v>
      </c>
    </row>
    <row r="14" spans="1:6" ht="18" customHeight="1">
      <c r="A14" s="83" t="s">
        <v>754</v>
      </c>
      <c r="B14" s="206" t="s">
        <v>755</v>
      </c>
      <c r="C14" s="242">
        <v>24</v>
      </c>
      <c r="D14" s="175">
        <v>4736</v>
      </c>
      <c r="E14" s="175" t="s">
        <v>787</v>
      </c>
      <c r="F14" s="175">
        <v>3984</v>
      </c>
    </row>
    <row r="15" spans="1:6" ht="30" customHeight="1">
      <c r="A15" s="83" t="s">
        <v>556</v>
      </c>
      <c r="B15" s="193" t="s">
        <v>756</v>
      </c>
      <c r="C15" s="175" t="s">
        <v>787</v>
      </c>
      <c r="D15" s="175" t="s">
        <v>787</v>
      </c>
      <c r="E15" s="175" t="s">
        <v>787</v>
      </c>
      <c r="F15" s="175" t="s">
        <v>787</v>
      </c>
    </row>
    <row r="16" spans="1:6" ht="18" customHeight="1">
      <c r="A16" s="83" t="s">
        <v>115</v>
      </c>
      <c r="B16" s="193" t="s">
        <v>722</v>
      </c>
      <c r="C16" s="175" t="s">
        <v>787</v>
      </c>
      <c r="D16" s="175" t="s">
        <v>787</v>
      </c>
      <c r="E16" s="175" t="s">
        <v>787</v>
      </c>
      <c r="F16" s="175" t="s">
        <v>787</v>
      </c>
    </row>
    <row r="17" spans="1:6" ht="18" customHeight="1">
      <c r="A17" s="83" t="s">
        <v>116</v>
      </c>
      <c r="B17" s="193" t="s">
        <v>723</v>
      </c>
      <c r="C17" s="175">
        <v>98</v>
      </c>
      <c r="D17" s="175">
        <v>4434</v>
      </c>
      <c r="E17" s="175" t="s">
        <v>787</v>
      </c>
      <c r="F17" s="175">
        <v>4740</v>
      </c>
    </row>
    <row r="18" spans="1:6" ht="18" customHeight="1">
      <c r="A18" s="83" t="s">
        <v>117</v>
      </c>
      <c r="B18" s="193"/>
      <c r="C18" s="175" t="s">
        <v>787</v>
      </c>
      <c r="D18" s="175" t="s">
        <v>787</v>
      </c>
      <c r="E18" s="175" t="s">
        <v>787</v>
      </c>
      <c r="F18" s="175" t="s">
        <v>787</v>
      </c>
    </row>
    <row r="19" spans="1:6" ht="18" customHeight="1">
      <c r="A19" s="83" t="s">
        <v>557</v>
      </c>
      <c r="B19" s="193" t="s">
        <v>577</v>
      </c>
      <c r="C19" s="175" t="s">
        <v>787</v>
      </c>
      <c r="D19" s="175" t="s">
        <v>787</v>
      </c>
      <c r="E19" s="175" t="s">
        <v>787</v>
      </c>
      <c r="F19" s="175" t="s">
        <v>787</v>
      </c>
    </row>
    <row r="20" spans="1:6" ht="30" customHeight="1">
      <c r="A20" s="83" t="s">
        <v>558</v>
      </c>
      <c r="B20" s="81" t="s">
        <v>546</v>
      </c>
      <c r="C20" s="175">
        <v>7</v>
      </c>
      <c r="D20" s="175">
        <v>247</v>
      </c>
      <c r="E20" s="175" t="s">
        <v>787</v>
      </c>
      <c r="F20" s="175">
        <v>170</v>
      </c>
    </row>
    <row r="21" spans="1:6" ht="18" customHeight="1">
      <c r="A21" s="83" t="s">
        <v>118</v>
      </c>
      <c r="B21" s="193" t="s">
        <v>153</v>
      </c>
      <c r="C21" s="175" t="s">
        <v>787</v>
      </c>
      <c r="D21" s="175" t="s">
        <v>787</v>
      </c>
      <c r="E21" s="175" t="s">
        <v>787</v>
      </c>
      <c r="F21" s="175" t="s">
        <v>787</v>
      </c>
    </row>
    <row r="22" spans="1:6" ht="18" customHeight="1">
      <c r="A22" s="83" t="s">
        <v>757</v>
      </c>
      <c r="B22" s="81" t="s">
        <v>758</v>
      </c>
      <c r="C22" s="175" t="s">
        <v>787</v>
      </c>
      <c r="D22" s="175" t="s">
        <v>787</v>
      </c>
      <c r="E22" s="175" t="s">
        <v>787</v>
      </c>
      <c r="F22" s="175" t="s">
        <v>787</v>
      </c>
    </row>
    <row r="23" spans="1:6" ht="18" customHeight="1">
      <c r="A23" s="83" t="s">
        <v>613</v>
      </c>
      <c r="B23" s="81"/>
      <c r="C23" s="175" t="s">
        <v>787</v>
      </c>
      <c r="D23" s="175" t="s">
        <v>787</v>
      </c>
      <c r="E23" s="175" t="s">
        <v>787</v>
      </c>
      <c r="F23" s="175" t="s">
        <v>787</v>
      </c>
    </row>
    <row r="24" spans="1:6" ht="18" customHeight="1">
      <c r="A24" s="83" t="s">
        <v>119</v>
      </c>
      <c r="B24" s="193" t="s">
        <v>578</v>
      </c>
      <c r="C24" s="175">
        <v>94</v>
      </c>
      <c r="D24" s="175">
        <v>13123</v>
      </c>
      <c r="E24" s="175" t="s">
        <v>787</v>
      </c>
      <c r="F24" s="175">
        <v>12380</v>
      </c>
    </row>
    <row r="25" spans="1:6" ht="30" customHeight="1">
      <c r="A25" s="83" t="s">
        <v>724</v>
      </c>
      <c r="B25" s="193" t="s">
        <v>725</v>
      </c>
      <c r="C25" s="175">
        <v>3</v>
      </c>
      <c r="D25" s="175">
        <v>257</v>
      </c>
      <c r="E25" s="175" t="s">
        <v>787</v>
      </c>
      <c r="F25" s="175">
        <v>416</v>
      </c>
    </row>
    <row r="26" spans="1:6" ht="18" customHeight="1">
      <c r="A26" s="83" t="s">
        <v>736</v>
      </c>
      <c r="B26" s="206" t="s">
        <v>102</v>
      </c>
      <c r="C26" s="175" t="s">
        <v>787</v>
      </c>
      <c r="D26" s="175" t="s">
        <v>787</v>
      </c>
      <c r="E26" s="175" t="s">
        <v>787</v>
      </c>
      <c r="F26" s="175" t="s">
        <v>787</v>
      </c>
    </row>
    <row r="27" spans="1:6" ht="18" customHeight="1">
      <c r="A27" s="83" t="s">
        <v>559</v>
      </c>
      <c r="B27" s="81" t="s">
        <v>579</v>
      </c>
      <c r="C27" s="175">
        <v>6</v>
      </c>
      <c r="D27" s="175">
        <v>238</v>
      </c>
      <c r="E27" s="175" t="s">
        <v>787</v>
      </c>
      <c r="F27" s="175">
        <v>421</v>
      </c>
    </row>
    <row r="28" spans="1:6" ht="18" customHeight="1">
      <c r="A28" s="83" t="s">
        <v>120</v>
      </c>
      <c r="B28" s="193" t="s">
        <v>156</v>
      </c>
      <c r="C28" s="175" t="s">
        <v>787</v>
      </c>
      <c r="D28" s="175" t="s">
        <v>787</v>
      </c>
      <c r="E28" s="175" t="s">
        <v>787</v>
      </c>
      <c r="F28" s="175" t="s">
        <v>787</v>
      </c>
    </row>
    <row r="29" spans="1:6" ht="18" customHeight="1">
      <c r="A29" s="83" t="s">
        <v>560</v>
      </c>
      <c r="B29" s="206"/>
      <c r="C29" s="175" t="s">
        <v>787</v>
      </c>
      <c r="D29" s="175" t="s">
        <v>787</v>
      </c>
      <c r="E29" s="175" t="s">
        <v>787</v>
      </c>
      <c r="F29" s="175" t="s">
        <v>787</v>
      </c>
    </row>
    <row r="30" spans="1:6" ht="30" customHeight="1">
      <c r="A30" s="199" t="s">
        <v>561</v>
      </c>
      <c r="B30" s="13" t="s">
        <v>759</v>
      </c>
      <c r="C30" s="175" t="s">
        <v>787</v>
      </c>
      <c r="D30" s="175" t="s">
        <v>787</v>
      </c>
      <c r="E30" s="175" t="s">
        <v>787</v>
      </c>
      <c r="F30" s="175" t="s">
        <v>787</v>
      </c>
    </row>
    <row r="31" spans="1:6" ht="18" customHeight="1">
      <c r="A31" s="199" t="s">
        <v>740</v>
      </c>
      <c r="B31" s="13" t="s">
        <v>580</v>
      </c>
      <c r="C31" s="175" t="s">
        <v>787</v>
      </c>
      <c r="D31" s="175" t="s">
        <v>787</v>
      </c>
      <c r="E31" s="175" t="s">
        <v>787</v>
      </c>
      <c r="F31" s="175" t="s">
        <v>787</v>
      </c>
    </row>
    <row r="32" spans="1:13" s="43" customFormat="1" ht="18" customHeight="1">
      <c r="A32" s="199" t="s">
        <v>741</v>
      </c>
      <c r="B32" s="13" t="s">
        <v>742</v>
      </c>
      <c r="C32" s="175" t="s">
        <v>787</v>
      </c>
      <c r="D32" s="175" t="s">
        <v>787</v>
      </c>
      <c r="E32" s="175" t="s">
        <v>787</v>
      </c>
      <c r="F32" s="175" t="s">
        <v>787</v>
      </c>
      <c r="H32" s="13"/>
      <c r="I32" s="13"/>
      <c r="J32" s="13"/>
      <c r="M32" s="13"/>
    </row>
    <row r="33" spans="1:13" s="43" customFormat="1" ht="18" customHeight="1">
      <c r="A33" s="83" t="s">
        <v>720</v>
      </c>
      <c r="B33" s="193" t="s">
        <v>721</v>
      </c>
      <c r="C33" s="175">
        <v>25</v>
      </c>
      <c r="D33" s="175">
        <v>1488</v>
      </c>
      <c r="E33" s="175" t="s">
        <v>787</v>
      </c>
      <c r="F33" s="175">
        <v>1426</v>
      </c>
      <c r="H33" s="13"/>
      <c r="I33" s="13"/>
      <c r="J33" s="13"/>
      <c r="M33" s="13"/>
    </row>
    <row r="34" spans="1:13" s="43" customFormat="1" ht="18" customHeight="1">
      <c r="A34" s="245" t="s">
        <v>589</v>
      </c>
      <c r="B34" s="239" t="s">
        <v>590</v>
      </c>
      <c r="C34" s="176" t="s">
        <v>787</v>
      </c>
      <c r="D34" s="176" t="s">
        <v>787</v>
      </c>
      <c r="E34" s="176" t="s">
        <v>787</v>
      </c>
      <c r="F34" s="176" t="s">
        <v>787</v>
      </c>
      <c r="H34" s="13"/>
      <c r="I34" s="13"/>
      <c r="J34" s="13"/>
      <c r="M34" s="13"/>
    </row>
    <row r="35" spans="1:13" s="43" customFormat="1" ht="30" customHeight="1">
      <c r="A35" s="192" t="s">
        <v>760</v>
      </c>
      <c r="B35" s="247" t="s">
        <v>753</v>
      </c>
      <c r="C35" s="200" t="s">
        <v>787</v>
      </c>
      <c r="D35" s="200" t="s">
        <v>787</v>
      </c>
      <c r="E35" s="200" t="s">
        <v>787</v>
      </c>
      <c r="F35" s="200" t="s">
        <v>787</v>
      </c>
      <c r="H35" s="13"/>
      <c r="I35" s="13"/>
      <c r="J35" s="13"/>
      <c r="M35" s="13"/>
    </row>
    <row r="36" spans="1:13" s="43" customFormat="1" ht="18" customHeight="1">
      <c r="A36" s="83" t="s">
        <v>726</v>
      </c>
      <c r="B36" s="193"/>
      <c r="C36" s="175" t="s">
        <v>787</v>
      </c>
      <c r="D36" s="175" t="s">
        <v>787</v>
      </c>
      <c r="E36" s="175" t="s">
        <v>787</v>
      </c>
      <c r="F36" s="175" t="s">
        <v>787</v>
      </c>
      <c r="H36" s="13"/>
      <c r="I36" s="13"/>
      <c r="J36" s="13"/>
      <c r="M36" s="13"/>
    </row>
    <row r="37" spans="1:13" s="43" customFormat="1" ht="18" customHeight="1">
      <c r="A37" s="83" t="s">
        <v>562</v>
      </c>
      <c r="B37" s="81" t="s">
        <v>542</v>
      </c>
      <c r="C37" s="175" t="s">
        <v>787</v>
      </c>
      <c r="D37" s="175" t="s">
        <v>787</v>
      </c>
      <c r="E37" s="175" t="s">
        <v>787</v>
      </c>
      <c r="F37" s="175" t="s">
        <v>787</v>
      </c>
      <c r="H37" s="13"/>
      <c r="I37" s="13"/>
      <c r="J37" s="13"/>
      <c r="M37" s="13"/>
    </row>
    <row r="38" spans="1:6" ht="18" customHeight="1">
      <c r="A38" s="83" t="s">
        <v>121</v>
      </c>
      <c r="B38" s="193"/>
      <c r="C38" s="175" t="s">
        <v>787</v>
      </c>
      <c r="D38" s="175" t="s">
        <v>787</v>
      </c>
      <c r="E38" s="175" t="s">
        <v>787</v>
      </c>
      <c r="F38" s="175" t="s">
        <v>787</v>
      </c>
    </row>
    <row r="39" spans="1:6" ht="18" customHeight="1">
      <c r="A39" s="83" t="s">
        <v>122</v>
      </c>
      <c r="B39" s="193" t="s">
        <v>158</v>
      </c>
      <c r="C39" s="175">
        <v>5</v>
      </c>
      <c r="D39" s="175">
        <v>86</v>
      </c>
      <c r="E39" s="175" t="s">
        <v>787</v>
      </c>
      <c r="F39" s="175">
        <v>270</v>
      </c>
    </row>
    <row r="40" spans="1:6" ht="30" customHeight="1">
      <c r="A40" s="83" t="s">
        <v>123</v>
      </c>
      <c r="B40" s="222" t="s">
        <v>161</v>
      </c>
      <c r="C40" s="175" t="s">
        <v>787</v>
      </c>
      <c r="D40" s="175" t="s">
        <v>787</v>
      </c>
      <c r="E40" s="175" t="s">
        <v>787</v>
      </c>
      <c r="F40" s="175" t="s">
        <v>787</v>
      </c>
    </row>
    <row r="41" spans="1:6" ht="18" customHeight="1">
      <c r="A41" s="83" t="s">
        <v>124</v>
      </c>
      <c r="B41" s="222" t="s">
        <v>163</v>
      </c>
      <c r="C41" s="175" t="s">
        <v>787</v>
      </c>
      <c r="D41" s="175" t="s">
        <v>787</v>
      </c>
      <c r="E41" s="175" t="s">
        <v>787</v>
      </c>
      <c r="F41" s="175" t="s">
        <v>787</v>
      </c>
    </row>
    <row r="42" spans="1:6" ht="18" customHeight="1">
      <c r="A42" s="83" t="s">
        <v>125</v>
      </c>
      <c r="B42" s="193" t="s">
        <v>165</v>
      </c>
      <c r="C42" s="175">
        <v>53</v>
      </c>
      <c r="D42" s="175">
        <v>1440</v>
      </c>
      <c r="E42" s="175" t="s">
        <v>787</v>
      </c>
      <c r="F42" s="175">
        <v>2622</v>
      </c>
    </row>
    <row r="43" spans="1:6" ht="18" customHeight="1">
      <c r="A43" s="83" t="s">
        <v>126</v>
      </c>
      <c r="B43" s="193" t="s">
        <v>591</v>
      </c>
      <c r="C43" s="175">
        <v>763</v>
      </c>
      <c r="D43" s="175">
        <v>17899</v>
      </c>
      <c r="E43" s="175" t="s">
        <v>787</v>
      </c>
      <c r="F43" s="175">
        <v>62625</v>
      </c>
    </row>
    <row r="44" spans="1:6" ht="18" customHeight="1">
      <c r="A44" s="83" t="s">
        <v>127</v>
      </c>
      <c r="B44" s="193"/>
      <c r="C44" s="175" t="s">
        <v>787</v>
      </c>
      <c r="D44" s="175" t="s">
        <v>787</v>
      </c>
      <c r="E44" s="175" t="s">
        <v>787</v>
      </c>
      <c r="F44" s="175" t="s">
        <v>787</v>
      </c>
    </row>
    <row r="45" spans="1:6" ht="30" customHeight="1">
      <c r="A45" s="83" t="s">
        <v>128</v>
      </c>
      <c r="B45" s="193" t="s">
        <v>592</v>
      </c>
      <c r="C45" s="175">
        <v>163</v>
      </c>
      <c r="D45" s="175">
        <v>1799</v>
      </c>
      <c r="E45" s="175" t="s">
        <v>787</v>
      </c>
      <c r="F45" s="175">
        <v>5542</v>
      </c>
    </row>
    <row r="46" spans="1:6" ht="18" customHeight="1">
      <c r="A46" s="83" t="s">
        <v>563</v>
      </c>
      <c r="B46" s="193" t="s">
        <v>593</v>
      </c>
      <c r="C46" s="175" t="s">
        <v>787</v>
      </c>
      <c r="D46" s="175" t="s">
        <v>787</v>
      </c>
      <c r="E46" s="175" t="s">
        <v>787</v>
      </c>
      <c r="F46" s="175" t="s">
        <v>787</v>
      </c>
    </row>
    <row r="47" spans="1:6" ht="18" customHeight="1">
      <c r="A47" s="83" t="s">
        <v>129</v>
      </c>
      <c r="B47" s="193" t="s">
        <v>169</v>
      </c>
      <c r="C47" s="175" t="s">
        <v>787</v>
      </c>
      <c r="D47" s="175" t="s">
        <v>787</v>
      </c>
      <c r="E47" s="175" t="s">
        <v>787</v>
      </c>
      <c r="F47" s="175" t="s">
        <v>787</v>
      </c>
    </row>
    <row r="48" spans="1:6" ht="18" customHeight="1">
      <c r="A48" s="199" t="s">
        <v>564</v>
      </c>
      <c r="C48" s="175" t="s">
        <v>787</v>
      </c>
      <c r="D48" s="175" t="s">
        <v>787</v>
      </c>
      <c r="E48" s="175" t="s">
        <v>787</v>
      </c>
      <c r="F48" s="175" t="s">
        <v>787</v>
      </c>
    </row>
    <row r="49" spans="1:6" ht="18" customHeight="1">
      <c r="A49" s="199" t="s">
        <v>714</v>
      </c>
      <c r="C49" s="175" t="s">
        <v>787</v>
      </c>
      <c r="D49" s="175" t="s">
        <v>787</v>
      </c>
      <c r="E49" s="175" t="s">
        <v>787</v>
      </c>
      <c r="F49" s="175" t="s">
        <v>787</v>
      </c>
    </row>
    <row r="50" spans="1:6" ht="30" customHeight="1">
      <c r="A50" s="199" t="s">
        <v>130</v>
      </c>
      <c r="C50" s="175" t="s">
        <v>787</v>
      </c>
      <c r="D50" s="175" t="s">
        <v>787</v>
      </c>
      <c r="E50" s="175" t="s">
        <v>787</v>
      </c>
      <c r="F50" s="175" t="s">
        <v>787</v>
      </c>
    </row>
    <row r="51" spans="1:6" ht="18" customHeight="1">
      <c r="A51" s="199" t="s">
        <v>131</v>
      </c>
      <c r="B51" s="13" t="s">
        <v>173</v>
      </c>
      <c r="C51" s="175" t="s">
        <v>787</v>
      </c>
      <c r="D51" s="175" t="s">
        <v>787</v>
      </c>
      <c r="E51" s="175" t="s">
        <v>787</v>
      </c>
      <c r="F51" s="175" t="s">
        <v>787</v>
      </c>
    </row>
    <row r="52" spans="1:13" s="43" customFormat="1" ht="18" customHeight="1">
      <c r="A52" s="83" t="s">
        <v>719</v>
      </c>
      <c r="B52" s="229" t="s">
        <v>718</v>
      </c>
      <c r="C52" s="175" t="s">
        <v>787</v>
      </c>
      <c r="D52" s="175" t="s">
        <v>787</v>
      </c>
      <c r="E52" s="175" t="s">
        <v>787</v>
      </c>
      <c r="F52" s="175" t="s">
        <v>787</v>
      </c>
      <c r="H52" s="13"/>
      <c r="I52" s="13"/>
      <c r="J52" s="13"/>
      <c r="M52" s="13"/>
    </row>
    <row r="53" spans="1:13" s="43" customFormat="1" ht="18" customHeight="1">
      <c r="A53" s="83" t="s">
        <v>565</v>
      </c>
      <c r="B53" s="193"/>
      <c r="C53" s="175" t="s">
        <v>787</v>
      </c>
      <c r="D53" s="175" t="s">
        <v>787</v>
      </c>
      <c r="E53" s="175" t="s">
        <v>787</v>
      </c>
      <c r="F53" s="175" t="s">
        <v>787</v>
      </c>
      <c r="H53" s="13"/>
      <c r="I53" s="13"/>
      <c r="J53" s="13"/>
      <c r="M53" s="13"/>
    </row>
    <row r="54" spans="1:6" ht="18" customHeight="1">
      <c r="A54" s="83" t="s">
        <v>132</v>
      </c>
      <c r="B54" s="193" t="s">
        <v>176</v>
      </c>
      <c r="C54" s="175" t="s">
        <v>787</v>
      </c>
      <c r="D54" s="175" t="s">
        <v>787</v>
      </c>
      <c r="E54" s="175" t="s">
        <v>787</v>
      </c>
      <c r="F54" s="175" t="s">
        <v>787</v>
      </c>
    </row>
    <row r="55" spans="1:6" ht="30" customHeight="1">
      <c r="A55" s="199" t="s">
        <v>679</v>
      </c>
      <c r="B55" s="13" t="s">
        <v>680</v>
      </c>
      <c r="C55" s="175">
        <v>18</v>
      </c>
      <c r="D55" s="175">
        <v>293</v>
      </c>
      <c r="E55" s="175" t="s">
        <v>787</v>
      </c>
      <c r="F55" s="175">
        <v>301</v>
      </c>
    </row>
    <row r="56" spans="1:6" ht="18" customHeight="1">
      <c r="A56" s="199" t="s">
        <v>133</v>
      </c>
      <c r="C56" s="175" t="s">
        <v>787</v>
      </c>
      <c r="D56" s="175" t="s">
        <v>787</v>
      </c>
      <c r="E56" s="175" t="s">
        <v>787</v>
      </c>
      <c r="F56" s="175" t="s">
        <v>787</v>
      </c>
    </row>
    <row r="57" spans="1:6" ht="18" customHeight="1">
      <c r="A57" s="199" t="s">
        <v>681</v>
      </c>
      <c r="C57" s="175" t="s">
        <v>787</v>
      </c>
      <c r="D57" s="175" t="s">
        <v>787</v>
      </c>
      <c r="E57" s="175" t="s">
        <v>787</v>
      </c>
      <c r="F57" s="175" t="s">
        <v>787</v>
      </c>
    </row>
    <row r="58" spans="1:13" s="43" customFormat="1" ht="18" customHeight="1">
      <c r="A58" s="199" t="s">
        <v>738</v>
      </c>
      <c r="B58" s="13"/>
      <c r="C58" s="175" t="s">
        <v>787</v>
      </c>
      <c r="D58" s="175" t="s">
        <v>787</v>
      </c>
      <c r="E58" s="175" t="s">
        <v>787</v>
      </c>
      <c r="F58" s="175" t="s">
        <v>787</v>
      </c>
      <c r="H58" s="13"/>
      <c r="I58" s="13"/>
      <c r="J58" s="13"/>
      <c r="M58" s="13"/>
    </row>
    <row r="59" spans="1:13" s="43" customFormat="1" ht="18" customHeight="1">
      <c r="A59" s="245" t="s">
        <v>134</v>
      </c>
      <c r="B59" s="239" t="s">
        <v>178</v>
      </c>
      <c r="C59" s="176" t="s">
        <v>787</v>
      </c>
      <c r="D59" s="176" t="s">
        <v>787</v>
      </c>
      <c r="E59" s="176" t="s">
        <v>787</v>
      </c>
      <c r="F59" s="176" t="s">
        <v>787</v>
      </c>
      <c r="H59" s="13"/>
      <c r="I59" s="13"/>
      <c r="J59" s="13"/>
      <c r="M59" s="13"/>
    </row>
    <row r="60" spans="1:6" ht="30" customHeight="1">
      <c r="A60" s="192" t="s">
        <v>611</v>
      </c>
      <c r="B60" s="248" t="s">
        <v>605</v>
      </c>
      <c r="C60" s="200" t="s">
        <v>787</v>
      </c>
      <c r="D60" s="200" t="s">
        <v>787</v>
      </c>
      <c r="E60" s="200" t="s">
        <v>787</v>
      </c>
      <c r="F60" s="200" t="s">
        <v>787</v>
      </c>
    </row>
    <row r="61" spans="1:6" ht="18" customHeight="1">
      <c r="A61" s="83" t="s">
        <v>733</v>
      </c>
      <c r="B61" s="193"/>
      <c r="C61" s="175" t="s">
        <v>787</v>
      </c>
      <c r="D61" s="175" t="s">
        <v>787</v>
      </c>
      <c r="E61" s="175" t="s">
        <v>787</v>
      </c>
      <c r="F61" s="175" t="s">
        <v>787</v>
      </c>
    </row>
    <row r="62" spans="1:6" ht="18" customHeight="1">
      <c r="A62" s="83" t="s">
        <v>135</v>
      </c>
      <c r="B62" s="81" t="s">
        <v>180</v>
      </c>
      <c r="C62" s="175" t="s">
        <v>787</v>
      </c>
      <c r="D62" s="175" t="s">
        <v>787</v>
      </c>
      <c r="E62" s="175" t="s">
        <v>787</v>
      </c>
      <c r="F62" s="175" t="s">
        <v>787</v>
      </c>
    </row>
    <row r="63" spans="1:6" ht="18" customHeight="1">
      <c r="A63" s="83" t="s">
        <v>743</v>
      </c>
      <c r="B63" s="81"/>
      <c r="C63" s="175" t="s">
        <v>787</v>
      </c>
      <c r="D63" s="175" t="s">
        <v>787</v>
      </c>
      <c r="E63" s="175" t="s">
        <v>787</v>
      </c>
      <c r="F63" s="175" t="s">
        <v>787</v>
      </c>
    </row>
    <row r="64" spans="1:6" ht="18" customHeight="1">
      <c r="A64" s="83" t="s">
        <v>566</v>
      </c>
      <c r="B64" s="81" t="s">
        <v>594</v>
      </c>
      <c r="C64" s="175" t="s">
        <v>787</v>
      </c>
      <c r="D64" s="175" t="s">
        <v>787</v>
      </c>
      <c r="E64" s="175" t="s">
        <v>787</v>
      </c>
      <c r="F64" s="175" t="s">
        <v>787</v>
      </c>
    </row>
    <row r="65" spans="1:6" ht="30" customHeight="1">
      <c r="A65" s="199" t="s">
        <v>567</v>
      </c>
      <c r="B65" s="13" t="s">
        <v>478</v>
      </c>
      <c r="C65" s="175">
        <v>182</v>
      </c>
      <c r="D65" s="175">
        <v>8810</v>
      </c>
      <c r="E65" s="175" t="s">
        <v>787</v>
      </c>
      <c r="F65" s="175">
        <v>20869</v>
      </c>
    </row>
    <row r="66" spans="1:6" ht="18" customHeight="1">
      <c r="A66" s="83" t="s">
        <v>568</v>
      </c>
      <c r="B66" s="81" t="s">
        <v>575</v>
      </c>
      <c r="C66" s="175" t="s">
        <v>787</v>
      </c>
      <c r="D66" s="175" t="s">
        <v>787</v>
      </c>
      <c r="E66" s="175" t="s">
        <v>787</v>
      </c>
      <c r="F66" s="175" t="s">
        <v>787</v>
      </c>
    </row>
    <row r="67" spans="1:6" ht="18" customHeight="1">
      <c r="A67" s="83" t="s">
        <v>569</v>
      </c>
      <c r="B67" s="81" t="s">
        <v>595</v>
      </c>
      <c r="C67" s="175" t="s">
        <v>787</v>
      </c>
      <c r="D67" s="175" t="s">
        <v>787</v>
      </c>
      <c r="E67" s="175" t="s">
        <v>787</v>
      </c>
      <c r="F67" s="175" t="s">
        <v>787</v>
      </c>
    </row>
    <row r="68" spans="1:6" ht="18" customHeight="1">
      <c r="A68" s="83" t="s">
        <v>570</v>
      </c>
      <c r="B68" s="81"/>
      <c r="C68" s="175" t="s">
        <v>787</v>
      </c>
      <c r="D68" s="175" t="s">
        <v>787</v>
      </c>
      <c r="E68" s="175" t="s">
        <v>787</v>
      </c>
      <c r="F68" s="302" t="s">
        <v>787</v>
      </c>
    </row>
    <row r="69" spans="1:6" ht="18" customHeight="1">
      <c r="A69" s="83" t="s">
        <v>571</v>
      </c>
      <c r="B69" s="81"/>
      <c r="C69" s="175">
        <v>247</v>
      </c>
      <c r="D69" s="175">
        <v>71854</v>
      </c>
      <c r="E69" s="175" t="s">
        <v>787</v>
      </c>
      <c r="F69" s="302">
        <v>266447</v>
      </c>
    </row>
    <row r="70" spans="1:6" ht="30" customHeight="1">
      <c r="A70" s="83" t="s">
        <v>182</v>
      </c>
      <c r="B70" s="81"/>
      <c r="C70" s="175" t="s">
        <v>787</v>
      </c>
      <c r="D70" s="175" t="s">
        <v>787</v>
      </c>
      <c r="E70" s="175" t="s">
        <v>787</v>
      </c>
      <c r="F70" s="302" t="s">
        <v>787</v>
      </c>
    </row>
    <row r="71" spans="1:6" ht="16.5" customHeight="1">
      <c r="A71" s="83"/>
      <c r="B71" s="81"/>
      <c r="C71" s="303"/>
      <c r="D71" s="303"/>
      <c r="E71" s="303"/>
      <c r="F71" s="304"/>
    </row>
    <row r="72" spans="1:6" ht="18" customHeight="1">
      <c r="A72" s="84" t="s">
        <v>49</v>
      </c>
      <c r="B72" s="86" t="s">
        <v>50</v>
      </c>
      <c r="C72" s="301">
        <f>SUM(C10:C70)</f>
        <v>2409</v>
      </c>
      <c r="D72" s="301">
        <f>SUM(D10:D70)</f>
        <v>153741</v>
      </c>
      <c r="E72" s="301">
        <f>SUM(E10:E70)</f>
        <v>0</v>
      </c>
      <c r="F72" s="301">
        <f>SUM(F10:F70)</f>
        <v>454394</v>
      </c>
    </row>
    <row r="74" ht="15.75">
      <c r="C74" s="184"/>
    </row>
    <row r="76" ht="15.75">
      <c r="C76" s="184"/>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78"/>
  <sheetViews>
    <sheetView tabSelected="1" zoomScale="75" zoomScaleNormal="75" workbookViewId="0" topLeftCell="A1">
      <selection activeCell="L11" sqref="L1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7" customFormat="1" ht="42" customHeight="1">
      <c r="A1" s="356" t="s">
        <v>494</v>
      </c>
      <c r="B1" s="357"/>
      <c r="C1" s="357"/>
      <c r="D1" s="357"/>
      <c r="E1" s="357"/>
      <c r="F1" s="357"/>
      <c r="G1" s="357"/>
      <c r="H1" s="357"/>
      <c r="I1" s="357"/>
      <c r="J1" s="357"/>
    </row>
    <row r="2" spans="1:10" s="167" customFormat="1" ht="36" customHeight="1">
      <c r="A2" s="358" t="str">
        <f>'Form HKLQ1-1'!A3:H3</f>
        <v>二零一七年一月至九月
January to September 2017</v>
      </c>
      <c r="B2" s="357"/>
      <c r="C2" s="357"/>
      <c r="D2" s="357"/>
      <c r="E2" s="357"/>
      <c r="F2" s="357"/>
      <c r="G2" s="357"/>
      <c r="H2" s="357"/>
      <c r="I2" s="357"/>
      <c r="J2" s="357"/>
    </row>
    <row r="3" ht="3" customHeight="1"/>
    <row r="4" spans="1:3" ht="3" customHeight="1">
      <c r="A4" s="14"/>
      <c r="B4" s="14"/>
      <c r="C4" s="14"/>
    </row>
    <row r="5" spans="1:3" ht="31.5" customHeight="1">
      <c r="A5" s="359" t="s">
        <v>495</v>
      </c>
      <c r="B5" s="359"/>
      <c r="C5" s="14"/>
    </row>
    <row r="6" spans="1:36" ht="33.75" customHeight="1">
      <c r="A6" s="14"/>
      <c r="B6" s="14"/>
      <c r="C6" s="14"/>
      <c r="D6" s="14"/>
      <c r="E6" s="14"/>
      <c r="F6" s="14"/>
      <c r="G6" s="14"/>
      <c r="H6" s="14"/>
      <c r="I6" s="14"/>
      <c r="J6" s="14"/>
      <c r="K6" s="14"/>
      <c r="L6" s="14"/>
      <c r="M6" s="241"/>
      <c r="N6" s="241"/>
      <c r="O6" s="241"/>
      <c r="P6" s="241"/>
      <c r="Q6" s="241"/>
      <c r="R6" s="241"/>
      <c r="S6" s="241"/>
      <c r="T6" s="241"/>
      <c r="U6" s="241"/>
      <c r="V6" s="241"/>
      <c r="W6" s="241"/>
      <c r="X6" s="241"/>
      <c r="Y6" s="241"/>
      <c r="Z6" s="241"/>
      <c r="AA6" s="241"/>
      <c r="AB6" s="241"/>
      <c r="AC6" s="241"/>
      <c r="AD6" s="241"/>
      <c r="AE6" s="241"/>
      <c r="AF6" s="241"/>
      <c r="AG6" s="241"/>
      <c r="AH6" s="241"/>
      <c r="AI6" s="241"/>
      <c r="AJ6" s="241"/>
    </row>
    <row r="7" spans="1:14" ht="8.25" customHeight="1">
      <c r="A7" s="14"/>
      <c r="B7" s="14"/>
      <c r="K7" s="13"/>
      <c r="L7" s="13"/>
      <c r="M7" s="13"/>
      <c r="N7" s="13"/>
    </row>
    <row r="8" spans="1:10" ht="31.5" customHeight="1">
      <c r="A8" s="77"/>
      <c r="B8" s="104"/>
      <c r="C8" s="386" t="s">
        <v>496</v>
      </c>
      <c r="D8" s="387"/>
      <c r="E8" s="387"/>
      <c r="F8" s="388"/>
      <c r="G8" s="389" t="s">
        <v>497</v>
      </c>
      <c r="H8" s="387"/>
      <c r="I8" s="387"/>
      <c r="J8" s="388"/>
    </row>
    <row r="9" spans="1:10" ht="31.5" customHeight="1">
      <c r="A9" s="78"/>
      <c r="B9" s="22"/>
      <c r="C9" s="87" t="s">
        <v>498</v>
      </c>
      <c r="D9" s="168" t="s">
        <v>499</v>
      </c>
      <c r="E9" s="87" t="s">
        <v>500</v>
      </c>
      <c r="F9" s="168" t="s">
        <v>501</v>
      </c>
      <c r="G9" s="87" t="s">
        <v>498</v>
      </c>
      <c r="H9" s="87" t="s">
        <v>499</v>
      </c>
      <c r="I9" s="105" t="s">
        <v>502</v>
      </c>
      <c r="J9" s="105" t="s">
        <v>501</v>
      </c>
    </row>
    <row r="10" spans="1:10" s="170" customFormat="1" ht="15.75" customHeight="1">
      <c r="A10" s="78"/>
      <c r="B10" s="22"/>
      <c r="C10" s="17" t="s">
        <v>503</v>
      </c>
      <c r="D10" s="169" t="s">
        <v>504</v>
      </c>
      <c r="E10" s="17" t="s">
        <v>505</v>
      </c>
      <c r="F10" s="18" t="s">
        <v>505</v>
      </c>
      <c r="G10" s="17" t="s">
        <v>503</v>
      </c>
      <c r="H10" s="17" t="s">
        <v>504</v>
      </c>
      <c r="I10" s="18" t="s">
        <v>505</v>
      </c>
      <c r="J10" s="17" t="s">
        <v>505</v>
      </c>
    </row>
    <row r="11" spans="1:10" ht="31.5" customHeight="1">
      <c r="A11" s="82" t="s">
        <v>506</v>
      </c>
      <c r="B11" s="85" t="s">
        <v>209</v>
      </c>
      <c r="C11" s="19"/>
      <c r="D11" s="88" t="s">
        <v>507</v>
      </c>
      <c r="E11" s="88" t="s">
        <v>507</v>
      </c>
      <c r="F11" s="106" t="s">
        <v>507</v>
      </c>
      <c r="G11" s="19"/>
      <c r="H11" s="88" t="s">
        <v>507</v>
      </c>
      <c r="I11" s="106" t="s">
        <v>507</v>
      </c>
      <c r="J11" s="88" t="s">
        <v>507</v>
      </c>
    </row>
    <row r="12" spans="1:10" ht="30" customHeight="1">
      <c r="A12" s="192" t="s">
        <v>113</v>
      </c>
      <c r="B12" s="227" t="s">
        <v>614</v>
      </c>
      <c r="C12" s="228">
        <v>174052</v>
      </c>
      <c r="D12" s="175">
        <v>484656</v>
      </c>
      <c r="E12" s="175" t="s">
        <v>787</v>
      </c>
      <c r="F12" s="175">
        <v>178425</v>
      </c>
      <c r="G12" s="175" t="s">
        <v>787</v>
      </c>
      <c r="H12" s="175" t="s">
        <v>787</v>
      </c>
      <c r="I12" s="175" t="s">
        <v>787</v>
      </c>
      <c r="J12" s="175" t="s">
        <v>787</v>
      </c>
    </row>
    <row r="13" spans="1:10" ht="18" customHeight="1">
      <c r="A13" s="83" t="s">
        <v>3</v>
      </c>
      <c r="B13" s="206" t="s">
        <v>4</v>
      </c>
      <c r="C13" s="175">
        <v>2751265</v>
      </c>
      <c r="D13" s="175">
        <v>1231657760</v>
      </c>
      <c r="E13" s="175">
        <v>10628022</v>
      </c>
      <c r="F13" s="175">
        <v>42099934</v>
      </c>
      <c r="G13" s="175">
        <v>366236</v>
      </c>
      <c r="H13" s="175">
        <v>165200435</v>
      </c>
      <c r="I13" s="175">
        <v>441705</v>
      </c>
      <c r="J13" s="175">
        <v>2571510</v>
      </c>
    </row>
    <row r="14" spans="1:10" ht="18" customHeight="1">
      <c r="A14" s="83" t="s">
        <v>112</v>
      </c>
      <c r="B14" s="206"/>
      <c r="C14" s="242" t="s">
        <v>787</v>
      </c>
      <c r="D14" s="175" t="s">
        <v>787</v>
      </c>
      <c r="E14" s="175" t="s">
        <v>787</v>
      </c>
      <c r="F14" s="175" t="s">
        <v>787</v>
      </c>
      <c r="G14" s="175" t="s">
        <v>787</v>
      </c>
      <c r="H14" s="175" t="s">
        <v>787</v>
      </c>
      <c r="I14" s="175" t="s">
        <v>787</v>
      </c>
      <c r="J14" s="175" t="s">
        <v>787</v>
      </c>
    </row>
    <row r="15" spans="1:10" ht="18" customHeight="1">
      <c r="A15" s="83" t="s">
        <v>114</v>
      </c>
      <c r="B15" s="206" t="s">
        <v>149</v>
      </c>
      <c r="C15" s="175">
        <v>13</v>
      </c>
      <c r="D15" s="175">
        <v>8303</v>
      </c>
      <c r="E15" s="175" t="s">
        <v>787</v>
      </c>
      <c r="F15" s="175">
        <v>7</v>
      </c>
      <c r="G15" s="175" t="s">
        <v>787</v>
      </c>
      <c r="H15" s="175" t="s">
        <v>787</v>
      </c>
      <c r="I15" s="175" t="s">
        <v>787</v>
      </c>
      <c r="J15" s="175" t="s">
        <v>787</v>
      </c>
    </row>
    <row r="16" spans="1:10" ht="18" customHeight="1">
      <c r="A16" s="83" t="s">
        <v>754</v>
      </c>
      <c r="B16" s="206" t="s">
        <v>755</v>
      </c>
      <c r="C16" s="175">
        <v>2583</v>
      </c>
      <c r="D16" s="175">
        <v>14129230</v>
      </c>
      <c r="E16" s="175">
        <v>98118</v>
      </c>
      <c r="F16" s="175">
        <v>16652</v>
      </c>
      <c r="G16" s="175" t="s">
        <v>787</v>
      </c>
      <c r="H16" s="175" t="s">
        <v>787</v>
      </c>
      <c r="I16" s="175" t="s">
        <v>787</v>
      </c>
      <c r="J16" s="175" t="s">
        <v>787</v>
      </c>
    </row>
    <row r="17" spans="1:10" ht="30" customHeight="1">
      <c r="A17" s="83" t="s">
        <v>556</v>
      </c>
      <c r="B17" s="193" t="s">
        <v>756</v>
      </c>
      <c r="C17" s="175">
        <v>16069</v>
      </c>
      <c r="D17" s="175">
        <v>5256634</v>
      </c>
      <c r="E17" s="175" t="s">
        <v>787</v>
      </c>
      <c r="F17" s="175">
        <v>210273</v>
      </c>
      <c r="G17" s="175">
        <v>19953</v>
      </c>
      <c r="H17" s="175">
        <v>4750142</v>
      </c>
      <c r="I17" s="175" t="s">
        <v>787</v>
      </c>
      <c r="J17" s="175">
        <v>196563</v>
      </c>
    </row>
    <row r="18" spans="1:10" ht="18" customHeight="1">
      <c r="A18" s="83" t="s">
        <v>115</v>
      </c>
      <c r="B18" s="193" t="s">
        <v>722</v>
      </c>
      <c r="C18" s="175">
        <v>745022</v>
      </c>
      <c r="D18" s="175">
        <v>397099591</v>
      </c>
      <c r="E18" s="175">
        <v>272462</v>
      </c>
      <c r="F18" s="175">
        <v>9534421</v>
      </c>
      <c r="G18" s="175">
        <v>113451</v>
      </c>
      <c r="H18" s="175">
        <v>49764643</v>
      </c>
      <c r="I18" s="175">
        <v>903804</v>
      </c>
      <c r="J18" s="175">
        <v>1328580</v>
      </c>
    </row>
    <row r="19" spans="1:10" ht="18" customHeight="1">
      <c r="A19" s="83" t="s">
        <v>116</v>
      </c>
      <c r="B19" s="193" t="s">
        <v>723</v>
      </c>
      <c r="C19" s="175">
        <v>389281</v>
      </c>
      <c r="D19" s="175">
        <v>154178165</v>
      </c>
      <c r="E19" s="175" t="s">
        <v>787</v>
      </c>
      <c r="F19" s="175">
        <v>3366488</v>
      </c>
      <c r="G19" s="175" t="s">
        <v>787</v>
      </c>
      <c r="H19" s="175" t="s">
        <v>787</v>
      </c>
      <c r="I19" s="175" t="s">
        <v>787</v>
      </c>
      <c r="J19" s="175" t="s">
        <v>787</v>
      </c>
    </row>
    <row r="20" spans="1:10" ht="18" customHeight="1">
      <c r="A20" s="83" t="s">
        <v>117</v>
      </c>
      <c r="B20" s="193"/>
      <c r="C20" s="175">
        <v>4</v>
      </c>
      <c r="D20" s="175">
        <v>810</v>
      </c>
      <c r="E20" s="175" t="s">
        <v>787</v>
      </c>
      <c r="F20" s="175">
        <v>3</v>
      </c>
      <c r="G20" s="175" t="s">
        <v>787</v>
      </c>
      <c r="H20" s="175" t="s">
        <v>787</v>
      </c>
      <c r="I20" s="175" t="s">
        <v>787</v>
      </c>
      <c r="J20" s="175" t="s">
        <v>787</v>
      </c>
    </row>
    <row r="21" spans="1:10" ht="18" customHeight="1">
      <c r="A21" s="83" t="s">
        <v>557</v>
      </c>
      <c r="B21" s="193" t="s">
        <v>577</v>
      </c>
      <c r="C21" s="175">
        <v>889</v>
      </c>
      <c r="D21" s="175">
        <v>830368</v>
      </c>
      <c r="E21" s="175" t="s">
        <v>787</v>
      </c>
      <c r="F21" s="175">
        <v>4223</v>
      </c>
      <c r="G21" s="175">
        <v>35884</v>
      </c>
      <c r="H21" s="175">
        <v>19206325</v>
      </c>
      <c r="I21" s="175">
        <v>9644</v>
      </c>
      <c r="J21" s="175">
        <v>521383</v>
      </c>
    </row>
    <row r="22" spans="1:10" ht="30" customHeight="1">
      <c r="A22" s="83" t="s">
        <v>558</v>
      </c>
      <c r="B22" s="81" t="s">
        <v>546</v>
      </c>
      <c r="C22" s="175">
        <v>39491</v>
      </c>
      <c r="D22" s="175">
        <v>12165156</v>
      </c>
      <c r="E22" s="175">
        <v>5554</v>
      </c>
      <c r="F22" s="175">
        <v>2909432</v>
      </c>
      <c r="G22" s="175">
        <v>10</v>
      </c>
      <c r="H22" s="175">
        <v>2139</v>
      </c>
      <c r="I22" s="175" t="s">
        <v>787</v>
      </c>
      <c r="J22" s="175">
        <v>253</v>
      </c>
    </row>
    <row r="23" spans="1:10" ht="18" customHeight="1">
      <c r="A23" s="83" t="s">
        <v>118</v>
      </c>
      <c r="B23" s="193" t="s">
        <v>153</v>
      </c>
      <c r="C23" s="175">
        <v>11918</v>
      </c>
      <c r="D23" s="175">
        <v>2108493</v>
      </c>
      <c r="E23" s="175" t="s">
        <v>787</v>
      </c>
      <c r="F23" s="175">
        <v>25612</v>
      </c>
      <c r="G23" s="175" t="s">
        <v>787</v>
      </c>
      <c r="H23" s="175" t="s">
        <v>787</v>
      </c>
      <c r="I23" s="175" t="s">
        <v>787</v>
      </c>
      <c r="J23" s="175" t="s">
        <v>787</v>
      </c>
    </row>
    <row r="24" spans="1:10" ht="18" customHeight="1">
      <c r="A24" s="83" t="s">
        <v>757</v>
      </c>
      <c r="B24" s="81" t="s">
        <v>758</v>
      </c>
      <c r="C24" s="175">
        <v>389065</v>
      </c>
      <c r="D24" s="175">
        <v>138684475</v>
      </c>
      <c r="E24" s="175">
        <v>1499764</v>
      </c>
      <c r="F24" s="175">
        <v>13014415</v>
      </c>
      <c r="G24" s="175">
        <v>1756</v>
      </c>
      <c r="H24" s="175">
        <v>960809</v>
      </c>
      <c r="I24" s="175" t="s">
        <v>787</v>
      </c>
      <c r="J24" s="175">
        <v>18241</v>
      </c>
    </row>
    <row r="25" spans="1:10" ht="18" customHeight="1">
      <c r="A25" s="83" t="s">
        <v>613</v>
      </c>
      <c r="B25" s="81"/>
      <c r="C25" s="175">
        <v>11807</v>
      </c>
      <c r="D25" s="175">
        <v>8924705</v>
      </c>
      <c r="E25" s="175">
        <v>50798</v>
      </c>
      <c r="F25" s="175">
        <v>86063</v>
      </c>
      <c r="G25" s="175" t="s">
        <v>787</v>
      </c>
      <c r="H25" s="175" t="s">
        <v>787</v>
      </c>
      <c r="I25" s="175" t="s">
        <v>787</v>
      </c>
      <c r="J25" s="175" t="s">
        <v>787</v>
      </c>
    </row>
    <row r="26" spans="1:10" ht="18" customHeight="1">
      <c r="A26" s="83" t="s">
        <v>119</v>
      </c>
      <c r="B26" s="193" t="s">
        <v>578</v>
      </c>
      <c r="C26" s="175">
        <v>502892</v>
      </c>
      <c r="D26" s="175">
        <v>242325234</v>
      </c>
      <c r="E26" s="175">
        <v>999573</v>
      </c>
      <c r="F26" s="175">
        <v>47908113</v>
      </c>
      <c r="G26" s="175">
        <v>105</v>
      </c>
      <c r="H26" s="175">
        <v>54609</v>
      </c>
      <c r="I26" s="175" t="s">
        <v>787</v>
      </c>
      <c r="J26" s="175">
        <v>707</v>
      </c>
    </row>
    <row r="27" spans="1:10" ht="30" customHeight="1">
      <c r="A27" s="83" t="s">
        <v>724</v>
      </c>
      <c r="B27" s="193" t="s">
        <v>725</v>
      </c>
      <c r="C27" s="175">
        <v>2164</v>
      </c>
      <c r="D27" s="175">
        <v>7223482</v>
      </c>
      <c r="E27" s="175" t="s">
        <v>787</v>
      </c>
      <c r="F27" s="175">
        <v>1912952</v>
      </c>
      <c r="G27" s="175" t="s">
        <v>787</v>
      </c>
      <c r="H27" s="175" t="s">
        <v>787</v>
      </c>
      <c r="I27" s="175" t="s">
        <v>787</v>
      </c>
      <c r="J27" s="175" t="s">
        <v>787</v>
      </c>
    </row>
    <row r="28" spans="1:10" ht="18" customHeight="1">
      <c r="A28" s="83" t="s">
        <v>736</v>
      </c>
      <c r="B28" s="206" t="s">
        <v>102</v>
      </c>
      <c r="C28" s="175">
        <v>156662</v>
      </c>
      <c r="D28" s="175">
        <v>76078213</v>
      </c>
      <c r="E28" s="175">
        <v>53849</v>
      </c>
      <c r="F28" s="175">
        <v>1822714</v>
      </c>
      <c r="G28" s="175">
        <v>22050</v>
      </c>
      <c r="H28" s="175">
        <v>8578819</v>
      </c>
      <c r="I28" s="175">
        <v>11613</v>
      </c>
      <c r="J28" s="175">
        <v>236990</v>
      </c>
    </row>
    <row r="29" spans="1:10" ht="18" customHeight="1">
      <c r="A29" s="83" t="s">
        <v>559</v>
      </c>
      <c r="B29" s="81" t="s">
        <v>579</v>
      </c>
      <c r="C29" s="175">
        <v>60452</v>
      </c>
      <c r="D29" s="175">
        <v>2415676</v>
      </c>
      <c r="E29" s="175">
        <v>5866</v>
      </c>
      <c r="F29" s="175">
        <v>202318</v>
      </c>
      <c r="G29" s="175">
        <v>31775</v>
      </c>
      <c r="H29" s="175">
        <v>27043946</v>
      </c>
      <c r="I29" s="175">
        <v>876</v>
      </c>
      <c r="J29" s="175">
        <v>356142</v>
      </c>
    </row>
    <row r="30" spans="1:10" ht="18" customHeight="1">
      <c r="A30" s="83" t="s">
        <v>120</v>
      </c>
      <c r="B30" s="193" t="s">
        <v>156</v>
      </c>
      <c r="C30" s="175">
        <v>115668</v>
      </c>
      <c r="D30" s="175">
        <v>27953600</v>
      </c>
      <c r="E30" s="175">
        <v>85501</v>
      </c>
      <c r="F30" s="175">
        <v>1233159</v>
      </c>
      <c r="G30" s="175">
        <v>633</v>
      </c>
      <c r="H30" s="175">
        <v>506954</v>
      </c>
      <c r="I30" s="175">
        <v>375</v>
      </c>
      <c r="J30" s="175">
        <v>5923</v>
      </c>
    </row>
    <row r="31" spans="1:10" ht="18" customHeight="1">
      <c r="A31" s="83" t="s">
        <v>560</v>
      </c>
      <c r="B31" s="206"/>
      <c r="C31" s="175">
        <v>2919</v>
      </c>
      <c r="D31" s="175">
        <v>1718512</v>
      </c>
      <c r="E31" s="175" t="s">
        <v>787</v>
      </c>
      <c r="F31" s="175">
        <v>17131</v>
      </c>
      <c r="G31" s="175" t="s">
        <v>787</v>
      </c>
      <c r="H31" s="175" t="s">
        <v>787</v>
      </c>
      <c r="I31" s="175" t="s">
        <v>787</v>
      </c>
      <c r="J31" s="175" t="s">
        <v>787</v>
      </c>
    </row>
    <row r="32" spans="1:10" ht="30" customHeight="1">
      <c r="A32" s="199" t="s">
        <v>561</v>
      </c>
      <c r="B32" s="13" t="s">
        <v>759</v>
      </c>
      <c r="C32" s="175">
        <v>4903</v>
      </c>
      <c r="D32" s="175">
        <v>12688402</v>
      </c>
      <c r="E32" s="175" t="s">
        <v>787</v>
      </c>
      <c r="F32" s="175">
        <v>32313</v>
      </c>
      <c r="G32" s="175">
        <v>58374</v>
      </c>
      <c r="H32" s="175">
        <v>26333173</v>
      </c>
      <c r="I32" s="175">
        <v>295994</v>
      </c>
      <c r="J32" s="175">
        <v>863114</v>
      </c>
    </row>
    <row r="33" spans="1:10" ht="18" customHeight="1">
      <c r="A33" s="199" t="s">
        <v>740</v>
      </c>
      <c r="B33" s="13" t="s">
        <v>580</v>
      </c>
      <c r="C33" s="175">
        <v>403999</v>
      </c>
      <c r="D33" s="175">
        <v>148606234</v>
      </c>
      <c r="E33" s="175">
        <v>131260</v>
      </c>
      <c r="F33" s="175">
        <v>2950285</v>
      </c>
      <c r="G33" s="175">
        <v>60499</v>
      </c>
      <c r="H33" s="175">
        <v>19885244</v>
      </c>
      <c r="I33" s="175">
        <v>35939</v>
      </c>
      <c r="J33" s="175">
        <v>834870</v>
      </c>
    </row>
    <row r="34" spans="1:15" s="116" customFormat="1" ht="18" customHeight="1">
      <c r="A34" s="199" t="s">
        <v>741</v>
      </c>
      <c r="B34" s="13" t="s">
        <v>742</v>
      </c>
      <c r="C34" s="175">
        <v>2191</v>
      </c>
      <c r="D34" s="175">
        <v>1257830</v>
      </c>
      <c r="E34" s="175">
        <v>40003</v>
      </c>
      <c r="F34" s="175">
        <v>694708</v>
      </c>
      <c r="G34" s="175" t="s">
        <v>787</v>
      </c>
      <c r="H34" s="175" t="s">
        <v>787</v>
      </c>
      <c r="I34" s="175" t="s">
        <v>787</v>
      </c>
      <c r="J34" s="175" t="s">
        <v>787</v>
      </c>
      <c r="L34"/>
      <c r="M34"/>
      <c r="N34"/>
      <c r="O34"/>
    </row>
    <row r="35" spans="1:15" s="116" customFormat="1" ht="18" customHeight="1">
      <c r="A35" s="83" t="s">
        <v>720</v>
      </c>
      <c r="B35" s="193" t="s">
        <v>721</v>
      </c>
      <c r="C35" s="175">
        <v>319450</v>
      </c>
      <c r="D35" s="175">
        <v>181014616</v>
      </c>
      <c r="E35" s="175">
        <v>4370062</v>
      </c>
      <c r="F35" s="175">
        <v>4170195</v>
      </c>
      <c r="G35" s="175">
        <v>20999</v>
      </c>
      <c r="H35" s="175">
        <v>8593080</v>
      </c>
      <c r="I35" s="175">
        <v>42575</v>
      </c>
      <c r="J35" s="175">
        <v>335988</v>
      </c>
      <c r="L35"/>
      <c r="M35"/>
      <c r="N35"/>
      <c r="O35"/>
    </row>
    <row r="36" spans="1:15" s="116" customFormat="1" ht="18" customHeight="1">
      <c r="A36" s="245" t="s">
        <v>589</v>
      </c>
      <c r="B36" s="239" t="s">
        <v>590</v>
      </c>
      <c r="C36" s="176" t="s">
        <v>787</v>
      </c>
      <c r="D36" s="176" t="s">
        <v>787</v>
      </c>
      <c r="E36" s="176" t="s">
        <v>787</v>
      </c>
      <c r="F36" s="176" t="s">
        <v>787</v>
      </c>
      <c r="G36" s="176" t="s">
        <v>787</v>
      </c>
      <c r="H36" s="176" t="s">
        <v>787</v>
      </c>
      <c r="I36" s="176" t="s">
        <v>787</v>
      </c>
      <c r="J36" s="176" t="s">
        <v>787</v>
      </c>
      <c r="L36"/>
      <c r="M36"/>
      <c r="N36"/>
      <c r="O36"/>
    </row>
    <row r="37" spans="1:15" s="116" customFormat="1" ht="30" customHeight="1">
      <c r="A37" s="192" t="s">
        <v>760</v>
      </c>
      <c r="B37" s="247" t="s">
        <v>753</v>
      </c>
      <c r="C37" s="200">
        <v>629</v>
      </c>
      <c r="D37" s="200">
        <v>3261078</v>
      </c>
      <c r="E37" s="200">
        <v>389286</v>
      </c>
      <c r="F37" s="200">
        <v>4032</v>
      </c>
      <c r="G37" s="200" t="s">
        <v>787</v>
      </c>
      <c r="H37" s="200" t="s">
        <v>787</v>
      </c>
      <c r="I37" s="200" t="s">
        <v>787</v>
      </c>
      <c r="J37" s="200" t="s">
        <v>787</v>
      </c>
      <c r="L37"/>
      <c r="M37"/>
      <c r="N37"/>
      <c r="O37"/>
    </row>
    <row r="38" spans="1:15" s="116" customFormat="1" ht="18" customHeight="1">
      <c r="A38" s="83" t="s">
        <v>726</v>
      </c>
      <c r="B38" s="193"/>
      <c r="C38" s="175" t="s">
        <v>787</v>
      </c>
      <c r="D38" s="175" t="s">
        <v>787</v>
      </c>
      <c r="E38" s="175" t="s">
        <v>787</v>
      </c>
      <c r="F38" s="175" t="s">
        <v>787</v>
      </c>
      <c r="G38" s="175">
        <v>26771</v>
      </c>
      <c r="H38" s="175">
        <v>13659735</v>
      </c>
      <c r="I38" s="175">
        <v>16788</v>
      </c>
      <c r="J38" s="175">
        <v>781303</v>
      </c>
      <c r="L38"/>
      <c r="M38"/>
      <c r="N38"/>
      <c r="O38"/>
    </row>
    <row r="39" spans="1:10" ht="18" customHeight="1">
      <c r="A39" s="83" t="s">
        <v>562</v>
      </c>
      <c r="B39" s="81" t="s">
        <v>542</v>
      </c>
      <c r="C39" s="175">
        <v>688032</v>
      </c>
      <c r="D39" s="175">
        <v>186995025</v>
      </c>
      <c r="E39" s="175">
        <v>2051154</v>
      </c>
      <c r="F39" s="175">
        <v>9145414</v>
      </c>
      <c r="G39" s="175">
        <v>384</v>
      </c>
      <c r="H39" s="175">
        <v>131974</v>
      </c>
      <c r="I39" s="175" t="s">
        <v>787</v>
      </c>
      <c r="J39" s="175">
        <v>2874</v>
      </c>
    </row>
    <row r="40" spans="1:10" ht="18" customHeight="1">
      <c r="A40" s="83" t="s">
        <v>121</v>
      </c>
      <c r="B40" s="193"/>
      <c r="C40" s="175" t="s">
        <v>787</v>
      </c>
      <c r="D40" s="175" t="s">
        <v>787</v>
      </c>
      <c r="E40" s="175" t="s">
        <v>787</v>
      </c>
      <c r="F40" s="175" t="s">
        <v>787</v>
      </c>
      <c r="G40" s="175" t="s">
        <v>787</v>
      </c>
      <c r="H40" s="175" t="s">
        <v>787</v>
      </c>
      <c r="I40" s="175" t="s">
        <v>787</v>
      </c>
      <c r="J40" s="175" t="s">
        <v>787</v>
      </c>
    </row>
    <row r="41" spans="1:10" ht="18" customHeight="1">
      <c r="A41" s="83" t="s">
        <v>122</v>
      </c>
      <c r="B41" s="193" t="s">
        <v>158</v>
      </c>
      <c r="C41" s="175">
        <v>81328</v>
      </c>
      <c r="D41" s="175">
        <v>26515180</v>
      </c>
      <c r="E41" s="175">
        <v>407028</v>
      </c>
      <c r="F41" s="175">
        <v>2113645</v>
      </c>
      <c r="G41" s="175">
        <v>69</v>
      </c>
      <c r="H41" s="175">
        <v>15369</v>
      </c>
      <c r="I41" s="175" t="s">
        <v>787</v>
      </c>
      <c r="J41" s="175">
        <v>469</v>
      </c>
    </row>
    <row r="42" spans="1:10" ht="30" customHeight="1">
      <c r="A42" s="83" t="s">
        <v>123</v>
      </c>
      <c r="B42" s="222" t="s">
        <v>161</v>
      </c>
      <c r="C42" s="175">
        <v>1343</v>
      </c>
      <c r="D42" s="175">
        <v>984350</v>
      </c>
      <c r="E42" s="175" t="s">
        <v>787</v>
      </c>
      <c r="F42" s="175">
        <v>7165</v>
      </c>
      <c r="G42" s="175" t="s">
        <v>787</v>
      </c>
      <c r="H42" s="175" t="s">
        <v>787</v>
      </c>
      <c r="I42" s="175" t="s">
        <v>787</v>
      </c>
      <c r="J42" s="175" t="s">
        <v>787</v>
      </c>
    </row>
    <row r="43" spans="1:10" ht="18" customHeight="1">
      <c r="A43" s="83" t="s">
        <v>124</v>
      </c>
      <c r="B43" s="222" t="s">
        <v>163</v>
      </c>
      <c r="C43" s="175">
        <v>445181</v>
      </c>
      <c r="D43" s="175">
        <v>449438809</v>
      </c>
      <c r="E43" s="175">
        <v>7369231</v>
      </c>
      <c r="F43" s="175">
        <v>26035538</v>
      </c>
      <c r="G43" s="175">
        <v>62838</v>
      </c>
      <c r="H43" s="175">
        <v>44666224</v>
      </c>
      <c r="I43" s="175">
        <v>-2</v>
      </c>
      <c r="J43" s="175">
        <v>293666</v>
      </c>
    </row>
    <row r="44" spans="1:10" ht="18" customHeight="1">
      <c r="A44" s="83" t="s">
        <v>125</v>
      </c>
      <c r="B44" s="193" t="s">
        <v>165</v>
      </c>
      <c r="C44" s="175">
        <v>1483</v>
      </c>
      <c r="D44" s="175">
        <v>3513619</v>
      </c>
      <c r="E44" s="175" t="s">
        <v>787</v>
      </c>
      <c r="F44" s="175">
        <v>7912</v>
      </c>
      <c r="G44" s="175" t="s">
        <v>787</v>
      </c>
      <c r="H44" s="175" t="s">
        <v>787</v>
      </c>
      <c r="I44" s="175" t="s">
        <v>787</v>
      </c>
      <c r="J44" s="175" t="s">
        <v>787</v>
      </c>
    </row>
    <row r="45" spans="1:10" ht="18" customHeight="1">
      <c r="A45" s="83" t="s">
        <v>126</v>
      </c>
      <c r="B45" s="193" t="s">
        <v>591</v>
      </c>
      <c r="C45" s="175">
        <v>1111038</v>
      </c>
      <c r="D45" s="175">
        <v>519397583</v>
      </c>
      <c r="E45" s="175">
        <v>1397125</v>
      </c>
      <c r="F45" s="175">
        <v>14707007</v>
      </c>
      <c r="G45" s="175">
        <v>170491</v>
      </c>
      <c r="H45" s="175">
        <v>69265804</v>
      </c>
      <c r="I45" s="175">
        <v>6286147</v>
      </c>
      <c r="J45" s="175">
        <v>1208511</v>
      </c>
    </row>
    <row r="46" spans="1:10" ht="18" customHeight="1">
      <c r="A46" s="83" t="s">
        <v>127</v>
      </c>
      <c r="B46" s="193"/>
      <c r="C46" s="175">
        <v>144</v>
      </c>
      <c r="D46" s="175">
        <v>181307</v>
      </c>
      <c r="E46" s="175" t="s">
        <v>787</v>
      </c>
      <c r="F46" s="175">
        <v>3701</v>
      </c>
      <c r="G46" s="175" t="s">
        <v>787</v>
      </c>
      <c r="H46" s="175" t="s">
        <v>787</v>
      </c>
      <c r="I46" s="175" t="s">
        <v>787</v>
      </c>
      <c r="J46" s="175" t="s">
        <v>787</v>
      </c>
    </row>
    <row r="47" spans="1:10" ht="30" customHeight="1">
      <c r="A47" s="83" t="s">
        <v>128</v>
      </c>
      <c r="B47" s="193" t="s">
        <v>592</v>
      </c>
      <c r="C47" s="175">
        <v>326707</v>
      </c>
      <c r="D47" s="175">
        <v>144218575</v>
      </c>
      <c r="E47" s="175">
        <v>321979</v>
      </c>
      <c r="F47" s="175">
        <v>3332841</v>
      </c>
      <c r="G47" s="175">
        <v>37480</v>
      </c>
      <c r="H47" s="175">
        <v>10040347</v>
      </c>
      <c r="I47" s="175">
        <v>5474</v>
      </c>
      <c r="J47" s="175">
        <v>394735</v>
      </c>
    </row>
    <row r="48" spans="1:10" ht="18" customHeight="1">
      <c r="A48" s="83" t="s">
        <v>563</v>
      </c>
      <c r="B48" s="193" t="s">
        <v>593</v>
      </c>
      <c r="C48" s="175">
        <v>100877</v>
      </c>
      <c r="D48" s="175">
        <v>24201871</v>
      </c>
      <c r="E48" s="175">
        <v>153754</v>
      </c>
      <c r="F48" s="175">
        <v>2130987</v>
      </c>
      <c r="G48" s="175">
        <v>2087</v>
      </c>
      <c r="H48" s="175">
        <v>2069198</v>
      </c>
      <c r="I48" s="175">
        <v>18</v>
      </c>
      <c r="J48" s="175">
        <v>40191</v>
      </c>
    </row>
    <row r="49" spans="1:10" ht="18" customHeight="1">
      <c r="A49" s="83" t="s">
        <v>129</v>
      </c>
      <c r="B49" s="193" t="s">
        <v>169</v>
      </c>
      <c r="C49" s="175">
        <v>60447</v>
      </c>
      <c r="D49" s="175">
        <v>6810154</v>
      </c>
      <c r="E49" s="175">
        <v>103</v>
      </c>
      <c r="F49" s="175">
        <v>232917</v>
      </c>
      <c r="G49" s="175" t="s">
        <v>787</v>
      </c>
      <c r="H49" s="175" t="s">
        <v>787</v>
      </c>
      <c r="I49" s="175" t="s">
        <v>787</v>
      </c>
      <c r="J49" s="175" t="s">
        <v>787</v>
      </c>
    </row>
    <row r="50" spans="1:10" ht="18" customHeight="1">
      <c r="A50" s="199" t="s">
        <v>564</v>
      </c>
      <c r="C50" s="175" t="s">
        <v>787</v>
      </c>
      <c r="D50" s="175" t="s">
        <v>787</v>
      </c>
      <c r="E50" s="175" t="s">
        <v>787</v>
      </c>
      <c r="F50" s="175" t="s">
        <v>787</v>
      </c>
      <c r="G50" s="175" t="s">
        <v>787</v>
      </c>
      <c r="H50" s="175" t="s">
        <v>787</v>
      </c>
      <c r="I50" s="175" t="s">
        <v>787</v>
      </c>
      <c r="J50" s="175" t="s">
        <v>787</v>
      </c>
    </row>
    <row r="51" spans="1:10" ht="18" customHeight="1">
      <c r="A51" s="199" t="s">
        <v>714</v>
      </c>
      <c r="C51" s="175" t="s">
        <v>787</v>
      </c>
      <c r="D51" s="175" t="s">
        <v>787</v>
      </c>
      <c r="E51" s="175" t="s">
        <v>787</v>
      </c>
      <c r="F51" s="175" t="s">
        <v>787</v>
      </c>
      <c r="G51" s="175">
        <v>14130</v>
      </c>
      <c r="H51" s="175">
        <v>17034233</v>
      </c>
      <c r="I51" s="175">
        <v>420078</v>
      </c>
      <c r="J51" s="175">
        <v>232289</v>
      </c>
    </row>
    <row r="52" spans="1:10" ht="30" customHeight="1">
      <c r="A52" s="199" t="s">
        <v>130</v>
      </c>
      <c r="C52" s="175" t="s">
        <v>787</v>
      </c>
      <c r="D52" s="175" t="s">
        <v>787</v>
      </c>
      <c r="E52" s="175" t="s">
        <v>787</v>
      </c>
      <c r="F52" s="175" t="s">
        <v>787</v>
      </c>
      <c r="G52" s="175">
        <v>127</v>
      </c>
      <c r="H52" s="175" t="s">
        <v>787</v>
      </c>
      <c r="I52" s="175" t="s">
        <v>787</v>
      </c>
      <c r="J52" s="175">
        <v>88</v>
      </c>
    </row>
    <row r="53" spans="1:15" s="116" customFormat="1" ht="18" customHeight="1">
      <c r="A53" s="199" t="s">
        <v>131</v>
      </c>
      <c r="B53" s="13" t="s">
        <v>173</v>
      </c>
      <c r="C53" s="175">
        <v>5896</v>
      </c>
      <c r="D53" s="175">
        <v>7361539</v>
      </c>
      <c r="E53" s="175" t="s">
        <v>787</v>
      </c>
      <c r="F53" s="175">
        <v>24499</v>
      </c>
      <c r="G53" s="175" t="s">
        <v>787</v>
      </c>
      <c r="H53" s="175" t="s">
        <v>787</v>
      </c>
      <c r="I53" s="175" t="s">
        <v>787</v>
      </c>
      <c r="J53" s="175" t="s">
        <v>787</v>
      </c>
      <c r="L53"/>
      <c r="M53"/>
      <c r="N53"/>
      <c r="O53"/>
    </row>
    <row r="54" spans="1:15" s="116" customFormat="1" ht="18" customHeight="1">
      <c r="A54" s="83" t="s">
        <v>719</v>
      </c>
      <c r="B54" s="229" t="s">
        <v>718</v>
      </c>
      <c r="C54" s="175" t="s">
        <v>787</v>
      </c>
      <c r="D54" s="175" t="s">
        <v>787</v>
      </c>
      <c r="E54" s="175" t="s">
        <v>787</v>
      </c>
      <c r="F54" s="175" t="s">
        <v>787</v>
      </c>
      <c r="G54" s="175" t="s">
        <v>787</v>
      </c>
      <c r="H54" s="175" t="s">
        <v>787</v>
      </c>
      <c r="I54" s="175" t="s">
        <v>787</v>
      </c>
      <c r="J54" s="175" t="s">
        <v>787</v>
      </c>
      <c r="L54"/>
      <c r="M54"/>
      <c r="N54"/>
      <c r="O54"/>
    </row>
    <row r="55" spans="1:15" s="116" customFormat="1" ht="18" customHeight="1">
      <c r="A55" s="83" t="s">
        <v>565</v>
      </c>
      <c r="B55" s="193"/>
      <c r="C55" s="175">
        <v>41</v>
      </c>
      <c r="D55" s="175">
        <v>38311</v>
      </c>
      <c r="E55" s="175" t="s">
        <v>787</v>
      </c>
      <c r="F55" s="175">
        <v>102</v>
      </c>
      <c r="G55" s="175" t="s">
        <v>787</v>
      </c>
      <c r="H55" s="175" t="s">
        <v>787</v>
      </c>
      <c r="I55" s="175" t="s">
        <v>787</v>
      </c>
      <c r="J55" s="175" t="s">
        <v>787</v>
      </c>
      <c r="L55"/>
      <c r="M55"/>
      <c r="N55"/>
      <c r="O55"/>
    </row>
    <row r="56" spans="1:10" ht="18" customHeight="1">
      <c r="A56" s="83" t="s">
        <v>132</v>
      </c>
      <c r="B56" s="193" t="s">
        <v>176</v>
      </c>
      <c r="C56" s="175" t="s">
        <v>787</v>
      </c>
      <c r="D56" s="175" t="s">
        <v>787</v>
      </c>
      <c r="E56" s="175" t="s">
        <v>787</v>
      </c>
      <c r="F56" s="175" t="s">
        <v>787</v>
      </c>
      <c r="G56" s="175" t="s">
        <v>787</v>
      </c>
      <c r="H56" s="175" t="s">
        <v>787</v>
      </c>
      <c r="I56" s="175" t="s">
        <v>787</v>
      </c>
      <c r="J56" s="175" t="s">
        <v>787</v>
      </c>
    </row>
    <row r="57" spans="1:10" ht="30" customHeight="1">
      <c r="A57" s="199" t="s">
        <v>679</v>
      </c>
      <c r="B57" s="13" t="s">
        <v>680</v>
      </c>
      <c r="C57" s="175">
        <v>1746579</v>
      </c>
      <c r="D57" s="175">
        <v>1210019747</v>
      </c>
      <c r="E57" s="175">
        <v>4438426</v>
      </c>
      <c r="F57" s="175">
        <v>47356897</v>
      </c>
      <c r="G57" s="175">
        <v>176860</v>
      </c>
      <c r="H57" s="175">
        <v>81863768</v>
      </c>
      <c r="I57" s="175">
        <v>246188</v>
      </c>
      <c r="J57" s="175">
        <v>1585705</v>
      </c>
    </row>
    <row r="58" spans="1:10" ht="18" customHeight="1">
      <c r="A58" s="199" t="s">
        <v>133</v>
      </c>
      <c r="C58" s="175" t="s">
        <v>787</v>
      </c>
      <c r="D58" s="175" t="s">
        <v>787</v>
      </c>
      <c r="E58" s="175" t="s">
        <v>787</v>
      </c>
      <c r="F58" s="175" t="s">
        <v>787</v>
      </c>
      <c r="G58" s="175" t="s">
        <v>787</v>
      </c>
      <c r="H58" s="175" t="s">
        <v>787</v>
      </c>
      <c r="I58" s="175" t="s">
        <v>787</v>
      </c>
      <c r="J58" s="175" t="s">
        <v>787</v>
      </c>
    </row>
    <row r="59" spans="1:15" s="116" customFormat="1" ht="18" customHeight="1">
      <c r="A59" s="199" t="s">
        <v>681</v>
      </c>
      <c r="B59" s="13"/>
      <c r="C59" s="175" t="s">
        <v>787</v>
      </c>
      <c r="D59" s="175" t="s">
        <v>787</v>
      </c>
      <c r="E59" s="175" t="s">
        <v>787</v>
      </c>
      <c r="F59" s="175" t="s">
        <v>787</v>
      </c>
      <c r="G59" s="175">
        <v>853</v>
      </c>
      <c r="H59" s="175">
        <v>393936</v>
      </c>
      <c r="I59" s="175" t="s">
        <v>787</v>
      </c>
      <c r="J59" s="175">
        <v>3244</v>
      </c>
      <c r="L59"/>
      <c r="M59"/>
      <c r="N59"/>
      <c r="O59"/>
    </row>
    <row r="60" spans="1:15" s="116" customFormat="1" ht="18" customHeight="1">
      <c r="A60" s="199" t="s">
        <v>738</v>
      </c>
      <c r="B60" s="13"/>
      <c r="C60" s="175">
        <v>1</v>
      </c>
      <c r="D60" s="175">
        <v>5</v>
      </c>
      <c r="E60" s="175" t="s">
        <v>787</v>
      </c>
      <c r="F60" s="175" t="s">
        <v>787</v>
      </c>
      <c r="G60" s="175">
        <v>2234</v>
      </c>
      <c r="H60" s="175">
        <v>2248049</v>
      </c>
      <c r="I60" s="175">
        <v>870</v>
      </c>
      <c r="J60" s="175">
        <v>6081</v>
      </c>
      <c r="L60"/>
      <c r="M60"/>
      <c r="N60"/>
      <c r="O60"/>
    </row>
    <row r="61" spans="1:15" s="116" customFormat="1" ht="18" customHeight="1">
      <c r="A61" s="245" t="s">
        <v>134</v>
      </c>
      <c r="B61" s="239" t="s">
        <v>178</v>
      </c>
      <c r="C61" s="176" t="s">
        <v>787</v>
      </c>
      <c r="D61" s="176" t="s">
        <v>787</v>
      </c>
      <c r="E61" s="176" t="s">
        <v>787</v>
      </c>
      <c r="F61" s="176" t="s">
        <v>787</v>
      </c>
      <c r="G61" s="176" t="s">
        <v>787</v>
      </c>
      <c r="H61" s="176" t="s">
        <v>787</v>
      </c>
      <c r="I61" s="176" t="s">
        <v>787</v>
      </c>
      <c r="J61" s="176" t="s">
        <v>787</v>
      </c>
      <c r="L61"/>
      <c r="M61"/>
      <c r="N61"/>
      <c r="O61"/>
    </row>
    <row r="62" spans="1:10" ht="30" customHeight="1">
      <c r="A62" s="192" t="s">
        <v>611</v>
      </c>
      <c r="B62" s="248" t="s">
        <v>605</v>
      </c>
      <c r="C62" s="200" t="s">
        <v>787</v>
      </c>
      <c r="D62" s="200" t="s">
        <v>787</v>
      </c>
      <c r="E62" s="200" t="s">
        <v>787</v>
      </c>
      <c r="F62" s="200" t="s">
        <v>787</v>
      </c>
      <c r="G62" s="200" t="s">
        <v>787</v>
      </c>
      <c r="H62" s="200" t="s">
        <v>787</v>
      </c>
      <c r="I62" s="200" t="s">
        <v>787</v>
      </c>
      <c r="J62" s="200" t="s">
        <v>787</v>
      </c>
    </row>
    <row r="63" spans="1:10" ht="18" customHeight="1">
      <c r="A63" s="83" t="s">
        <v>733</v>
      </c>
      <c r="B63" s="193"/>
      <c r="C63" s="175">
        <v>254</v>
      </c>
      <c r="D63" s="175">
        <v>116842</v>
      </c>
      <c r="E63" s="175" t="s">
        <v>787</v>
      </c>
      <c r="F63" s="175">
        <v>1621</v>
      </c>
      <c r="G63" s="175">
        <v>345</v>
      </c>
      <c r="H63" s="175">
        <v>80342</v>
      </c>
      <c r="I63" s="175" t="s">
        <v>787</v>
      </c>
      <c r="J63" s="175">
        <v>1459</v>
      </c>
    </row>
    <row r="64" spans="1:10" ht="18" customHeight="1">
      <c r="A64" s="83" t="s">
        <v>135</v>
      </c>
      <c r="B64" s="81" t="s">
        <v>180</v>
      </c>
      <c r="C64" s="175">
        <v>30</v>
      </c>
      <c r="D64" s="175">
        <v>105</v>
      </c>
      <c r="E64" s="175" t="s">
        <v>787</v>
      </c>
      <c r="F64" s="175" t="s">
        <v>787</v>
      </c>
      <c r="G64" s="175" t="s">
        <v>787</v>
      </c>
      <c r="H64" s="175" t="s">
        <v>787</v>
      </c>
      <c r="I64" s="175" t="s">
        <v>787</v>
      </c>
      <c r="J64" s="175" t="s">
        <v>787</v>
      </c>
    </row>
    <row r="65" spans="1:10" ht="18" customHeight="1">
      <c r="A65" s="83" t="s">
        <v>743</v>
      </c>
      <c r="B65" s="81"/>
      <c r="C65" s="175" t="s">
        <v>787</v>
      </c>
      <c r="D65" s="175" t="s">
        <v>787</v>
      </c>
      <c r="E65" s="175" t="s">
        <v>787</v>
      </c>
      <c r="F65" s="175" t="s">
        <v>787</v>
      </c>
      <c r="G65" s="175">
        <v>88</v>
      </c>
      <c r="H65" s="175">
        <v>149538</v>
      </c>
      <c r="I65" s="175">
        <v>136627</v>
      </c>
      <c r="J65" s="175" t="s">
        <v>787</v>
      </c>
    </row>
    <row r="66" spans="1:10" ht="18" customHeight="1">
      <c r="A66" s="83" t="s">
        <v>566</v>
      </c>
      <c r="B66" s="81" t="s">
        <v>594</v>
      </c>
      <c r="C66" s="175">
        <v>2235</v>
      </c>
      <c r="D66" s="175">
        <v>2211554</v>
      </c>
      <c r="E66" s="175" t="s">
        <v>787</v>
      </c>
      <c r="F66" s="175">
        <v>7081</v>
      </c>
      <c r="G66" s="175">
        <v>45427</v>
      </c>
      <c r="H66" s="175">
        <v>11844998</v>
      </c>
      <c r="I66" s="175">
        <v>24678</v>
      </c>
      <c r="J66" s="175">
        <v>646949</v>
      </c>
    </row>
    <row r="67" spans="1:10" ht="30" customHeight="1">
      <c r="A67" s="199" t="s">
        <v>567</v>
      </c>
      <c r="B67" s="13" t="s">
        <v>478</v>
      </c>
      <c r="C67" s="175">
        <v>338582</v>
      </c>
      <c r="D67" s="175">
        <v>161039842</v>
      </c>
      <c r="E67" s="175">
        <v>1246059</v>
      </c>
      <c r="F67" s="175">
        <v>2770288</v>
      </c>
      <c r="G67" s="175">
        <v>61167</v>
      </c>
      <c r="H67" s="175">
        <v>16590515</v>
      </c>
      <c r="I67" s="175">
        <v>156510</v>
      </c>
      <c r="J67" s="175">
        <v>514194</v>
      </c>
    </row>
    <row r="68" spans="1:10" ht="18" customHeight="1">
      <c r="A68" s="83" t="s">
        <v>568</v>
      </c>
      <c r="B68" s="81" t="s">
        <v>575</v>
      </c>
      <c r="C68" s="175" t="s">
        <v>787</v>
      </c>
      <c r="D68" s="175" t="s">
        <v>787</v>
      </c>
      <c r="E68" s="175" t="s">
        <v>787</v>
      </c>
      <c r="F68" s="175" t="s">
        <v>787</v>
      </c>
      <c r="G68" s="175" t="s">
        <v>787</v>
      </c>
      <c r="H68" s="175" t="s">
        <v>787</v>
      </c>
      <c r="I68" s="175" t="s">
        <v>787</v>
      </c>
      <c r="J68" s="175" t="s">
        <v>787</v>
      </c>
    </row>
    <row r="69" spans="1:10" ht="18" customHeight="1">
      <c r="A69" s="83" t="s">
        <v>569</v>
      </c>
      <c r="B69" s="81" t="s">
        <v>595</v>
      </c>
      <c r="C69" s="175">
        <v>31675</v>
      </c>
      <c r="D69" s="175">
        <v>192213857</v>
      </c>
      <c r="E69" s="175">
        <v>2775440</v>
      </c>
      <c r="F69" s="175">
        <v>513350</v>
      </c>
      <c r="G69" s="175">
        <v>46</v>
      </c>
      <c r="H69" s="175">
        <v>57015</v>
      </c>
      <c r="I69" s="175" t="s">
        <v>787</v>
      </c>
      <c r="J69" s="175">
        <v>304</v>
      </c>
    </row>
    <row r="70" spans="1:10" ht="18" customHeight="1">
      <c r="A70" s="83" t="s">
        <v>570</v>
      </c>
      <c r="B70" s="81"/>
      <c r="C70" s="230">
        <v>45621</v>
      </c>
      <c r="D70" s="230">
        <v>24750444</v>
      </c>
      <c r="E70" s="230" t="s">
        <v>787</v>
      </c>
      <c r="F70" s="230">
        <v>214529</v>
      </c>
      <c r="G70" s="230">
        <v>1741</v>
      </c>
      <c r="H70" s="230">
        <v>674650</v>
      </c>
      <c r="I70" s="230" t="s">
        <v>787</v>
      </c>
      <c r="J70" s="175">
        <v>8949</v>
      </c>
    </row>
    <row r="71" spans="1:10" ht="18" customHeight="1">
      <c r="A71" s="83" t="s">
        <v>571</v>
      </c>
      <c r="B71" s="81"/>
      <c r="C71" s="230">
        <v>5308</v>
      </c>
      <c r="D71" s="230">
        <v>18065336</v>
      </c>
      <c r="E71" s="230" t="s">
        <v>787</v>
      </c>
      <c r="F71" s="230">
        <v>40648</v>
      </c>
      <c r="G71" s="230">
        <v>63960</v>
      </c>
      <c r="H71" s="230">
        <v>32127999</v>
      </c>
      <c r="I71" s="230">
        <v>5194</v>
      </c>
      <c r="J71" s="175">
        <v>1293243</v>
      </c>
    </row>
    <row r="72" spans="1:10" ht="30" customHeight="1">
      <c r="A72" s="83" t="s">
        <v>182</v>
      </c>
      <c r="B72" s="81"/>
      <c r="C72" s="230">
        <v>30184</v>
      </c>
      <c r="D72" s="230">
        <v>9600139</v>
      </c>
      <c r="E72" s="230" t="s">
        <v>787</v>
      </c>
      <c r="F72" s="230">
        <v>164949</v>
      </c>
      <c r="G72" s="230">
        <v>18688</v>
      </c>
      <c r="H72" s="230">
        <v>5488857</v>
      </c>
      <c r="I72" s="230" t="s">
        <v>787</v>
      </c>
      <c r="J72" s="175">
        <v>110948</v>
      </c>
    </row>
    <row r="73" spans="1:14" s="116" customFormat="1" ht="18" customHeight="1">
      <c r="A73" s="83"/>
      <c r="B73" s="81"/>
      <c r="C73" s="195"/>
      <c r="D73" s="195"/>
      <c r="E73" s="195"/>
      <c r="F73" s="195"/>
      <c r="G73" s="195"/>
      <c r="H73" s="195"/>
      <c r="I73" s="195"/>
      <c r="J73" s="196"/>
      <c r="L73"/>
      <c r="M73"/>
      <c r="N73"/>
    </row>
    <row r="74" spans="1:10" ht="18" customHeight="1">
      <c r="A74" s="84" t="s">
        <v>727</v>
      </c>
      <c r="B74" s="86" t="s">
        <v>728</v>
      </c>
      <c r="C74" s="305">
        <f aca="true" t="shared" si="0" ref="C74:J74">SUM(C12:C72)</f>
        <v>11126374</v>
      </c>
      <c r="D74" s="305">
        <f t="shared" si="0"/>
        <v>5657745417</v>
      </c>
      <c r="E74" s="305">
        <f t="shared" si="0"/>
        <v>38790417</v>
      </c>
      <c r="F74" s="305">
        <f t="shared" si="0"/>
        <v>241204959</v>
      </c>
      <c r="G74" s="305">
        <f t="shared" si="0"/>
        <v>1417511</v>
      </c>
      <c r="H74" s="305">
        <f t="shared" si="0"/>
        <v>639282869</v>
      </c>
      <c r="I74" s="305">
        <f t="shared" si="0"/>
        <v>9041095</v>
      </c>
      <c r="J74" s="305">
        <f t="shared" si="0"/>
        <v>14395466</v>
      </c>
    </row>
    <row r="75" spans="3:10" ht="13.5" customHeight="1">
      <c r="C75" s="171"/>
      <c r="D75" s="171"/>
      <c r="E75" s="171"/>
      <c r="F75" s="171"/>
      <c r="G75" s="171"/>
      <c r="H75" s="171"/>
      <c r="I75" s="171"/>
      <c r="J75" s="171"/>
    </row>
    <row r="76" spans="3:10" ht="13.5" customHeight="1">
      <c r="C76" s="233"/>
      <c r="D76" s="171"/>
      <c r="E76" s="171"/>
      <c r="F76" s="171"/>
      <c r="G76" s="171"/>
      <c r="H76" s="171"/>
      <c r="I76" s="171"/>
      <c r="J76" s="171"/>
    </row>
    <row r="77" spans="3:10" ht="13.5" customHeight="1">
      <c r="C77" s="233"/>
      <c r="D77" s="171"/>
      <c r="E77" s="171"/>
      <c r="F77" s="171"/>
      <c r="G77" s="171"/>
      <c r="H77" s="171"/>
      <c r="I77" s="171"/>
      <c r="J77" s="171"/>
    </row>
    <row r="78" spans="3:10" ht="13.5" customHeight="1">
      <c r="C78" s="184"/>
      <c r="D78" s="184"/>
      <c r="E78" s="184"/>
      <c r="F78" s="184"/>
      <c r="G78" s="184"/>
      <c r="H78" s="184"/>
      <c r="I78" s="184"/>
      <c r="J78" s="184"/>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V38"/>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309" t="s">
        <v>58</v>
      </c>
      <c r="B2" s="309"/>
      <c r="C2" s="309"/>
      <c r="D2" s="309"/>
      <c r="E2" s="309"/>
      <c r="F2" s="309"/>
      <c r="G2" s="309"/>
      <c r="H2" s="107" t="s">
        <v>765</v>
      </c>
    </row>
    <row r="3" spans="1:8" s="8" customFormat="1" ht="25.5" customHeight="1">
      <c r="A3" s="318" t="str">
        <f>'Form HKLQ1-1'!A3:H3</f>
        <v>二零一七年一月至九月
January to September 2017</v>
      </c>
      <c r="B3" s="318"/>
      <c r="C3" s="318"/>
      <c r="D3" s="318"/>
      <c r="E3" s="318"/>
      <c r="F3" s="318"/>
      <c r="G3" s="31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15"/>
      <c r="B6" s="315"/>
      <c r="C6" s="73"/>
      <c r="D6" s="73"/>
      <c r="E6" s="73"/>
      <c r="F6" s="73"/>
      <c r="G6" s="75"/>
      <c r="H6" s="75"/>
    </row>
    <row r="7" spans="1:8" s="44" customFormat="1" ht="27.75" customHeight="1">
      <c r="A7" s="315" t="s">
        <v>59</v>
      </c>
      <c r="B7" s="315"/>
      <c r="C7" s="315"/>
      <c r="D7" s="315"/>
      <c r="E7" s="315"/>
      <c r="F7" s="315"/>
      <c r="G7" s="75"/>
      <c r="H7" s="75"/>
    </row>
    <row r="8" spans="1:8" ht="6" customHeight="1">
      <c r="A8" s="7"/>
      <c r="B8" s="1"/>
      <c r="C8" s="5"/>
      <c r="D8" s="5"/>
      <c r="E8" s="5"/>
      <c r="F8" s="5"/>
      <c r="G8" s="1"/>
      <c r="H8" s="1"/>
    </row>
    <row r="9" spans="1:8" s="46" customFormat="1" ht="21" customHeight="1">
      <c r="A9" s="45"/>
      <c r="B9" s="45"/>
      <c r="C9" s="310" t="s">
        <v>766</v>
      </c>
      <c r="D9" s="311"/>
      <c r="E9" s="311"/>
      <c r="F9" s="311"/>
      <c r="G9" s="311"/>
      <c r="H9" s="312"/>
    </row>
    <row r="10" spans="1:8" s="46" customFormat="1" ht="21" customHeight="1">
      <c r="A10" s="47"/>
      <c r="B10" s="48"/>
      <c r="C10" s="316" t="s">
        <v>767</v>
      </c>
      <c r="D10" s="314"/>
      <c r="E10" s="319" t="s">
        <v>768</v>
      </c>
      <c r="F10" s="325"/>
      <c r="G10" s="313" t="s">
        <v>769</v>
      </c>
      <c r="H10" s="317"/>
    </row>
    <row r="11" spans="1:8" s="46" customFormat="1" ht="54" customHeight="1">
      <c r="A11" s="50" t="s">
        <v>60</v>
      </c>
      <c r="B11" s="51" t="s">
        <v>61</v>
      </c>
      <c r="C11" s="51" t="s">
        <v>62</v>
      </c>
      <c r="D11" s="51" t="s">
        <v>63</v>
      </c>
      <c r="E11" s="51" t="s">
        <v>62</v>
      </c>
      <c r="F11" s="51" t="s">
        <v>63</v>
      </c>
      <c r="G11" s="51" t="s">
        <v>62</v>
      </c>
      <c r="H11" s="51" t="s">
        <v>63</v>
      </c>
    </row>
    <row r="12" spans="1:8" s="46" customFormat="1" ht="21" customHeight="1">
      <c r="A12" s="54" t="s">
        <v>64</v>
      </c>
      <c r="B12" s="55" t="s">
        <v>65</v>
      </c>
      <c r="C12" s="58" t="s">
        <v>66</v>
      </c>
      <c r="D12" s="58" t="s">
        <v>66</v>
      </c>
      <c r="E12" s="58" t="s">
        <v>66</v>
      </c>
      <c r="F12" s="58" t="s">
        <v>66</v>
      </c>
      <c r="G12" s="58" t="s">
        <v>66</v>
      </c>
      <c r="H12" s="58" t="s">
        <v>66</v>
      </c>
    </row>
    <row r="13" spans="1:22" s="46" customFormat="1" ht="21" customHeight="1">
      <c r="A13" s="59"/>
      <c r="B13" s="60" t="s">
        <v>67</v>
      </c>
      <c r="C13" s="178">
        <v>18510000</v>
      </c>
      <c r="D13" s="178">
        <v>32225928</v>
      </c>
      <c r="E13" s="178">
        <v>19388232</v>
      </c>
      <c r="F13" s="178">
        <v>30127650</v>
      </c>
      <c r="G13" s="178">
        <v>37898232</v>
      </c>
      <c r="H13" s="237">
        <v>62353578</v>
      </c>
      <c r="I13" s="217"/>
      <c r="J13" s="217"/>
      <c r="K13" s="214"/>
      <c r="L13" s="214"/>
      <c r="M13" s="214"/>
      <c r="N13" s="214"/>
      <c r="O13" s="214"/>
      <c r="Q13" s="214"/>
      <c r="R13" s="214"/>
      <c r="S13" s="214"/>
      <c r="T13" s="214"/>
      <c r="U13" s="214"/>
      <c r="V13" s="214"/>
    </row>
    <row r="14" spans="1:22" s="46" customFormat="1" ht="43.5" customHeight="1">
      <c r="A14" s="59"/>
      <c r="B14" s="62" t="s">
        <v>68</v>
      </c>
      <c r="C14" s="178">
        <v>0</v>
      </c>
      <c r="D14" s="178">
        <v>405259</v>
      </c>
      <c r="E14" s="178">
        <v>0</v>
      </c>
      <c r="F14" s="178">
        <v>173552</v>
      </c>
      <c r="G14" s="178">
        <v>0</v>
      </c>
      <c r="H14" s="178">
        <v>578811</v>
      </c>
      <c r="I14" s="217"/>
      <c r="J14" s="217"/>
      <c r="K14" s="214"/>
      <c r="L14" s="214"/>
      <c r="M14" s="214"/>
      <c r="N14" s="214"/>
      <c r="O14" s="214"/>
      <c r="Q14" s="214"/>
      <c r="R14" s="214"/>
      <c r="S14" s="214"/>
      <c r="T14" s="214"/>
      <c r="U14" s="214"/>
      <c r="V14" s="214"/>
    </row>
    <row r="15" spans="1:22" s="46" customFormat="1" ht="21" customHeight="1">
      <c r="A15" s="59"/>
      <c r="B15" s="62" t="s">
        <v>69</v>
      </c>
      <c r="C15" s="178">
        <v>199</v>
      </c>
      <c r="D15" s="178">
        <v>178054</v>
      </c>
      <c r="E15" s="178">
        <v>177</v>
      </c>
      <c r="F15" s="178">
        <v>83465</v>
      </c>
      <c r="G15" s="178">
        <v>376</v>
      </c>
      <c r="H15" s="237">
        <v>261519</v>
      </c>
      <c r="I15" s="217"/>
      <c r="J15" s="217"/>
      <c r="K15" s="214"/>
      <c r="L15" s="214"/>
      <c r="M15" s="214"/>
      <c r="N15" s="214"/>
      <c r="O15" s="214"/>
      <c r="Q15" s="214"/>
      <c r="R15" s="214"/>
      <c r="S15" s="214"/>
      <c r="T15" s="214"/>
      <c r="U15" s="214"/>
      <c r="V15" s="214"/>
    </row>
    <row r="16" spans="1:22" s="46" customFormat="1" ht="21" customHeight="1">
      <c r="A16" s="59"/>
      <c r="B16" s="62" t="s">
        <v>70</v>
      </c>
      <c r="C16" s="178">
        <v>10647</v>
      </c>
      <c r="D16" s="178">
        <v>165418</v>
      </c>
      <c r="E16" s="178">
        <v>275</v>
      </c>
      <c r="F16" s="178">
        <v>11735</v>
      </c>
      <c r="G16" s="178">
        <v>10922</v>
      </c>
      <c r="H16" s="237">
        <v>177153</v>
      </c>
      <c r="I16" s="217"/>
      <c r="J16" s="217"/>
      <c r="K16" s="214"/>
      <c r="L16" s="214"/>
      <c r="M16" s="214"/>
      <c r="N16" s="214"/>
      <c r="O16" s="214"/>
      <c r="Q16" s="214"/>
      <c r="R16" s="214"/>
      <c r="S16" s="214"/>
      <c r="T16" s="214"/>
      <c r="U16" s="214"/>
      <c r="V16" s="214"/>
    </row>
    <row r="17" spans="1:22" s="46" customFormat="1" ht="21" customHeight="1">
      <c r="A17" s="59"/>
      <c r="B17" s="65" t="s">
        <v>71</v>
      </c>
      <c r="C17" s="178">
        <v>253462</v>
      </c>
      <c r="D17" s="178">
        <v>4681599</v>
      </c>
      <c r="E17" s="178">
        <v>12173</v>
      </c>
      <c r="F17" s="178">
        <v>611009</v>
      </c>
      <c r="G17" s="178">
        <v>265635</v>
      </c>
      <c r="H17" s="178">
        <v>5292608</v>
      </c>
      <c r="I17" s="217"/>
      <c r="J17" s="217"/>
      <c r="K17" s="214"/>
      <c r="L17" s="214"/>
      <c r="M17" s="214"/>
      <c r="N17" s="214"/>
      <c r="O17" s="214"/>
      <c r="Q17" s="214"/>
      <c r="R17" s="214"/>
      <c r="S17" s="214"/>
      <c r="T17" s="214"/>
      <c r="U17" s="214"/>
      <c r="V17" s="214"/>
    </row>
    <row r="18" spans="1:22" s="46" customFormat="1" ht="21" customHeight="1">
      <c r="A18" s="66"/>
      <c r="B18" s="67" t="s">
        <v>72</v>
      </c>
      <c r="C18" s="178">
        <v>18774308</v>
      </c>
      <c r="D18" s="178">
        <v>37656258</v>
      </c>
      <c r="E18" s="178">
        <v>19400857</v>
      </c>
      <c r="F18" s="178">
        <v>31007411</v>
      </c>
      <c r="G18" s="178">
        <v>38175165</v>
      </c>
      <c r="H18" s="178">
        <v>68663669</v>
      </c>
      <c r="I18" s="217"/>
      <c r="J18" s="217"/>
      <c r="K18" s="214"/>
      <c r="L18" s="214"/>
      <c r="M18" s="214"/>
      <c r="N18" s="214"/>
      <c r="O18" s="214"/>
      <c r="Q18" s="214"/>
      <c r="R18" s="214"/>
      <c r="S18" s="214"/>
      <c r="T18" s="214"/>
      <c r="U18" s="214"/>
      <c r="V18" s="214"/>
    </row>
    <row r="19" spans="1:22" s="46" customFormat="1" ht="21" customHeight="1">
      <c r="A19" s="69" t="s">
        <v>73</v>
      </c>
      <c r="B19" s="70" t="s">
        <v>74</v>
      </c>
      <c r="C19" s="178">
        <v>0</v>
      </c>
      <c r="D19" s="178">
        <v>0</v>
      </c>
      <c r="E19" s="178">
        <v>0</v>
      </c>
      <c r="F19" s="178">
        <v>0</v>
      </c>
      <c r="G19" s="178">
        <v>0</v>
      </c>
      <c r="H19" s="178">
        <v>0</v>
      </c>
      <c r="I19" s="217"/>
      <c r="J19" s="217"/>
      <c r="K19" s="214"/>
      <c r="L19" s="214"/>
      <c r="M19" s="214"/>
      <c r="N19" s="214"/>
      <c r="O19" s="214"/>
      <c r="Q19" s="214"/>
      <c r="R19" s="214"/>
      <c r="S19" s="214"/>
      <c r="T19" s="214"/>
      <c r="U19" s="214"/>
      <c r="V19" s="214"/>
    </row>
    <row r="20" spans="1:22" s="46" customFormat="1" ht="43.5" customHeight="1">
      <c r="A20" s="71" t="s">
        <v>75</v>
      </c>
      <c r="B20" s="70" t="s">
        <v>76</v>
      </c>
      <c r="C20" s="178">
        <v>7323018</v>
      </c>
      <c r="D20" s="178">
        <v>268419</v>
      </c>
      <c r="E20" s="178">
        <v>1432614</v>
      </c>
      <c r="F20" s="178">
        <v>112294</v>
      </c>
      <c r="G20" s="178">
        <v>8755632</v>
      </c>
      <c r="H20" s="178">
        <v>380713</v>
      </c>
      <c r="I20" s="217"/>
      <c r="J20" s="217"/>
      <c r="K20" s="214"/>
      <c r="L20" s="214"/>
      <c r="M20" s="214"/>
      <c r="N20" s="214"/>
      <c r="O20" s="214"/>
      <c r="Q20" s="214"/>
      <c r="R20" s="214"/>
      <c r="S20" s="214"/>
      <c r="T20" s="214"/>
      <c r="U20" s="214"/>
      <c r="V20" s="214"/>
    </row>
    <row r="21" spans="1:22" s="46" customFormat="1" ht="43.5" customHeight="1">
      <c r="A21" s="59"/>
      <c r="B21" s="62" t="s">
        <v>77</v>
      </c>
      <c r="C21" s="178">
        <v>0</v>
      </c>
      <c r="D21" s="178">
        <v>1744</v>
      </c>
      <c r="E21" s="178">
        <v>0</v>
      </c>
      <c r="F21" s="178">
        <v>66</v>
      </c>
      <c r="G21" s="178">
        <v>0</v>
      </c>
      <c r="H21" s="178">
        <v>1810</v>
      </c>
      <c r="I21" s="217"/>
      <c r="J21" s="217"/>
      <c r="K21" s="214"/>
      <c r="L21" s="214"/>
      <c r="M21" s="214"/>
      <c r="N21" s="214"/>
      <c r="O21" s="214"/>
      <c r="Q21" s="214"/>
      <c r="R21" s="214"/>
      <c r="S21" s="214"/>
      <c r="T21" s="214"/>
      <c r="U21" s="214"/>
      <c r="V21" s="214"/>
    </row>
    <row r="22" spans="1:22" s="46" customFormat="1" ht="21" customHeight="1">
      <c r="A22" s="59"/>
      <c r="B22" s="62" t="s">
        <v>69</v>
      </c>
      <c r="C22" s="178">
        <v>0</v>
      </c>
      <c r="D22" s="178">
        <v>1348</v>
      </c>
      <c r="E22" s="178">
        <v>0</v>
      </c>
      <c r="F22" s="178">
        <v>36</v>
      </c>
      <c r="G22" s="178">
        <v>0</v>
      </c>
      <c r="H22" s="178">
        <v>1384</v>
      </c>
      <c r="I22" s="217"/>
      <c r="J22" s="217"/>
      <c r="K22" s="214"/>
      <c r="L22" s="214"/>
      <c r="M22" s="214"/>
      <c r="N22" s="214"/>
      <c r="O22" s="214"/>
      <c r="Q22" s="214"/>
      <c r="R22" s="214"/>
      <c r="S22" s="214"/>
      <c r="T22" s="214"/>
      <c r="U22" s="214"/>
      <c r="V22" s="214"/>
    </row>
    <row r="23" spans="1:22" s="46" customFormat="1" ht="21" customHeight="1">
      <c r="A23" s="59"/>
      <c r="B23" s="62" t="s">
        <v>70</v>
      </c>
      <c r="C23" s="178">
        <v>0</v>
      </c>
      <c r="D23" s="178">
        <v>2754</v>
      </c>
      <c r="E23" s="178">
        <v>0</v>
      </c>
      <c r="F23" s="178">
        <v>14</v>
      </c>
      <c r="G23" s="178">
        <v>0</v>
      </c>
      <c r="H23" s="178">
        <v>2768</v>
      </c>
      <c r="I23" s="217"/>
      <c r="J23" s="217"/>
      <c r="K23" s="214"/>
      <c r="L23" s="214"/>
      <c r="M23" s="214"/>
      <c r="N23" s="214"/>
      <c r="O23" s="214"/>
      <c r="Q23" s="214"/>
      <c r="R23" s="214"/>
      <c r="S23" s="214"/>
      <c r="T23" s="214"/>
      <c r="U23" s="214"/>
      <c r="V23" s="214"/>
    </row>
    <row r="24" spans="1:22" s="46" customFormat="1" ht="21" customHeight="1">
      <c r="A24" s="66"/>
      <c r="B24" s="67" t="s">
        <v>78</v>
      </c>
      <c r="C24" s="178">
        <v>7323018</v>
      </c>
      <c r="D24" s="178">
        <v>274265</v>
      </c>
      <c r="E24" s="178">
        <v>1432614</v>
      </c>
      <c r="F24" s="178">
        <v>112410</v>
      </c>
      <c r="G24" s="178">
        <v>8755632</v>
      </c>
      <c r="H24" s="178">
        <v>386675</v>
      </c>
      <c r="I24" s="217"/>
      <c r="J24" s="217"/>
      <c r="K24" s="214"/>
      <c r="L24" s="214"/>
      <c r="M24" s="214"/>
      <c r="N24" s="214"/>
      <c r="O24" s="214"/>
      <c r="Q24" s="214"/>
      <c r="R24" s="214"/>
      <c r="S24" s="214"/>
      <c r="T24" s="214"/>
      <c r="U24" s="214"/>
      <c r="V24" s="214"/>
    </row>
    <row r="25" spans="1:22" s="46" customFormat="1" ht="21" customHeight="1">
      <c r="A25" s="69" t="s">
        <v>79</v>
      </c>
      <c r="B25" s="70" t="s">
        <v>80</v>
      </c>
      <c r="C25" s="178">
        <v>0</v>
      </c>
      <c r="D25" s="178">
        <v>157815</v>
      </c>
      <c r="E25" s="178">
        <v>0</v>
      </c>
      <c r="F25" s="178">
        <v>17857</v>
      </c>
      <c r="G25" s="178">
        <v>0</v>
      </c>
      <c r="H25" s="178">
        <v>175672</v>
      </c>
      <c r="I25" s="217"/>
      <c r="J25" s="217"/>
      <c r="K25" s="214"/>
      <c r="L25" s="214"/>
      <c r="M25" s="214"/>
      <c r="N25" s="214"/>
      <c r="O25" s="214"/>
      <c r="Q25" s="214"/>
      <c r="R25" s="214"/>
      <c r="S25" s="214"/>
      <c r="T25" s="214"/>
      <c r="U25" s="214"/>
      <c r="V25" s="214"/>
    </row>
    <row r="26" spans="1:22" s="46" customFormat="1" ht="21" customHeight="1">
      <c r="A26" s="69" t="s">
        <v>81</v>
      </c>
      <c r="B26" s="70" t="s">
        <v>82</v>
      </c>
      <c r="C26" s="178">
        <v>0</v>
      </c>
      <c r="D26" s="178">
        <v>0</v>
      </c>
      <c r="E26" s="178">
        <v>0</v>
      </c>
      <c r="F26" s="178">
        <v>0</v>
      </c>
      <c r="G26" s="178">
        <v>0</v>
      </c>
      <c r="H26" s="178">
        <v>0</v>
      </c>
      <c r="I26" s="217"/>
      <c r="J26" s="217"/>
      <c r="K26" s="214"/>
      <c r="L26" s="214"/>
      <c r="M26" s="214"/>
      <c r="N26" s="214"/>
      <c r="O26" s="214"/>
      <c r="Q26" s="214"/>
      <c r="R26" s="214"/>
      <c r="S26" s="214"/>
      <c r="T26" s="214"/>
      <c r="U26" s="214"/>
      <c r="V26" s="214"/>
    </row>
    <row r="27" spans="1:22" s="46" customFormat="1" ht="21" customHeight="1">
      <c r="A27" s="69" t="s">
        <v>83</v>
      </c>
      <c r="B27" s="70" t="s">
        <v>84</v>
      </c>
      <c r="C27" s="178">
        <v>0</v>
      </c>
      <c r="D27" s="178">
        <v>0</v>
      </c>
      <c r="E27" s="178">
        <v>0</v>
      </c>
      <c r="F27" s="178">
        <v>0</v>
      </c>
      <c r="G27" s="178">
        <v>0</v>
      </c>
      <c r="H27" s="178">
        <v>0</v>
      </c>
      <c r="I27" s="217"/>
      <c r="J27" s="217"/>
      <c r="K27" s="214"/>
      <c r="L27" s="214"/>
      <c r="M27" s="214"/>
      <c r="N27" s="214"/>
      <c r="O27" s="214"/>
      <c r="Q27" s="214"/>
      <c r="R27" s="214"/>
      <c r="S27" s="214"/>
      <c r="T27" s="214"/>
      <c r="U27" s="214"/>
      <c r="V27" s="214"/>
    </row>
    <row r="28" spans="1:22" s="46" customFormat="1" ht="21" customHeight="1">
      <c r="A28" s="72"/>
      <c r="B28" s="67" t="s">
        <v>85</v>
      </c>
      <c r="C28" s="68">
        <f aca="true" t="shared" si="0" ref="C28:H28">C18+C19+C24+C25+C26+C27</f>
        <v>26097326</v>
      </c>
      <c r="D28" s="68">
        <f t="shared" si="0"/>
        <v>38088338</v>
      </c>
      <c r="E28" s="68">
        <f t="shared" si="0"/>
        <v>20833471</v>
      </c>
      <c r="F28" s="68">
        <f t="shared" si="0"/>
        <v>31137678</v>
      </c>
      <c r="G28" s="68">
        <f t="shared" si="0"/>
        <v>46930797</v>
      </c>
      <c r="H28" s="68">
        <f t="shared" si="0"/>
        <v>69226016</v>
      </c>
      <c r="I28" s="217"/>
      <c r="J28" s="217"/>
      <c r="K28" s="214"/>
      <c r="L28" s="214"/>
      <c r="M28" s="214"/>
      <c r="N28" s="214"/>
      <c r="O28" s="214"/>
      <c r="Q28" s="214"/>
      <c r="R28" s="214"/>
      <c r="S28" s="214"/>
      <c r="T28" s="214"/>
      <c r="U28" s="214"/>
      <c r="V28" s="214"/>
    </row>
    <row r="29" spans="9:15" ht="11.25" customHeight="1">
      <c r="I29" s="214"/>
      <c r="J29" s="214"/>
      <c r="K29" s="214"/>
      <c r="L29" s="214"/>
      <c r="M29" s="214"/>
      <c r="N29" s="214"/>
      <c r="O29" s="214"/>
    </row>
    <row r="30" spans="1:11" ht="11.25" customHeight="1">
      <c r="A30" s="9"/>
      <c r="C30" s="238"/>
      <c r="H30" s="10"/>
      <c r="I30" s="214"/>
      <c r="J30" s="214"/>
      <c r="K30" s="214"/>
    </row>
    <row r="31" spans="1:11" ht="22.5">
      <c r="A31" s="210" t="s">
        <v>770</v>
      </c>
      <c r="H31" s="11"/>
      <c r="I31" s="214"/>
      <c r="J31" s="214"/>
      <c r="K31" s="214"/>
    </row>
    <row r="32" spans="1:10" ht="22.5" customHeight="1">
      <c r="A32" s="321" t="s">
        <v>771</v>
      </c>
      <c r="B32" s="322"/>
      <c r="H32" s="12"/>
      <c r="I32" s="214"/>
      <c r="J32" s="214"/>
    </row>
    <row r="33" ht="11.25" customHeight="1"/>
    <row r="34" spans="1:2" ht="22.5" customHeight="1">
      <c r="A34" s="323" t="s">
        <v>772</v>
      </c>
      <c r="B34" s="323"/>
    </row>
    <row r="35" spans="1:3" ht="22.5" customHeight="1">
      <c r="A35" s="324" t="s">
        <v>773</v>
      </c>
      <c r="B35" s="324"/>
      <c r="C35" s="324"/>
    </row>
    <row r="36" ht="11.25" customHeight="1"/>
    <row r="37" spans="1:2" ht="22.5" customHeight="1">
      <c r="A37" s="323" t="s">
        <v>774</v>
      </c>
      <c r="B37" s="323"/>
    </row>
    <row r="38" spans="1:4" ht="22.5" customHeight="1">
      <c r="A38" s="324" t="s">
        <v>775</v>
      </c>
      <c r="B38" s="324"/>
      <c r="C38" s="324"/>
      <c r="D38" s="324"/>
    </row>
  </sheetData>
  <sheetProtection/>
  <mergeCells count="13">
    <mergeCell ref="C10:D10"/>
    <mergeCell ref="E10:F10"/>
    <mergeCell ref="G10:H10"/>
    <mergeCell ref="A32:B32"/>
    <mergeCell ref="A34:B34"/>
    <mergeCell ref="A35:C35"/>
    <mergeCell ref="A37:B37"/>
    <mergeCell ref="A38:D38"/>
    <mergeCell ref="A2:G2"/>
    <mergeCell ref="A3:G3"/>
    <mergeCell ref="A6:B6"/>
    <mergeCell ref="A7:F7"/>
    <mergeCell ref="C9:H9"/>
  </mergeCells>
  <dataValidations count="5">
    <dataValidation type="custom" showInputMessage="1" errorTitle="NO INPUT is allowed" sqref="D14">
      <formula1>" "</formula1>
    </dataValidation>
    <dataValidation allowBlank="1" showInputMessage="1" sqref="E14:E19"/>
    <dataValidation type="custom" allowBlank="1" showInputMessage="1" showErrorMessage="1" errorTitle="NO INPUT is allowed" sqref="C23:F23 F16 C16:D16">
      <formula1>" "</formula1>
    </dataValidation>
    <dataValidation type="custom" showInputMessage="1" showErrorMessage="1" errorTitle="NO INPUT is allowed" sqref="C21:F22 D15 C14:C15 F14:F15">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1"/>
  <sheetViews>
    <sheetView tabSelected="1" zoomScale="75" zoomScaleNormal="75" zoomScalePageLayoutView="0" workbookViewId="0" topLeftCell="A1">
      <selection activeCell="L11" sqref="L11"/>
    </sheetView>
  </sheetViews>
  <sheetFormatPr defaultColWidth="9.00390625" defaultRowHeight="16.5"/>
  <cols>
    <col min="1" max="1" width="32.25390625" style="13" bestFit="1" customWidth="1"/>
    <col min="2" max="2" width="21.625" style="13" customWidth="1"/>
    <col min="3" max="9" width="18.125" style="13" customWidth="1"/>
  </cols>
  <sheetData>
    <row r="1" spans="1:9" s="167" customFormat="1" ht="42" customHeight="1">
      <c r="A1" s="356" t="s">
        <v>508</v>
      </c>
      <c r="B1" s="356"/>
      <c r="C1" s="356"/>
      <c r="D1" s="356"/>
      <c r="E1" s="356"/>
      <c r="F1" s="356"/>
      <c r="G1" s="356"/>
      <c r="H1" s="356"/>
      <c r="I1" s="356"/>
    </row>
    <row r="2" spans="1:9" s="167" customFormat="1" ht="36" customHeight="1">
      <c r="A2" s="358" t="str">
        <f>'Form HKLQ1-1'!A3:H3</f>
        <v>二零一七年一月至九月
January to September 2017</v>
      </c>
      <c r="B2" s="358"/>
      <c r="C2" s="358"/>
      <c r="D2" s="358"/>
      <c r="E2" s="358"/>
      <c r="F2" s="358"/>
      <c r="G2" s="358"/>
      <c r="H2" s="358"/>
      <c r="I2" s="358"/>
    </row>
    <row r="3" ht="3" customHeight="1"/>
    <row r="4" spans="1:5" ht="3" customHeight="1">
      <c r="A4" s="14"/>
      <c r="B4" s="14"/>
      <c r="C4" s="14"/>
      <c r="D4" s="14"/>
      <c r="E4" s="14"/>
    </row>
    <row r="5" spans="1:5" ht="31.5" customHeight="1">
      <c r="A5" s="359" t="s">
        <v>509</v>
      </c>
      <c r="B5" s="359"/>
      <c r="C5" s="359"/>
      <c r="D5" s="359"/>
      <c r="E5" s="14"/>
    </row>
    <row r="6" spans="1:36" ht="33.75" customHeight="1">
      <c r="A6" s="14"/>
      <c r="B6" s="14"/>
      <c r="C6" s="14"/>
      <c r="D6" s="14"/>
      <c r="E6" s="14"/>
      <c r="F6" s="14"/>
      <c r="G6" s="14"/>
      <c r="H6" s="14"/>
      <c r="I6" s="14"/>
      <c r="J6" s="14"/>
      <c r="K6" s="14"/>
      <c r="L6" s="14"/>
      <c r="M6" s="241"/>
      <c r="N6" s="241"/>
      <c r="O6" s="241"/>
      <c r="P6" s="241"/>
      <c r="Q6" s="241"/>
      <c r="R6" s="241"/>
      <c r="S6" s="241"/>
      <c r="T6" s="241"/>
      <c r="U6" s="241"/>
      <c r="V6" s="241"/>
      <c r="W6" s="241"/>
      <c r="X6" s="241"/>
      <c r="Y6" s="241"/>
      <c r="Z6" s="241"/>
      <c r="AA6" s="241"/>
      <c r="AB6" s="241"/>
      <c r="AC6" s="241"/>
      <c r="AD6" s="241"/>
      <c r="AE6" s="241"/>
      <c r="AF6" s="241"/>
      <c r="AG6" s="241"/>
      <c r="AH6" s="241"/>
      <c r="AI6" s="241"/>
      <c r="AJ6" s="241"/>
    </row>
    <row r="7" spans="10:14" ht="3" customHeight="1">
      <c r="J7" s="13"/>
      <c r="K7" s="13"/>
      <c r="L7" s="13"/>
      <c r="M7" s="13"/>
      <c r="N7" s="13"/>
    </row>
    <row r="8" spans="1:9" ht="31.5" customHeight="1">
      <c r="A8" s="77"/>
      <c r="B8" s="104"/>
      <c r="C8" s="389" t="s">
        <v>510</v>
      </c>
      <c r="D8" s="386"/>
      <c r="E8" s="390"/>
      <c r="F8" s="391" t="s">
        <v>511</v>
      </c>
      <c r="G8" s="392"/>
      <c r="H8" s="392"/>
      <c r="I8" s="393"/>
    </row>
    <row r="9" spans="1:9" ht="31.5" customHeight="1">
      <c r="A9" s="78"/>
      <c r="B9" s="22"/>
      <c r="C9" s="91" t="s">
        <v>512</v>
      </c>
      <c r="D9" s="91" t="s">
        <v>513</v>
      </c>
      <c r="E9" s="91" t="s">
        <v>514</v>
      </c>
      <c r="F9" s="91" t="s">
        <v>512</v>
      </c>
      <c r="G9" s="91" t="s">
        <v>515</v>
      </c>
      <c r="H9" s="91" t="s">
        <v>513</v>
      </c>
      <c r="I9" s="91" t="s">
        <v>514</v>
      </c>
    </row>
    <row r="10" spans="1:9" s="170" customFormat="1" ht="15.75" customHeight="1">
      <c r="A10" s="172"/>
      <c r="B10" s="22"/>
      <c r="C10" s="173" t="s">
        <v>516</v>
      </c>
      <c r="D10" s="173" t="s">
        <v>517</v>
      </c>
      <c r="E10" s="173" t="s">
        <v>517</v>
      </c>
      <c r="F10" s="173" t="s">
        <v>516</v>
      </c>
      <c r="G10" s="173" t="s">
        <v>518</v>
      </c>
      <c r="H10" s="173" t="s">
        <v>517</v>
      </c>
      <c r="I10" s="173" t="s">
        <v>517</v>
      </c>
    </row>
    <row r="11" spans="1:9" ht="31.5" customHeight="1">
      <c r="A11" s="82" t="s">
        <v>519</v>
      </c>
      <c r="B11" s="85" t="s">
        <v>209</v>
      </c>
      <c r="C11" s="19"/>
      <c r="D11" s="88" t="s">
        <v>520</v>
      </c>
      <c r="E11" s="88" t="s">
        <v>520</v>
      </c>
      <c r="F11" s="19"/>
      <c r="G11" s="88" t="s">
        <v>520</v>
      </c>
      <c r="H11" s="88" t="s">
        <v>520</v>
      </c>
      <c r="I11" s="88" t="s">
        <v>520</v>
      </c>
    </row>
    <row r="12" spans="1:9" ht="30" customHeight="1">
      <c r="A12" s="192" t="s">
        <v>113</v>
      </c>
      <c r="B12" s="227" t="s">
        <v>614</v>
      </c>
      <c r="C12" s="228">
        <v>2802</v>
      </c>
      <c r="D12" s="175" t="s">
        <v>787</v>
      </c>
      <c r="E12" s="175">
        <v>2907</v>
      </c>
      <c r="F12" s="175">
        <v>176854</v>
      </c>
      <c r="G12" s="175">
        <v>484656</v>
      </c>
      <c r="H12" s="175" t="s">
        <v>787</v>
      </c>
      <c r="I12" s="175">
        <v>181332</v>
      </c>
    </row>
    <row r="13" spans="1:9" ht="18" customHeight="1">
      <c r="A13" s="83" t="s">
        <v>3</v>
      </c>
      <c r="B13" s="206" t="s">
        <v>4</v>
      </c>
      <c r="C13" s="175">
        <v>17454</v>
      </c>
      <c r="D13" s="175" t="s">
        <v>787</v>
      </c>
      <c r="E13" s="175">
        <v>111194</v>
      </c>
      <c r="F13" s="175">
        <v>3134955</v>
      </c>
      <c r="G13" s="175">
        <v>1396858195</v>
      </c>
      <c r="H13" s="175">
        <v>11069727</v>
      </c>
      <c r="I13" s="175">
        <v>44782638</v>
      </c>
    </row>
    <row r="14" spans="1:9" ht="18" customHeight="1">
      <c r="A14" s="83" t="s">
        <v>112</v>
      </c>
      <c r="B14" s="206"/>
      <c r="C14" s="175">
        <v>785</v>
      </c>
      <c r="D14" s="175" t="s">
        <v>787</v>
      </c>
      <c r="E14" s="175">
        <v>385</v>
      </c>
      <c r="F14" s="175">
        <v>785</v>
      </c>
      <c r="G14" s="175" t="s">
        <v>787</v>
      </c>
      <c r="H14" s="175" t="s">
        <v>787</v>
      </c>
      <c r="I14" s="175">
        <v>385</v>
      </c>
    </row>
    <row r="15" spans="1:9" ht="18" customHeight="1">
      <c r="A15" s="83" t="s">
        <v>114</v>
      </c>
      <c r="B15" s="206" t="s">
        <v>149</v>
      </c>
      <c r="C15" s="175" t="s">
        <v>787</v>
      </c>
      <c r="D15" s="175" t="s">
        <v>787</v>
      </c>
      <c r="E15" s="175" t="s">
        <v>787</v>
      </c>
      <c r="F15" s="175">
        <v>13</v>
      </c>
      <c r="G15" s="175">
        <v>8303</v>
      </c>
      <c r="H15" s="175" t="s">
        <v>787</v>
      </c>
      <c r="I15" s="175">
        <v>7</v>
      </c>
    </row>
    <row r="16" spans="1:9" ht="18" customHeight="1">
      <c r="A16" s="83" t="s">
        <v>754</v>
      </c>
      <c r="B16" s="206" t="s">
        <v>755</v>
      </c>
      <c r="C16" s="175" t="s">
        <v>787</v>
      </c>
      <c r="D16" s="175" t="s">
        <v>787</v>
      </c>
      <c r="E16" s="175" t="s">
        <v>787</v>
      </c>
      <c r="F16" s="175">
        <v>2583</v>
      </c>
      <c r="G16" s="175">
        <v>14129230</v>
      </c>
      <c r="H16" s="175">
        <v>98118</v>
      </c>
      <c r="I16" s="175">
        <v>16652</v>
      </c>
    </row>
    <row r="17" spans="1:9" ht="30" customHeight="1">
      <c r="A17" s="83" t="s">
        <v>556</v>
      </c>
      <c r="B17" s="193" t="s">
        <v>756</v>
      </c>
      <c r="C17" s="175" t="s">
        <v>787</v>
      </c>
      <c r="D17" s="175" t="s">
        <v>787</v>
      </c>
      <c r="E17" s="175" t="s">
        <v>787</v>
      </c>
      <c r="F17" s="175">
        <v>36022</v>
      </c>
      <c r="G17" s="175">
        <v>10006776</v>
      </c>
      <c r="H17" s="175" t="s">
        <v>787</v>
      </c>
      <c r="I17" s="175">
        <v>406836</v>
      </c>
    </row>
    <row r="18" spans="1:9" ht="18" customHeight="1">
      <c r="A18" s="83" t="s">
        <v>115</v>
      </c>
      <c r="B18" s="193" t="s">
        <v>722</v>
      </c>
      <c r="C18" s="175" t="s">
        <v>787</v>
      </c>
      <c r="D18" s="175" t="s">
        <v>787</v>
      </c>
      <c r="E18" s="175" t="s">
        <v>787</v>
      </c>
      <c r="F18" s="175">
        <v>858473</v>
      </c>
      <c r="G18" s="175">
        <v>446864234</v>
      </c>
      <c r="H18" s="175">
        <v>1176266</v>
      </c>
      <c r="I18" s="175">
        <v>10863001</v>
      </c>
    </row>
    <row r="19" spans="1:9" ht="18" customHeight="1">
      <c r="A19" s="83" t="s">
        <v>116</v>
      </c>
      <c r="B19" s="193" t="s">
        <v>723</v>
      </c>
      <c r="C19" s="175" t="s">
        <v>787</v>
      </c>
      <c r="D19" s="175" t="s">
        <v>787</v>
      </c>
      <c r="E19" s="175" t="s">
        <v>787</v>
      </c>
      <c r="F19" s="175">
        <v>389281</v>
      </c>
      <c r="G19" s="175">
        <v>154178165</v>
      </c>
      <c r="H19" s="175" t="s">
        <v>787</v>
      </c>
      <c r="I19" s="175">
        <v>3366488</v>
      </c>
    </row>
    <row r="20" spans="1:9" ht="18" customHeight="1">
      <c r="A20" s="83" t="s">
        <v>117</v>
      </c>
      <c r="B20" s="193"/>
      <c r="C20" s="175" t="s">
        <v>787</v>
      </c>
      <c r="D20" s="175" t="s">
        <v>787</v>
      </c>
      <c r="E20" s="175" t="s">
        <v>787</v>
      </c>
      <c r="F20" s="175">
        <v>4</v>
      </c>
      <c r="G20" s="175">
        <v>810</v>
      </c>
      <c r="H20" s="175" t="s">
        <v>787</v>
      </c>
      <c r="I20" s="175">
        <v>3</v>
      </c>
    </row>
    <row r="21" spans="1:9" ht="18" customHeight="1">
      <c r="A21" s="83" t="s">
        <v>557</v>
      </c>
      <c r="B21" s="193" t="s">
        <v>577</v>
      </c>
      <c r="C21" s="175" t="s">
        <v>787</v>
      </c>
      <c r="D21" s="175" t="s">
        <v>787</v>
      </c>
      <c r="E21" s="175" t="s">
        <v>787</v>
      </c>
      <c r="F21" s="175">
        <v>36773</v>
      </c>
      <c r="G21" s="175">
        <v>20036693</v>
      </c>
      <c r="H21" s="175">
        <v>9644</v>
      </c>
      <c r="I21" s="175">
        <v>525606</v>
      </c>
    </row>
    <row r="22" spans="1:9" ht="30" customHeight="1">
      <c r="A22" s="83" t="s">
        <v>558</v>
      </c>
      <c r="B22" s="81" t="s">
        <v>546</v>
      </c>
      <c r="C22" s="175">
        <v>3582</v>
      </c>
      <c r="D22" s="175" t="s">
        <v>787</v>
      </c>
      <c r="E22" s="175">
        <v>26312</v>
      </c>
      <c r="F22" s="175">
        <v>43083</v>
      </c>
      <c r="G22" s="175">
        <v>12167295</v>
      </c>
      <c r="H22" s="175">
        <v>5554</v>
      </c>
      <c r="I22" s="175">
        <v>2935997</v>
      </c>
    </row>
    <row r="23" spans="1:9" ht="18" customHeight="1">
      <c r="A23" s="83" t="s">
        <v>118</v>
      </c>
      <c r="B23" s="193" t="s">
        <v>153</v>
      </c>
      <c r="C23" s="175">
        <v>1</v>
      </c>
      <c r="D23" s="175" t="s">
        <v>787</v>
      </c>
      <c r="E23" s="175" t="s">
        <v>787</v>
      </c>
      <c r="F23" s="175">
        <v>11919</v>
      </c>
      <c r="G23" s="175">
        <v>2108493</v>
      </c>
      <c r="H23" s="175" t="s">
        <v>787</v>
      </c>
      <c r="I23" s="175">
        <v>25612</v>
      </c>
    </row>
    <row r="24" spans="1:9" ht="18" customHeight="1">
      <c r="A24" s="83" t="s">
        <v>757</v>
      </c>
      <c r="B24" s="81" t="s">
        <v>758</v>
      </c>
      <c r="C24" s="175">
        <v>11424</v>
      </c>
      <c r="D24" s="175" t="s">
        <v>787</v>
      </c>
      <c r="E24" s="175">
        <v>75718</v>
      </c>
      <c r="F24" s="175">
        <v>402245</v>
      </c>
      <c r="G24" s="175">
        <v>139645284</v>
      </c>
      <c r="H24" s="175">
        <v>1499764</v>
      </c>
      <c r="I24" s="175">
        <v>13108374</v>
      </c>
    </row>
    <row r="25" spans="1:9" ht="18" customHeight="1">
      <c r="A25" s="83" t="s">
        <v>613</v>
      </c>
      <c r="B25" s="81"/>
      <c r="C25" s="175" t="s">
        <v>787</v>
      </c>
      <c r="D25" s="175" t="s">
        <v>787</v>
      </c>
      <c r="E25" s="175" t="s">
        <v>787</v>
      </c>
      <c r="F25" s="175">
        <v>11807</v>
      </c>
      <c r="G25" s="175">
        <v>8924705</v>
      </c>
      <c r="H25" s="175">
        <v>50798</v>
      </c>
      <c r="I25" s="175">
        <v>86063</v>
      </c>
    </row>
    <row r="26" spans="1:9" ht="18" customHeight="1">
      <c r="A26" s="83" t="s">
        <v>119</v>
      </c>
      <c r="B26" s="193" t="s">
        <v>578</v>
      </c>
      <c r="C26" s="175" t="s">
        <v>787</v>
      </c>
      <c r="D26" s="175" t="s">
        <v>787</v>
      </c>
      <c r="E26" s="175" t="s">
        <v>787</v>
      </c>
      <c r="F26" s="175">
        <v>502997</v>
      </c>
      <c r="G26" s="175">
        <v>242379843</v>
      </c>
      <c r="H26" s="175">
        <v>999573</v>
      </c>
      <c r="I26" s="175">
        <v>47908820</v>
      </c>
    </row>
    <row r="27" spans="1:9" ht="30" customHeight="1">
      <c r="A27" s="83" t="s">
        <v>724</v>
      </c>
      <c r="B27" s="193" t="s">
        <v>725</v>
      </c>
      <c r="C27" s="175" t="s">
        <v>787</v>
      </c>
      <c r="D27" s="175" t="s">
        <v>787</v>
      </c>
      <c r="E27" s="175" t="s">
        <v>787</v>
      </c>
      <c r="F27" s="175">
        <v>2164</v>
      </c>
      <c r="G27" s="175">
        <v>7223482</v>
      </c>
      <c r="H27" s="175" t="s">
        <v>787</v>
      </c>
      <c r="I27" s="175">
        <v>1912952</v>
      </c>
    </row>
    <row r="28" spans="1:9" ht="18" customHeight="1">
      <c r="A28" s="83" t="s">
        <v>736</v>
      </c>
      <c r="B28" s="206" t="s">
        <v>102</v>
      </c>
      <c r="C28" s="175">
        <v>449</v>
      </c>
      <c r="D28" s="175" t="s">
        <v>787</v>
      </c>
      <c r="E28" s="175">
        <v>1441</v>
      </c>
      <c r="F28" s="175">
        <v>179161</v>
      </c>
      <c r="G28" s="175">
        <v>84657032</v>
      </c>
      <c r="H28" s="175">
        <v>65462</v>
      </c>
      <c r="I28" s="175">
        <v>2061145</v>
      </c>
    </row>
    <row r="29" spans="1:9" ht="18" customHeight="1">
      <c r="A29" s="83" t="s">
        <v>559</v>
      </c>
      <c r="B29" s="81" t="s">
        <v>579</v>
      </c>
      <c r="C29" s="175">
        <v>8648</v>
      </c>
      <c r="D29" s="175" t="s">
        <v>787</v>
      </c>
      <c r="E29" s="175">
        <v>31684</v>
      </c>
      <c r="F29" s="175">
        <v>100875</v>
      </c>
      <c r="G29" s="175">
        <v>29459622</v>
      </c>
      <c r="H29" s="175">
        <v>6742</v>
      </c>
      <c r="I29" s="175">
        <v>590144</v>
      </c>
    </row>
    <row r="30" spans="1:9" ht="18" customHeight="1">
      <c r="A30" s="83" t="s">
        <v>120</v>
      </c>
      <c r="B30" s="193" t="s">
        <v>156</v>
      </c>
      <c r="C30" s="175" t="s">
        <v>787</v>
      </c>
      <c r="D30" s="175" t="s">
        <v>787</v>
      </c>
      <c r="E30" s="175" t="s">
        <v>787</v>
      </c>
      <c r="F30" s="175">
        <v>116301</v>
      </c>
      <c r="G30" s="175">
        <v>28460554</v>
      </c>
      <c r="H30" s="175">
        <v>85876</v>
      </c>
      <c r="I30" s="175">
        <v>1239082</v>
      </c>
    </row>
    <row r="31" spans="1:9" ht="18" customHeight="1">
      <c r="A31" s="83" t="s">
        <v>560</v>
      </c>
      <c r="B31" s="206"/>
      <c r="C31" s="175" t="s">
        <v>787</v>
      </c>
      <c r="D31" s="175" t="s">
        <v>787</v>
      </c>
      <c r="E31" s="175" t="s">
        <v>787</v>
      </c>
      <c r="F31" s="175">
        <v>2919</v>
      </c>
      <c r="G31" s="175">
        <v>1718512</v>
      </c>
      <c r="H31" s="175" t="s">
        <v>787</v>
      </c>
      <c r="I31" s="175">
        <v>17131</v>
      </c>
    </row>
    <row r="32" spans="1:9" ht="30" customHeight="1">
      <c r="A32" s="199" t="s">
        <v>561</v>
      </c>
      <c r="B32" s="13" t="s">
        <v>759</v>
      </c>
      <c r="C32" s="175" t="s">
        <v>787</v>
      </c>
      <c r="D32" s="175" t="s">
        <v>787</v>
      </c>
      <c r="E32" s="175" t="s">
        <v>787</v>
      </c>
      <c r="F32" s="175">
        <v>63277</v>
      </c>
      <c r="G32" s="175">
        <v>39021575</v>
      </c>
      <c r="H32" s="175">
        <v>295994</v>
      </c>
      <c r="I32" s="175">
        <v>895427</v>
      </c>
    </row>
    <row r="33" spans="1:9" ht="18" customHeight="1">
      <c r="A33" s="199" t="s">
        <v>740</v>
      </c>
      <c r="B33" s="13" t="s">
        <v>580</v>
      </c>
      <c r="C33" s="175" t="s">
        <v>787</v>
      </c>
      <c r="D33" s="175" t="s">
        <v>787</v>
      </c>
      <c r="E33" s="175" t="s">
        <v>787</v>
      </c>
      <c r="F33" s="175">
        <v>464498</v>
      </c>
      <c r="G33" s="175">
        <v>168491478</v>
      </c>
      <c r="H33" s="175">
        <v>167199</v>
      </c>
      <c r="I33" s="175">
        <v>3785155</v>
      </c>
    </row>
    <row r="34" spans="1:15" s="116" customFormat="1" ht="18" customHeight="1">
      <c r="A34" s="199" t="s">
        <v>741</v>
      </c>
      <c r="B34" s="13" t="s">
        <v>742</v>
      </c>
      <c r="C34" s="175" t="s">
        <v>787</v>
      </c>
      <c r="D34" s="175" t="s">
        <v>787</v>
      </c>
      <c r="E34" s="175" t="s">
        <v>787</v>
      </c>
      <c r="F34" s="175">
        <v>2191</v>
      </c>
      <c r="G34" s="175">
        <v>1257830</v>
      </c>
      <c r="H34" s="175">
        <v>40003</v>
      </c>
      <c r="I34" s="175">
        <v>694708</v>
      </c>
      <c r="K34"/>
      <c r="L34"/>
      <c r="M34"/>
      <c r="O34"/>
    </row>
    <row r="35" spans="1:15" s="116" customFormat="1" ht="18" customHeight="1">
      <c r="A35" s="83" t="s">
        <v>720</v>
      </c>
      <c r="B35" s="193" t="s">
        <v>721</v>
      </c>
      <c r="C35" s="175">
        <v>3001</v>
      </c>
      <c r="D35" s="175" t="s">
        <v>787</v>
      </c>
      <c r="E35" s="175">
        <v>14567</v>
      </c>
      <c r="F35" s="175">
        <v>343450</v>
      </c>
      <c r="G35" s="175">
        <v>189607696</v>
      </c>
      <c r="H35" s="175">
        <v>4412637</v>
      </c>
      <c r="I35" s="175">
        <v>4520750</v>
      </c>
      <c r="K35"/>
      <c r="L35"/>
      <c r="M35"/>
      <c r="O35"/>
    </row>
    <row r="36" spans="1:15" s="116" customFormat="1" ht="18" customHeight="1">
      <c r="A36" s="245" t="s">
        <v>589</v>
      </c>
      <c r="B36" s="239" t="s">
        <v>590</v>
      </c>
      <c r="C36" s="176" t="s">
        <v>787</v>
      </c>
      <c r="D36" s="176" t="s">
        <v>787</v>
      </c>
      <c r="E36" s="176" t="s">
        <v>787</v>
      </c>
      <c r="F36" s="176" t="s">
        <v>787</v>
      </c>
      <c r="G36" s="176" t="s">
        <v>787</v>
      </c>
      <c r="H36" s="176" t="s">
        <v>787</v>
      </c>
      <c r="I36" s="176" t="s">
        <v>787</v>
      </c>
      <c r="K36"/>
      <c r="L36"/>
      <c r="M36"/>
      <c r="O36"/>
    </row>
    <row r="37" spans="1:15" s="116" customFormat="1" ht="30" customHeight="1">
      <c r="A37" s="192" t="s">
        <v>760</v>
      </c>
      <c r="B37" s="247" t="s">
        <v>753</v>
      </c>
      <c r="C37" s="200" t="s">
        <v>787</v>
      </c>
      <c r="D37" s="200" t="s">
        <v>787</v>
      </c>
      <c r="E37" s="200" t="s">
        <v>787</v>
      </c>
      <c r="F37" s="200">
        <v>629</v>
      </c>
      <c r="G37" s="200">
        <v>3261078</v>
      </c>
      <c r="H37" s="200">
        <v>389286</v>
      </c>
      <c r="I37" s="200">
        <v>4032</v>
      </c>
      <c r="K37"/>
      <c r="L37"/>
      <c r="M37"/>
      <c r="O37"/>
    </row>
    <row r="38" spans="1:15" s="116" customFormat="1" ht="18" customHeight="1">
      <c r="A38" s="83" t="s">
        <v>726</v>
      </c>
      <c r="B38" s="193"/>
      <c r="C38" s="175" t="s">
        <v>787</v>
      </c>
      <c r="D38" s="175" t="s">
        <v>787</v>
      </c>
      <c r="E38" s="175" t="s">
        <v>787</v>
      </c>
      <c r="F38" s="175">
        <v>26771</v>
      </c>
      <c r="G38" s="175">
        <v>13659735</v>
      </c>
      <c r="H38" s="175">
        <v>16788</v>
      </c>
      <c r="I38" s="175">
        <v>781303</v>
      </c>
      <c r="K38"/>
      <c r="L38"/>
      <c r="M38"/>
      <c r="O38"/>
    </row>
    <row r="39" spans="1:15" s="116" customFormat="1" ht="18" customHeight="1">
      <c r="A39" s="83" t="s">
        <v>562</v>
      </c>
      <c r="B39" s="81" t="s">
        <v>542</v>
      </c>
      <c r="C39" s="175" t="s">
        <v>787</v>
      </c>
      <c r="D39" s="175" t="s">
        <v>787</v>
      </c>
      <c r="E39" s="175" t="s">
        <v>787</v>
      </c>
      <c r="F39" s="175">
        <v>688416</v>
      </c>
      <c r="G39" s="175">
        <v>187126999</v>
      </c>
      <c r="H39" s="175">
        <v>2051154</v>
      </c>
      <c r="I39" s="175">
        <v>9148288</v>
      </c>
      <c r="K39"/>
      <c r="L39"/>
      <c r="M39"/>
      <c r="O39"/>
    </row>
    <row r="40" spans="1:9" ht="18" customHeight="1">
      <c r="A40" s="83" t="s">
        <v>121</v>
      </c>
      <c r="B40" s="193"/>
      <c r="C40" s="175" t="s">
        <v>787</v>
      </c>
      <c r="D40" s="175" t="s">
        <v>787</v>
      </c>
      <c r="E40" s="175" t="s">
        <v>787</v>
      </c>
      <c r="F40" s="175" t="s">
        <v>787</v>
      </c>
      <c r="G40" s="175" t="s">
        <v>787</v>
      </c>
      <c r="H40" s="175" t="s">
        <v>787</v>
      </c>
      <c r="I40" s="175" t="s">
        <v>787</v>
      </c>
    </row>
    <row r="41" spans="1:9" ht="18" customHeight="1">
      <c r="A41" s="83" t="s">
        <v>122</v>
      </c>
      <c r="B41" s="193" t="s">
        <v>158</v>
      </c>
      <c r="C41" s="175" t="s">
        <v>787</v>
      </c>
      <c r="D41" s="175" t="s">
        <v>787</v>
      </c>
      <c r="E41" s="175" t="s">
        <v>787</v>
      </c>
      <c r="F41" s="175">
        <v>81397</v>
      </c>
      <c r="G41" s="175">
        <v>26530549</v>
      </c>
      <c r="H41" s="175">
        <v>407028</v>
      </c>
      <c r="I41" s="175">
        <v>2114114</v>
      </c>
    </row>
    <row r="42" spans="1:9" ht="30" customHeight="1">
      <c r="A42" s="83" t="s">
        <v>123</v>
      </c>
      <c r="B42" s="222" t="s">
        <v>161</v>
      </c>
      <c r="C42" s="175" t="s">
        <v>787</v>
      </c>
      <c r="D42" s="175" t="s">
        <v>787</v>
      </c>
      <c r="E42" s="175" t="s">
        <v>787</v>
      </c>
      <c r="F42" s="175">
        <v>1343</v>
      </c>
      <c r="G42" s="175">
        <v>984350</v>
      </c>
      <c r="H42" s="175" t="s">
        <v>787</v>
      </c>
      <c r="I42" s="175">
        <v>7165</v>
      </c>
    </row>
    <row r="43" spans="1:9" ht="18" customHeight="1">
      <c r="A43" s="83" t="s">
        <v>124</v>
      </c>
      <c r="B43" s="222" t="s">
        <v>163</v>
      </c>
      <c r="C43" s="175" t="s">
        <v>787</v>
      </c>
      <c r="D43" s="175" t="s">
        <v>787</v>
      </c>
      <c r="E43" s="175" t="s">
        <v>787</v>
      </c>
      <c r="F43" s="175">
        <v>508019</v>
      </c>
      <c r="G43" s="175">
        <v>494105033</v>
      </c>
      <c r="H43" s="175">
        <v>7369229</v>
      </c>
      <c r="I43" s="175">
        <v>26329204</v>
      </c>
    </row>
    <row r="44" spans="1:9" ht="18" customHeight="1">
      <c r="A44" s="83" t="s">
        <v>125</v>
      </c>
      <c r="B44" s="193" t="s">
        <v>165</v>
      </c>
      <c r="C44" s="175" t="s">
        <v>787</v>
      </c>
      <c r="D44" s="175" t="s">
        <v>787</v>
      </c>
      <c r="E44" s="175" t="s">
        <v>787</v>
      </c>
      <c r="F44" s="175">
        <v>1483</v>
      </c>
      <c r="G44" s="175">
        <v>3513619</v>
      </c>
      <c r="H44" s="175" t="s">
        <v>787</v>
      </c>
      <c r="I44" s="175">
        <v>7912</v>
      </c>
    </row>
    <row r="45" spans="1:9" ht="18" customHeight="1">
      <c r="A45" s="83" t="s">
        <v>126</v>
      </c>
      <c r="B45" s="193" t="s">
        <v>591</v>
      </c>
      <c r="C45" s="175">
        <v>444</v>
      </c>
      <c r="D45" s="175" t="s">
        <v>787</v>
      </c>
      <c r="E45" s="175">
        <v>4811</v>
      </c>
      <c r="F45" s="175">
        <v>1281973</v>
      </c>
      <c r="G45" s="175">
        <v>588663387</v>
      </c>
      <c r="H45" s="175">
        <v>7683272</v>
      </c>
      <c r="I45" s="175">
        <v>15920329</v>
      </c>
    </row>
    <row r="46" spans="1:9" ht="18" customHeight="1">
      <c r="A46" s="83" t="s">
        <v>127</v>
      </c>
      <c r="B46" s="193"/>
      <c r="C46" s="175" t="s">
        <v>787</v>
      </c>
      <c r="D46" s="175" t="s">
        <v>787</v>
      </c>
      <c r="E46" s="175" t="s">
        <v>787</v>
      </c>
      <c r="F46" s="175">
        <v>144</v>
      </c>
      <c r="G46" s="175">
        <v>181307</v>
      </c>
      <c r="H46" s="175" t="s">
        <v>787</v>
      </c>
      <c r="I46" s="175">
        <v>3701</v>
      </c>
    </row>
    <row r="47" spans="1:9" ht="30" customHeight="1">
      <c r="A47" s="83" t="s">
        <v>128</v>
      </c>
      <c r="B47" s="193" t="s">
        <v>592</v>
      </c>
      <c r="C47" s="175">
        <v>6841</v>
      </c>
      <c r="D47" s="175" t="s">
        <v>787</v>
      </c>
      <c r="E47" s="175">
        <v>8871</v>
      </c>
      <c r="F47" s="175">
        <v>371028</v>
      </c>
      <c r="G47" s="175">
        <v>154258922</v>
      </c>
      <c r="H47" s="175">
        <v>327453</v>
      </c>
      <c r="I47" s="175">
        <v>3736447</v>
      </c>
    </row>
    <row r="48" spans="1:9" ht="18" customHeight="1">
      <c r="A48" s="83" t="s">
        <v>563</v>
      </c>
      <c r="B48" s="193" t="s">
        <v>593</v>
      </c>
      <c r="C48" s="175">
        <v>22856</v>
      </c>
      <c r="D48" s="175" t="s">
        <v>787</v>
      </c>
      <c r="E48" s="175">
        <v>153661</v>
      </c>
      <c r="F48" s="175">
        <v>125820</v>
      </c>
      <c r="G48" s="175">
        <v>26271069</v>
      </c>
      <c r="H48" s="175">
        <v>153772</v>
      </c>
      <c r="I48" s="175">
        <v>2324839</v>
      </c>
    </row>
    <row r="49" spans="1:9" ht="18" customHeight="1">
      <c r="A49" s="83" t="s">
        <v>129</v>
      </c>
      <c r="B49" s="193" t="s">
        <v>169</v>
      </c>
      <c r="C49" s="175" t="s">
        <v>787</v>
      </c>
      <c r="D49" s="175" t="s">
        <v>787</v>
      </c>
      <c r="E49" s="175" t="s">
        <v>787</v>
      </c>
      <c r="F49" s="175">
        <v>60447</v>
      </c>
      <c r="G49" s="175">
        <v>6810154</v>
      </c>
      <c r="H49" s="175">
        <v>103</v>
      </c>
      <c r="I49" s="175">
        <v>232917</v>
      </c>
    </row>
    <row r="50" spans="1:9" ht="18" customHeight="1">
      <c r="A50" s="199" t="s">
        <v>564</v>
      </c>
      <c r="C50" s="175" t="s">
        <v>787</v>
      </c>
      <c r="D50" s="175" t="s">
        <v>787</v>
      </c>
      <c r="E50" s="175" t="s">
        <v>787</v>
      </c>
      <c r="F50" s="175" t="s">
        <v>787</v>
      </c>
      <c r="G50" s="175" t="s">
        <v>787</v>
      </c>
      <c r="H50" s="175" t="s">
        <v>787</v>
      </c>
      <c r="I50" s="175" t="s">
        <v>787</v>
      </c>
    </row>
    <row r="51" spans="1:9" ht="18" customHeight="1">
      <c r="A51" s="199" t="s">
        <v>714</v>
      </c>
      <c r="C51" s="175">
        <v>2</v>
      </c>
      <c r="D51" s="175" t="s">
        <v>787</v>
      </c>
      <c r="E51" s="175">
        <v>1</v>
      </c>
      <c r="F51" s="175">
        <v>14132</v>
      </c>
      <c r="G51" s="175">
        <v>17034233</v>
      </c>
      <c r="H51" s="175">
        <v>420078</v>
      </c>
      <c r="I51" s="175">
        <v>232290</v>
      </c>
    </row>
    <row r="52" spans="1:9" ht="30" customHeight="1">
      <c r="A52" s="199" t="s">
        <v>130</v>
      </c>
      <c r="C52" s="175" t="s">
        <v>787</v>
      </c>
      <c r="D52" s="175" t="s">
        <v>787</v>
      </c>
      <c r="E52" s="175" t="s">
        <v>787</v>
      </c>
      <c r="F52" s="175">
        <v>127</v>
      </c>
      <c r="G52" s="175" t="s">
        <v>787</v>
      </c>
      <c r="H52" s="175" t="s">
        <v>787</v>
      </c>
      <c r="I52" s="175">
        <v>88</v>
      </c>
    </row>
    <row r="53" spans="1:9" ht="18" customHeight="1">
      <c r="A53" s="199" t="s">
        <v>131</v>
      </c>
      <c r="B53" s="13" t="s">
        <v>173</v>
      </c>
      <c r="C53" s="175" t="s">
        <v>787</v>
      </c>
      <c r="D53" s="175" t="s">
        <v>787</v>
      </c>
      <c r="E53" s="175" t="s">
        <v>787</v>
      </c>
      <c r="F53" s="175">
        <v>5896</v>
      </c>
      <c r="G53" s="175">
        <v>7361539</v>
      </c>
      <c r="H53" s="175" t="s">
        <v>787</v>
      </c>
      <c r="I53" s="175">
        <v>24499</v>
      </c>
    </row>
    <row r="54" spans="1:15" s="116" customFormat="1" ht="18" customHeight="1">
      <c r="A54" s="83" t="s">
        <v>719</v>
      </c>
      <c r="B54" s="229" t="s">
        <v>718</v>
      </c>
      <c r="C54" s="175" t="s">
        <v>787</v>
      </c>
      <c r="D54" s="175" t="s">
        <v>787</v>
      </c>
      <c r="E54" s="175" t="s">
        <v>787</v>
      </c>
      <c r="F54" s="175" t="s">
        <v>787</v>
      </c>
      <c r="G54" s="175" t="s">
        <v>787</v>
      </c>
      <c r="H54" s="175" t="s">
        <v>787</v>
      </c>
      <c r="I54" s="175" t="s">
        <v>787</v>
      </c>
      <c r="K54"/>
      <c r="L54"/>
      <c r="M54"/>
      <c r="O54"/>
    </row>
    <row r="55" spans="1:15" s="116" customFormat="1" ht="18" customHeight="1">
      <c r="A55" s="83" t="s">
        <v>565</v>
      </c>
      <c r="B55" s="193"/>
      <c r="C55" s="175" t="s">
        <v>787</v>
      </c>
      <c r="D55" s="175" t="s">
        <v>787</v>
      </c>
      <c r="E55" s="175" t="s">
        <v>787</v>
      </c>
      <c r="F55" s="175">
        <v>41</v>
      </c>
      <c r="G55" s="175">
        <v>38311</v>
      </c>
      <c r="H55" s="175" t="s">
        <v>787</v>
      </c>
      <c r="I55" s="175">
        <v>102</v>
      </c>
      <c r="K55"/>
      <c r="L55"/>
      <c r="M55"/>
      <c r="O55"/>
    </row>
    <row r="56" spans="1:9" ht="18" customHeight="1">
      <c r="A56" s="83" t="s">
        <v>132</v>
      </c>
      <c r="B56" s="193" t="s">
        <v>176</v>
      </c>
      <c r="C56" s="175" t="s">
        <v>787</v>
      </c>
      <c r="D56" s="175" t="s">
        <v>787</v>
      </c>
      <c r="E56" s="175" t="s">
        <v>787</v>
      </c>
      <c r="F56" s="175" t="s">
        <v>787</v>
      </c>
      <c r="G56" s="175" t="s">
        <v>787</v>
      </c>
      <c r="H56" s="175" t="s">
        <v>787</v>
      </c>
      <c r="I56" s="175" t="s">
        <v>787</v>
      </c>
    </row>
    <row r="57" spans="1:9" ht="30" customHeight="1">
      <c r="A57" s="199" t="s">
        <v>679</v>
      </c>
      <c r="B57" s="13" t="s">
        <v>680</v>
      </c>
      <c r="C57" s="175">
        <v>113769</v>
      </c>
      <c r="D57" s="175" t="s">
        <v>787</v>
      </c>
      <c r="E57" s="175">
        <v>575129</v>
      </c>
      <c r="F57" s="175">
        <v>2037208</v>
      </c>
      <c r="G57" s="175">
        <v>1291883515</v>
      </c>
      <c r="H57" s="175">
        <v>4684614</v>
      </c>
      <c r="I57" s="175">
        <v>49517731</v>
      </c>
    </row>
    <row r="58" spans="1:9" ht="18" customHeight="1">
      <c r="A58" s="199" t="s">
        <v>133</v>
      </c>
      <c r="C58" s="175" t="s">
        <v>787</v>
      </c>
      <c r="D58" s="175" t="s">
        <v>787</v>
      </c>
      <c r="E58" s="175" t="s">
        <v>787</v>
      </c>
      <c r="F58" s="175" t="s">
        <v>787</v>
      </c>
      <c r="G58" s="175" t="s">
        <v>787</v>
      </c>
      <c r="H58" s="175" t="s">
        <v>787</v>
      </c>
      <c r="I58" s="175" t="s">
        <v>787</v>
      </c>
    </row>
    <row r="59" spans="1:9" ht="18" customHeight="1">
      <c r="A59" s="199" t="s">
        <v>681</v>
      </c>
      <c r="C59" s="175" t="s">
        <v>787</v>
      </c>
      <c r="D59" s="175" t="s">
        <v>787</v>
      </c>
      <c r="E59" s="175" t="s">
        <v>787</v>
      </c>
      <c r="F59" s="175">
        <v>853</v>
      </c>
      <c r="G59" s="175">
        <v>393936</v>
      </c>
      <c r="H59" s="175" t="s">
        <v>787</v>
      </c>
      <c r="I59" s="175">
        <v>3244</v>
      </c>
    </row>
    <row r="60" spans="1:15" s="116" customFormat="1" ht="18" customHeight="1">
      <c r="A60" s="199" t="s">
        <v>738</v>
      </c>
      <c r="B60" s="13"/>
      <c r="C60" s="175" t="s">
        <v>787</v>
      </c>
      <c r="D60" s="175" t="s">
        <v>787</v>
      </c>
      <c r="E60" s="175" t="s">
        <v>787</v>
      </c>
      <c r="F60" s="175">
        <v>2235</v>
      </c>
      <c r="G60" s="175">
        <v>2248054</v>
      </c>
      <c r="H60" s="175">
        <v>870</v>
      </c>
      <c r="I60" s="175">
        <v>6081</v>
      </c>
      <c r="K60"/>
      <c r="L60"/>
      <c r="M60"/>
      <c r="O60"/>
    </row>
    <row r="61" spans="1:15" s="116" customFormat="1" ht="18" customHeight="1">
      <c r="A61" s="245" t="s">
        <v>134</v>
      </c>
      <c r="B61" s="239" t="s">
        <v>178</v>
      </c>
      <c r="C61" s="176" t="s">
        <v>787</v>
      </c>
      <c r="D61" s="176" t="s">
        <v>787</v>
      </c>
      <c r="E61" s="176" t="s">
        <v>787</v>
      </c>
      <c r="F61" s="176" t="s">
        <v>787</v>
      </c>
      <c r="G61" s="176" t="s">
        <v>787</v>
      </c>
      <c r="H61" s="176" t="s">
        <v>787</v>
      </c>
      <c r="I61" s="176" t="s">
        <v>787</v>
      </c>
      <c r="K61"/>
      <c r="L61"/>
      <c r="M61"/>
      <c r="O61"/>
    </row>
    <row r="62" spans="1:9" ht="30" customHeight="1">
      <c r="A62" s="192" t="s">
        <v>611</v>
      </c>
      <c r="B62" s="248" t="s">
        <v>605</v>
      </c>
      <c r="C62" s="200" t="s">
        <v>787</v>
      </c>
      <c r="D62" s="200" t="s">
        <v>787</v>
      </c>
      <c r="E62" s="200" t="s">
        <v>787</v>
      </c>
      <c r="F62" s="200" t="s">
        <v>787</v>
      </c>
      <c r="G62" s="200" t="s">
        <v>787</v>
      </c>
      <c r="H62" s="200" t="s">
        <v>787</v>
      </c>
      <c r="I62" s="200" t="s">
        <v>787</v>
      </c>
    </row>
    <row r="63" spans="1:9" ht="18" customHeight="1">
      <c r="A63" s="83" t="s">
        <v>733</v>
      </c>
      <c r="B63" s="193"/>
      <c r="C63" s="175">
        <v>1</v>
      </c>
      <c r="D63" s="175" t="s">
        <v>787</v>
      </c>
      <c r="E63" s="175">
        <v>2</v>
      </c>
      <c r="F63" s="175">
        <v>600</v>
      </c>
      <c r="G63" s="175">
        <v>197184</v>
      </c>
      <c r="H63" s="175" t="s">
        <v>787</v>
      </c>
      <c r="I63" s="175">
        <v>3082</v>
      </c>
    </row>
    <row r="64" spans="1:9" ht="18" customHeight="1">
      <c r="A64" s="83" t="s">
        <v>135</v>
      </c>
      <c r="B64" s="81" t="s">
        <v>180</v>
      </c>
      <c r="C64" s="175" t="s">
        <v>787</v>
      </c>
      <c r="D64" s="175" t="s">
        <v>787</v>
      </c>
      <c r="E64" s="175" t="s">
        <v>787</v>
      </c>
      <c r="F64" s="175">
        <v>30</v>
      </c>
      <c r="G64" s="175">
        <v>105</v>
      </c>
      <c r="H64" s="175" t="s">
        <v>787</v>
      </c>
      <c r="I64" s="175" t="s">
        <v>787</v>
      </c>
    </row>
    <row r="65" spans="1:9" ht="18" customHeight="1">
      <c r="A65" s="83" t="s">
        <v>743</v>
      </c>
      <c r="B65" s="81"/>
      <c r="C65" s="175" t="s">
        <v>787</v>
      </c>
      <c r="D65" s="175" t="s">
        <v>787</v>
      </c>
      <c r="E65" s="175" t="s">
        <v>787</v>
      </c>
      <c r="F65" s="175">
        <v>88</v>
      </c>
      <c r="G65" s="175">
        <v>149538</v>
      </c>
      <c r="H65" s="175">
        <v>136627</v>
      </c>
      <c r="I65" s="175" t="s">
        <v>787</v>
      </c>
    </row>
    <row r="66" spans="1:9" ht="18" customHeight="1">
      <c r="A66" s="83" t="s">
        <v>566</v>
      </c>
      <c r="B66" s="81" t="s">
        <v>594</v>
      </c>
      <c r="C66" s="175" t="s">
        <v>787</v>
      </c>
      <c r="D66" s="175" t="s">
        <v>787</v>
      </c>
      <c r="E66" s="175" t="s">
        <v>787</v>
      </c>
      <c r="F66" s="175">
        <v>47662</v>
      </c>
      <c r="G66" s="175">
        <v>14056552</v>
      </c>
      <c r="H66" s="175">
        <v>24678</v>
      </c>
      <c r="I66" s="175">
        <v>654030</v>
      </c>
    </row>
    <row r="67" spans="1:9" ht="30" customHeight="1">
      <c r="A67" s="199" t="s">
        <v>567</v>
      </c>
      <c r="B67" s="13" t="s">
        <v>478</v>
      </c>
      <c r="C67" s="175" t="s">
        <v>787</v>
      </c>
      <c r="D67" s="175" t="s">
        <v>787</v>
      </c>
      <c r="E67" s="175" t="s">
        <v>787</v>
      </c>
      <c r="F67" s="175">
        <v>399749</v>
      </c>
      <c r="G67" s="175">
        <v>177630357</v>
      </c>
      <c r="H67" s="175">
        <v>1402569</v>
      </c>
      <c r="I67" s="175">
        <v>3284482</v>
      </c>
    </row>
    <row r="68" spans="1:9" ht="18" customHeight="1">
      <c r="A68" s="83" t="s">
        <v>568</v>
      </c>
      <c r="B68" s="81" t="s">
        <v>575</v>
      </c>
      <c r="C68" s="175" t="s">
        <v>787</v>
      </c>
      <c r="D68" s="175" t="s">
        <v>787</v>
      </c>
      <c r="E68" s="175" t="s">
        <v>787</v>
      </c>
      <c r="F68" s="175" t="s">
        <v>787</v>
      </c>
      <c r="G68" s="175" t="s">
        <v>787</v>
      </c>
      <c r="H68" s="175" t="s">
        <v>787</v>
      </c>
      <c r="I68" s="175" t="s">
        <v>787</v>
      </c>
    </row>
    <row r="69" spans="1:9" ht="18" customHeight="1">
      <c r="A69" s="83" t="s">
        <v>569</v>
      </c>
      <c r="B69" s="81" t="s">
        <v>595</v>
      </c>
      <c r="C69" s="175" t="s">
        <v>787</v>
      </c>
      <c r="D69" s="175" t="s">
        <v>787</v>
      </c>
      <c r="E69" s="175" t="s">
        <v>787</v>
      </c>
      <c r="F69" s="175">
        <v>31721</v>
      </c>
      <c r="G69" s="175">
        <v>192270872</v>
      </c>
      <c r="H69" s="175">
        <v>2775440</v>
      </c>
      <c r="I69" s="175">
        <v>513654</v>
      </c>
    </row>
    <row r="70" spans="1:9" ht="18" customHeight="1">
      <c r="A70" s="83" t="s">
        <v>570</v>
      </c>
      <c r="B70" s="81"/>
      <c r="C70" s="175" t="s">
        <v>787</v>
      </c>
      <c r="D70" s="175" t="s">
        <v>787</v>
      </c>
      <c r="E70" s="175" t="s">
        <v>787</v>
      </c>
      <c r="F70" s="175">
        <v>47362</v>
      </c>
      <c r="G70" s="175">
        <v>25425094</v>
      </c>
      <c r="H70" s="175" t="s">
        <v>787</v>
      </c>
      <c r="I70" s="175">
        <v>223478</v>
      </c>
    </row>
    <row r="71" spans="1:9" ht="18" customHeight="1">
      <c r="A71" s="83" t="s">
        <v>571</v>
      </c>
      <c r="B71" s="81"/>
      <c r="C71" s="175" t="s">
        <v>787</v>
      </c>
      <c r="D71" s="175" t="s">
        <v>787</v>
      </c>
      <c r="E71" s="175" t="s">
        <v>787</v>
      </c>
      <c r="F71" s="175">
        <v>69268</v>
      </c>
      <c r="G71" s="175">
        <v>50193335</v>
      </c>
      <c r="H71" s="175">
        <v>5194</v>
      </c>
      <c r="I71" s="175">
        <v>1333891</v>
      </c>
    </row>
    <row r="72" spans="1:9" ht="30" customHeight="1">
      <c r="A72" s="83" t="s">
        <v>182</v>
      </c>
      <c r="B72" s="81"/>
      <c r="C72" s="175" t="s">
        <v>787</v>
      </c>
      <c r="D72" s="175" t="s">
        <v>787</v>
      </c>
      <c r="E72" s="175" t="s">
        <v>787</v>
      </c>
      <c r="F72" s="175">
        <v>48872</v>
      </c>
      <c r="G72" s="175">
        <v>15088996</v>
      </c>
      <c r="H72" s="175" t="s">
        <v>787</v>
      </c>
      <c r="I72" s="175">
        <v>275897</v>
      </c>
    </row>
    <row r="73" spans="1:12" s="116" customFormat="1" ht="18" customHeight="1">
      <c r="A73" s="83"/>
      <c r="B73" s="81"/>
      <c r="C73" s="197"/>
      <c r="D73" s="197"/>
      <c r="E73" s="197"/>
      <c r="F73" s="197"/>
      <c r="G73" s="197"/>
      <c r="H73" s="197"/>
      <c r="I73" s="197"/>
      <c r="K73"/>
      <c r="L73"/>
    </row>
    <row r="74" spans="1:10" ht="15.75" customHeight="1">
      <c r="A74" s="84" t="s">
        <v>727</v>
      </c>
      <c r="B74" s="86" t="s">
        <v>728</v>
      </c>
      <c r="C74" s="301">
        <f>SUM(C12:C72)</f>
        <v>192059</v>
      </c>
      <c r="D74" s="301">
        <f aca="true" t="shared" si="0" ref="D74:I74">SUM(D12:D72)</f>
        <v>0</v>
      </c>
      <c r="E74" s="301">
        <f t="shared" si="0"/>
        <v>1006683</v>
      </c>
      <c r="F74" s="301">
        <f t="shared" si="0"/>
        <v>12735944</v>
      </c>
      <c r="G74" s="301">
        <f t="shared" si="0"/>
        <v>6297028286</v>
      </c>
      <c r="H74" s="301">
        <f t="shared" si="0"/>
        <v>47831512</v>
      </c>
      <c r="I74" s="301">
        <f t="shared" si="0"/>
        <v>256607108</v>
      </c>
      <c r="J74" s="244"/>
    </row>
    <row r="75" ht="15.75" customHeight="1">
      <c r="A75" s="43"/>
    </row>
    <row r="76" spans="1:3" ht="15.75" customHeight="1">
      <c r="A76" s="43"/>
      <c r="C76" s="184"/>
    </row>
    <row r="77" spans="1:3" ht="15.75" customHeight="1">
      <c r="A77" s="43"/>
      <c r="C77" s="184"/>
    </row>
    <row r="78" spans="1:9" ht="15.75" customHeight="1">
      <c r="A78" s="43"/>
      <c r="C78" s="233"/>
      <c r="D78" s="171"/>
      <c r="E78" s="171"/>
      <c r="F78" s="171"/>
      <c r="G78" s="171"/>
      <c r="H78" s="171"/>
      <c r="I78" s="171"/>
    </row>
    <row r="79" spans="1:9" ht="15.75" customHeight="1">
      <c r="A79" s="43"/>
      <c r="C79" s="171"/>
      <c r="D79" s="171"/>
      <c r="E79" s="171"/>
      <c r="F79" s="171"/>
      <c r="G79" s="171"/>
      <c r="H79" s="171"/>
      <c r="I79" s="171"/>
    </row>
    <row r="80" spans="1:9" ht="15.75" customHeight="1">
      <c r="A80" s="43"/>
      <c r="C80" s="171"/>
      <c r="D80" s="171"/>
      <c r="E80" s="171"/>
      <c r="F80" s="171"/>
      <c r="G80" s="171"/>
      <c r="H80" s="171"/>
      <c r="I80" s="171"/>
    </row>
    <row r="81" spans="1:9" ht="15.75" customHeight="1">
      <c r="A81" s="43"/>
      <c r="C81" s="171"/>
      <c r="D81" s="171"/>
      <c r="E81" s="171"/>
      <c r="F81" s="171"/>
      <c r="G81" s="171"/>
      <c r="H81" s="171"/>
      <c r="I81" s="171"/>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c r="A188" s="43"/>
    </row>
    <row r="189" ht="15.75" customHeight="1">
      <c r="A189" s="43"/>
    </row>
    <row r="190" ht="15.75" customHeight="1">
      <c r="A190" s="43"/>
    </row>
    <row r="191" ht="15.75" customHeight="1">
      <c r="A191" s="43"/>
    </row>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79"/>
  <sheetViews>
    <sheetView tabSelected="1" zoomScale="75" zoomScaleNormal="75" zoomScalePageLayoutView="0" workbookViewId="0" topLeftCell="A1">
      <selection activeCell="L11" sqref="L1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7" customFormat="1" ht="42" customHeight="1">
      <c r="A1" s="356" t="s">
        <v>521</v>
      </c>
      <c r="B1" s="356"/>
      <c r="C1" s="357"/>
      <c r="D1" s="357"/>
      <c r="E1" s="357"/>
      <c r="F1" s="357"/>
      <c r="G1" s="357"/>
      <c r="H1" s="357"/>
      <c r="I1" s="357"/>
      <c r="J1" s="357"/>
    </row>
    <row r="2" spans="1:10" s="167" customFormat="1" ht="36" customHeight="1">
      <c r="A2" s="358" t="str">
        <f>'Form HKLQ1-1'!A3:H3</f>
        <v>二零一七年一月至九月
January to September 2017</v>
      </c>
      <c r="B2" s="358"/>
      <c r="C2" s="357"/>
      <c r="D2" s="357"/>
      <c r="E2" s="357"/>
      <c r="F2" s="357"/>
      <c r="G2" s="357"/>
      <c r="H2" s="357"/>
      <c r="I2" s="357"/>
      <c r="J2" s="357"/>
    </row>
    <row r="3" ht="3" customHeight="1"/>
    <row r="4" spans="1:3" ht="3" customHeight="1">
      <c r="A4" s="14"/>
      <c r="B4" s="14"/>
      <c r="C4" s="14"/>
    </row>
    <row r="5" spans="1:3" ht="32.25" customHeight="1">
      <c r="A5" s="359" t="s">
        <v>612</v>
      </c>
      <c r="B5" s="359"/>
      <c r="C5" s="359"/>
    </row>
    <row r="6" spans="1:36" ht="33.75" customHeight="1">
      <c r="A6" s="14"/>
      <c r="B6" s="14"/>
      <c r="C6" s="14"/>
      <c r="D6" s="14"/>
      <c r="E6" s="14"/>
      <c r="F6" s="14"/>
      <c r="G6" s="14"/>
      <c r="H6" s="14"/>
      <c r="I6" s="14"/>
      <c r="J6" s="14"/>
      <c r="K6" s="14"/>
      <c r="L6" s="14"/>
      <c r="M6" s="241"/>
      <c r="N6" s="241"/>
      <c r="O6" s="241"/>
      <c r="P6" s="241"/>
      <c r="Q6" s="241"/>
      <c r="R6" s="241"/>
      <c r="S6" s="241"/>
      <c r="T6" s="241"/>
      <c r="U6" s="241"/>
      <c r="V6" s="241"/>
      <c r="W6" s="241"/>
      <c r="X6" s="241"/>
      <c r="Y6" s="241"/>
      <c r="Z6" s="241"/>
      <c r="AA6" s="241"/>
      <c r="AB6" s="241"/>
      <c r="AC6" s="241"/>
      <c r="AD6" s="241"/>
      <c r="AE6" s="241"/>
      <c r="AF6" s="241"/>
      <c r="AG6" s="241"/>
      <c r="AH6" s="241"/>
      <c r="AI6" s="241"/>
      <c r="AJ6" s="241"/>
    </row>
    <row r="7" spans="11:14" ht="3" customHeight="1">
      <c r="K7" s="13"/>
      <c r="L7" s="13"/>
      <c r="M7" s="13"/>
      <c r="N7" s="13"/>
    </row>
    <row r="8" spans="1:10" ht="32.25" customHeight="1">
      <c r="A8" s="77"/>
      <c r="B8" s="104"/>
      <c r="C8" s="391" t="s">
        <v>522</v>
      </c>
      <c r="D8" s="387"/>
      <c r="E8" s="387"/>
      <c r="F8" s="388"/>
      <c r="G8" s="391" t="s">
        <v>523</v>
      </c>
      <c r="H8" s="387"/>
      <c r="I8" s="387"/>
      <c r="J8" s="388"/>
    </row>
    <row r="9" spans="1:10" ht="32.25" customHeight="1">
      <c r="A9" s="78"/>
      <c r="B9" s="22"/>
      <c r="C9" s="87" t="s">
        <v>512</v>
      </c>
      <c r="D9" s="87" t="s">
        <v>524</v>
      </c>
      <c r="E9" s="87" t="s">
        <v>525</v>
      </c>
      <c r="F9" s="87" t="s">
        <v>514</v>
      </c>
      <c r="G9" s="87" t="s">
        <v>526</v>
      </c>
      <c r="H9" s="87" t="s">
        <v>527</v>
      </c>
      <c r="I9" s="87" t="s">
        <v>528</v>
      </c>
      <c r="J9" s="87" t="s">
        <v>529</v>
      </c>
    </row>
    <row r="10" spans="1:10" s="170" customFormat="1" ht="15.75" customHeight="1">
      <c r="A10" s="172"/>
      <c r="B10" s="22"/>
      <c r="C10" s="173" t="s">
        <v>516</v>
      </c>
      <c r="D10" s="173" t="s">
        <v>530</v>
      </c>
      <c r="E10" s="173" t="s">
        <v>531</v>
      </c>
      <c r="F10" s="173" t="s">
        <v>532</v>
      </c>
      <c r="G10" s="173" t="s">
        <v>533</v>
      </c>
      <c r="H10" s="173" t="s">
        <v>534</v>
      </c>
      <c r="I10" s="173" t="s">
        <v>535</v>
      </c>
      <c r="J10" s="173" t="s">
        <v>532</v>
      </c>
    </row>
    <row r="11" spans="1:10" s="170" customFormat="1" ht="15.75" customHeight="1">
      <c r="A11" s="172"/>
      <c r="B11" s="22"/>
      <c r="C11" s="173"/>
      <c r="D11" s="173"/>
      <c r="E11" s="173"/>
      <c r="F11" s="173" t="s">
        <v>536</v>
      </c>
      <c r="G11" s="173"/>
      <c r="H11" s="173"/>
      <c r="I11" s="173"/>
      <c r="J11" s="173" t="s">
        <v>537</v>
      </c>
    </row>
    <row r="12" spans="1:10" ht="32.25" customHeight="1">
      <c r="A12" s="82" t="s">
        <v>519</v>
      </c>
      <c r="B12" s="85" t="s">
        <v>209</v>
      </c>
      <c r="C12" s="19"/>
      <c r="D12" s="19"/>
      <c r="E12" s="88" t="s">
        <v>520</v>
      </c>
      <c r="F12" s="88" t="s">
        <v>520</v>
      </c>
      <c r="G12" s="19"/>
      <c r="H12" s="88" t="s">
        <v>538</v>
      </c>
      <c r="I12" s="88" t="s">
        <v>520</v>
      </c>
      <c r="J12" s="88" t="s">
        <v>520</v>
      </c>
    </row>
    <row r="13" spans="1:11" ht="30" customHeight="1">
      <c r="A13" s="192" t="s">
        <v>113</v>
      </c>
      <c r="B13" s="227" t="s">
        <v>614</v>
      </c>
      <c r="C13" s="228">
        <v>5</v>
      </c>
      <c r="D13" s="175">
        <v>7</v>
      </c>
      <c r="E13" s="175" t="s">
        <v>787</v>
      </c>
      <c r="F13" s="175">
        <v>26</v>
      </c>
      <c r="G13" s="175">
        <v>86</v>
      </c>
      <c r="H13" s="175">
        <v>9694423</v>
      </c>
      <c r="I13" s="175">
        <v>1902585</v>
      </c>
      <c r="J13" s="175">
        <v>734047</v>
      </c>
      <c r="K13" s="244"/>
    </row>
    <row r="14" spans="1:10" ht="18" customHeight="1">
      <c r="A14" s="83" t="s">
        <v>3</v>
      </c>
      <c r="B14" s="206" t="s">
        <v>4</v>
      </c>
      <c r="C14" s="242">
        <v>5400</v>
      </c>
      <c r="D14" s="175">
        <v>421164</v>
      </c>
      <c r="E14" s="175" t="s">
        <v>787</v>
      </c>
      <c r="F14" s="175">
        <v>1204982</v>
      </c>
      <c r="G14" s="175">
        <v>4</v>
      </c>
      <c r="H14" s="175">
        <v>20416</v>
      </c>
      <c r="I14" s="175" t="s">
        <v>787</v>
      </c>
      <c r="J14" s="175">
        <v>2517</v>
      </c>
    </row>
    <row r="15" spans="1:10" ht="18" customHeight="1">
      <c r="A15" s="83" t="s">
        <v>112</v>
      </c>
      <c r="B15" s="206"/>
      <c r="C15" s="175" t="s">
        <v>787</v>
      </c>
      <c r="D15" s="175" t="s">
        <v>787</v>
      </c>
      <c r="E15" s="175" t="s">
        <v>787</v>
      </c>
      <c r="F15" s="175" t="s">
        <v>787</v>
      </c>
      <c r="G15" s="175" t="s">
        <v>787</v>
      </c>
      <c r="H15" s="175" t="s">
        <v>787</v>
      </c>
      <c r="I15" s="175" t="s">
        <v>787</v>
      </c>
      <c r="J15" s="175" t="s">
        <v>787</v>
      </c>
    </row>
    <row r="16" spans="1:10" ht="18" customHeight="1">
      <c r="A16" s="83" t="s">
        <v>114</v>
      </c>
      <c r="B16" s="206" t="s">
        <v>149</v>
      </c>
      <c r="C16" s="175">
        <v>358</v>
      </c>
      <c r="D16" s="175">
        <v>81592</v>
      </c>
      <c r="E16" s="175" t="s">
        <v>787</v>
      </c>
      <c r="F16" s="175">
        <v>45799</v>
      </c>
      <c r="G16" s="175" t="s">
        <v>787</v>
      </c>
      <c r="H16" s="175" t="s">
        <v>787</v>
      </c>
      <c r="I16" s="175" t="s">
        <v>787</v>
      </c>
      <c r="J16" s="175" t="s">
        <v>787</v>
      </c>
    </row>
    <row r="17" spans="1:10" ht="18" customHeight="1">
      <c r="A17" s="83" t="s">
        <v>754</v>
      </c>
      <c r="B17" s="206" t="s">
        <v>755</v>
      </c>
      <c r="C17" s="175">
        <v>366</v>
      </c>
      <c r="D17" s="175">
        <v>168665</v>
      </c>
      <c r="E17" s="175" t="s">
        <v>787</v>
      </c>
      <c r="F17" s="175">
        <v>131116</v>
      </c>
      <c r="G17" s="175" t="s">
        <v>787</v>
      </c>
      <c r="H17" s="175" t="s">
        <v>787</v>
      </c>
      <c r="I17" s="175" t="s">
        <v>787</v>
      </c>
      <c r="J17" s="175" t="s">
        <v>787</v>
      </c>
    </row>
    <row r="18" spans="1:10" ht="30" customHeight="1">
      <c r="A18" s="83" t="s">
        <v>556</v>
      </c>
      <c r="B18" s="193" t="s">
        <v>756</v>
      </c>
      <c r="C18" s="175" t="s">
        <v>787</v>
      </c>
      <c r="D18" s="175" t="s">
        <v>787</v>
      </c>
      <c r="E18" s="175" t="s">
        <v>787</v>
      </c>
      <c r="F18" s="175" t="s">
        <v>787</v>
      </c>
      <c r="G18" s="175" t="s">
        <v>787</v>
      </c>
      <c r="H18" s="175" t="s">
        <v>787</v>
      </c>
      <c r="I18" s="175" t="s">
        <v>787</v>
      </c>
      <c r="J18" s="175" t="s">
        <v>787</v>
      </c>
    </row>
    <row r="19" spans="1:10" ht="18" customHeight="1">
      <c r="A19" s="83" t="s">
        <v>115</v>
      </c>
      <c r="B19" s="193" t="s">
        <v>722</v>
      </c>
      <c r="C19" s="175">
        <v>1</v>
      </c>
      <c r="D19" s="175">
        <v>11</v>
      </c>
      <c r="E19" s="175" t="s">
        <v>787</v>
      </c>
      <c r="F19" s="175" t="s">
        <v>787</v>
      </c>
      <c r="G19" s="175" t="s">
        <v>787</v>
      </c>
      <c r="H19" s="175" t="s">
        <v>787</v>
      </c>
      <c r="I19" s="175" t="s">
        <v>787</v>
      </c>
      <c r="J19" s="175" t="s">
        <v>787</v>
      </c>
    </row>
    <row r="20" spans="1:10" ht="18" customHeight="1">
      <c r="A20" s="83" t="s">
        <v>116</v>
      </c>
      <c r="B20" s="193" t="s">
        <v>723</v>
      </c>
      <c r="C20" s="175">
        <v>868</v>
      </c>
      <c r="D20" s="175">
        <v>86783</v>
      </c>
      <c r="E20" s="175" t="s">
        <v>787</v>
      </c>
      <c r="F20" s="175">
        <v>133409</v>
      </c>
      <c r="G20" s="175" t="s">
        <v>787</v>
      </c>
      <c r="H20" s="175" t="s">
        <v>787</v>
      </c>
      <c r="I20" s="175" t="s">
        <v>787</v>
      </c>
      <c r="J20" s="175" t="s">
        <v>787</v>
      </c>
    </row>
    <row r="21" spans="1:10" ht="18" customHeight="1">
      <c r="A21" s="83" t="s">
        <v>117</v>
      </c>
      <c r="B21" s="193"/>
      <c r="C21" s="175">
        <v>1</v>
      </c>
      <c r="D21" s="175">
        <v>4</v>
      </c>
      <c r="E21" s="175" t="s">
        <v>787</v>
      </c>
      <c r="F21" s="175" t="s">
        <v>787</v>
      </c>
      <c r="G21" s="175" t="s">
        <v>787</v>
      </c>
      <c r="H21" s="175" t="s">
        <v>787</v>
      </c>
      <c r="I21" s="175" t="s">
        <v>787</v>
      </c>
      <c r="J21" s="175" t="s">
        <v>787</v>
      </c>
    </row>
    <row r="22" spans="1:10" ht="18" customHeight="1">
      <c r="A22" s="83" t="s">
        <v>557</v>
      </c>
      <c r="B22" s="193" t="s">
        <v>577</v>
      </c>
      <c r="C22" s="175" t="s">
        <v>787</v>
      </c>
      <c r="D22" s="175" t="s">
        <v>787</v>
      </c>
      <c r="E22" s="175" t="s">
        <v>787</v>
      </c>
      <c r="F22" s="175" t="s">
        <v>787</v>
      </c>
      <c r="G22" s="175" t="s">
        <v>787</v>
      </c>
      <c r="H22" s="175" t="s">
        <v>787</v>
      </c>
      <c r="I22" s="175" t="s">
        <v>787</v>
      </c>
      <c r="J22" s="175" t="s">
        <v>787</v>
      </c>
    </row>
    <row r="23" spans="1:10" ht="30" customHeight="1">
      <c r="A23" s="83" t="s">
        <v>558</v>
      </c>
      <c r="B23" s="81" t="s">
        <v>546</v>
      </c>
      <c r="C23" s="175">
        <v>73</v>
      </c>
      <c r="D23" s="175">
        <v>10612</v>
      </c>
      <c r="E23" s="175" t="s">
        <v>787</v>
      </c>
      <c r="F23" s="175">
        <v>11785</v>
      </c>
      <c r="G23" s="175" t="s">
        <v>787</v>
      </c>
      <c r="H23" s="175" t="s">
        <v>787</v>
      </c>
      <c r="I23" s="175" t="s">
        <v>787</v>
      </c>
      <c r="J23" s="175" t="s">
        <v>787</v>
      </c>
    </row>
    <row r="24" spans="1:10" ht="18" customHeight="1">
      <c r="A24" s="83" t="s">
        <v>118</v>
      </c>
      <c r="B24" s="193" t="s">
        <v>153</v>
      </c>
      <c r="C24" s="175" t="s">
        <v>787</v>
      </c>
      <c r="D24" s="175" t="s">
        <v>787</v>
      </c>
      <c r="E24" s="175" t="s">
        <v>787</v>
      </c>
      <c r="F24" s="175" t="s">
        <v>787</v>
      </c>
      <c r="G24" s="175" t="s">
        <v>787</v>
      </c>
      <c r="H24" s="175" t="s">
        <v>787</v>
      </c>
      <c r="I24" s="175" t="s">
        <v>787</v>
      </c>
      <c r="J24" s="175" t="s">
        <v>787</v>
      </c>
    </row>
    <row r="25" spans="1:10" ht="18" customHeight="1">
      <c r="A25" s="83" t="s">
        <v>757</v>
      </c>
      <c r="B25" s="81" t="s">
        <v>758</v>
      </c>
      <c r="C25" s="175">
        <v>45</v>
      </c>
      <c r="D25" s="175">
        <v>16557</v>
      </c>
      <c r="E25" s="175" t="s">
        <v>787</v>
      </c>
      <c r="F25" s="175">
        <v>26765</v>
      </c>
      <c r="G25" s="175">
        <v>1</v>
      </c>
      <c r="H25" s="175">
        <v>32566</v>
      </c>
      <c r="I25" s="175" t="s">
        <v>787</v>
      </c>
      <c r="J25" s="175">
        <v>23703</v>
      </c>
    </row>
    <row r="26" spans="1:10" ht="18" customHeight="1">
      <c r="A26" s="83" t="s">
        <v>613</v>
      </c>
      <c r="B26" s="81"/>
      <c r="C26" s="175" t="s">
        <v>787</v>
      </c>
      <c r="D26" s="175" t="s">
        <v>787</v>
      </c>
      <c r="E26" s="175" t="s">
        <v>787</v>
      </c>
      <c r="F26" s="175" t="s">
        <v>787</v>
      </c>
      <c r="G26" s="175" t="s">
        <v>787</v>
      </c>
      <c r="H26" s="175" t="s">
        <v>787</v>
      </c>
      <c r="I26" s="175" t="s">
        <v>787</v>
      </c>
      <c r="J26" s="175" t="s">
        <v>787</v>
      </c>
    </row>
    <row r="27" spans="1:10" ht="18" customHeight="1">
      <c r="A27" s="83" t="s">
        <v>119</v>
      </c>
      <c r="B27" s="193" t="s">
        <v>578</v>
      </c>
      <c r="C27" s="175">
        <v>71</v>
      </c>
      <c r="D27" s="175">
        <v>5125</v>
      </c>
      <c r="E27" s="175" t="s">
        <v>787</v>
      </c>
      <c r="F27" s="175">
        <v>12380</v>
      </c>
      <c r="G27" s="175">
        <v>4723</v>
      </c>
      <c r="H27" s="175">
        <v>9202781</v>
      </c>
      <c r="I27" s="175">
        <v>2872402</v>
      </c>
      <c r="J27" s="175">
        <v>575102</v>
      </c>
    </row>
    <row r="28" spans="1:10" ht="30" customHeight="1">
      <c r="A28" s="83" t="s">
        <v>724</v>
      </c>
      <c r="B28" s="193" t="s">
        <v>725</v>
      </c>
      <c r="C28" s="175">
        <v>3</v>
      </c>
      <c r="D28" s="175">
        <v>257</v>
      </c>
      <c r="E28" s="175" t="s">
        <v>787</v>
      </c>
      <c r="F28" s="175">
        <v>416</v>
      </c>
      <c r="G28" s="175" t="s">
        <v>787</v>
      </c>
      <c r="H28" s="175" t="s">
        <v>787</v>
      </c>
      <c r="I28" s="175" t="s">
        <v>787</v>
      </c>
      <c r="J28" s="175" t="s">
        <v>787</v>
      </c>
    </row>
    <row r="29" spans="1:10" ht="18" customHeight="1">
      <c r="A29" s="83" t="s">
        <v>736</v>
      </c>
      <c r="B29" s="206" t="s">
        <v>102</v>
      </c>
      <c r="C29" s="175" t="s">
        <v>787</v>
      </c>
      <c r="D29" s="175" t="s">
        <v>787</v>
      </c>
      <c r="E29" s="175" t="s">
        <v>787</v>
      </c>
      <c r="F29" s="175" t="s">
        <v>787</v>
      </c>
      <c r="G29" s="175" t="s">
        <v>787</v>
      </c>
      <c r="H29" s="175" t="s">
        <v>787</v>
      </c>
      <c r="I29" s="175" t="s">
        <v>787</v>
      </c>
      <c r="J29" s="175" t="s">
        <v>787</v>
      </c>
    </row>
    <row r="30" spans="1:10" ht="18" customHeight="1">
      <c r="A30" s="83" t="s">
        <v>559</v>
      </c>
      <c r="B30" s="81" t="s">
        <v>579</v>
      </c>
      <c r="C30" s="175">
        <v>51</v>
      </c>
      <c r="D30" s="175">
        <v>9681</v>
      </c>
      <c r="E30" s="175" t="s">
        <v>787</v>
      </c>
      <c r="F30" s="175">
        <v>26063</v>
      </c>
      <c r="G30" s="175" t="s">
        <v>787</v>
      </c>
      <c r="H30" s="175" t="s">
        <v>787</v>
      </c>
      <c r="I30" s="175" t="s">
        <v>787</v>
      </c>
      <c r="J30" s="175" t="s">
        <v>787</v>
      </c>
    </row>
    <row r="31" spans="1:10" ht="18" customHeight="1">
      <c r="A31" s="83" t="s">
        <v>120</v>
      </c>
      <c r="B31" s="193" t="s">
        <v>156</v>
      </c>
      <c r="C31" s="175">
        <v>12</v>
      </c>
      <c r="D31" s="175">
        <v>18502</v>
      </c>
      <c r="E31" s="175" t="s">
        <v>787</v>
      </c>
      <c r="F31" s="175">
        <v>7389</v>
      </c>
      <c r="G31" s="175" t="s">
        <v>787</v>
      </c>
      <c r="H31" s="175" t="s">
        <v>787</v>
      </c>
      <c r="I31" s="175" t="s">
        <v>787</v>
      </c>
      <c r="J31" s="175" t="s">
        <v>787</v>
      </c>
    </row>
    <row r="32" spans="1:10" ht="18" customHeight="1">
      <c r="A32" s="83" t="s">
        <v>560</v>
      </c>
      <c r="B32" s="206"/>
      <c r="C32" s="175" t="s">
        <v>787</v>
      </c>
      <c r="D32" s="175" t="s">
        <v>787</v>
      </c>
      <c r="E32" s="175" t="s">
        <v>787</v>
      </c>
      <c r="F32" s="175" t="s">
        <v>787</v>
      </c>
      <c r="G32" s="175" t="s">
        <v>787</v>
      </c>
      <c r="H32" s="175" t="s">
        <v>787</v>
      </c>
      <c r="I32" s="175" t="s">
        <v>787</v>
      </c>
      <c r="J32" s="175" t="s">
        <v>787</v>
      </c>
    </row>
    <row r="33" spans="1:10" ht="30" customHeight="1">
      <c r="A33" s="199" t="s">
        <v>561</v>
      </c>
      <c r="B33" s="13" t="s">
        <v>759</v>
      </c>
      <c r="C33" s="175" t="s">
        <v>787</v>
      </c>
      <c r="D33" s="175" t="s">
        <v>787</v>
      </c>
      <c r="E33" s="175" t="s">
        <v>787</v>
      </c>
      <c r="F33" s="175" t="s">
        <v>787</v>
      </c>
      <c r="G33" s="175" t="s">
        <v>787</v>
      </c>
      <c r="H33" s="175" t="s">
        <v>787</v>
      </c>
      <c r="I33" s="175" t="s">
        <v>787</v>
      </c>
      <c r="J33" s="175" t="s">
        <v>787</v>
      </c>
    </row>
    <row r="34" spans="1:10" ht="18" customHeight="1">
      <c r="A34" s="199" t="s">
        <v>740</v>
      </c>
      <c r="B34" s="13" t="s">
        <v>580</v>
      </c>
      <c r="C34" s="175">
        <v>38</v>
      </c>
      <c r="D34" s="175">
        <v>1642</v>
      </c>
      <c r="E34" s="175" t="s">
        <v>787</v>
      </c>
      <c r="F34" s="175">
        <v>2781</v>
      </c>
      <c r="G34" s="175" t="s">
        <v>787</v>
      </c>
      <c r="H34" s="175" t="s">
        <v>787</v>
      </c>
      <c r="I34" s="175" t="s">
        <v>787</v>
      </c>
      <c r="J34" s="175" t="s">
        <v>787</v>
      </c>
    </row>
    <row r="35" spans="1:15" s="116" customFormat="1" ht="18" customHeight="1">
      <c r="A35" s="199" t="s">
        <v>741</v>
      </c>
      <c r="B35" s="13" t="s">
        <v>742</v>
      </c>
      <c r="C35" s="175" t="s">
        <v>787</v>
      </c>
      <c r="D35" s="175" t="s">
        <v>787</v>
      </c>
      <c r="E35" s="175" t="s">
        <v>787</v>
      </c>
      <c r="F35" s="175" t="s">
        <v>787</v>
      </c>
      <c r="G35" s="175" t="s">
        <v>787</v>
      </c>
      <c r="H35" s="175" t="s">
        <v>787</v>
      </c>
      <c r="I35" s="175" t="s">
        <v>787</v>
      </c>
      <c r="J35" s="175" t="s">
        <v>787</v>
      </c>
      <c r="L35"/>
      <c r="M35"/>
      <c r="N35"/>
      <c r="O35"/>
    </row>
    <row r="36" spans="1:15" s="116" customFormat="1" ht="18" customHeight="1">
      <c r="A36" s="83" t="s">
        <v>720</v>
      </c>
      <c r="B36" s="193" t="s">
        <v>721</v>
      </c>
      <c r="C36" s="175">
        <v>294</v>
      </c>
      <c r="D36" s="175">
        <v>33570</v>
      </c>
      <c r="E36" s="175" t="s">
        <v>787</v>
      </c>
      <c r="F36" s="175">
        <v>27123</v>
      </c>
      <c r="G36" s="175">
        <v>2730</v>
      </c>
      <c r="H36" s="175">
        <v>3708976</v>
      </c>
      <c r="I36" s="175">
        <v>115258</v>
      </c>
      <c r="J36" s="175">
        <v>162441</v>
      </c>
      <c r="L36"/>
      <c r="M36"/>
      <c r="N36"/>
      <c r="O36"/>
    </row>
    <row r="37" spans="1:15" s="116" customFormat="1" ht="18" customHeight="1">
      <c r="A37" s="245" t="s">
        <v>589</v>
      </c>
      <c r="B37" s="239" t="s">
        <v>590</v>
      </c>
      <c r="C37" s="176" t="s">
        <v>787</v>
      </c>
      <c r="D37" s="176" t="s">
        <v>787</v>
      </c>
      <c r="E37" s="176" t="s">
        <v>787</v>
      </c>
      <c r="F37" s="176" t="s">
        <v>787</v>
      </c>
      <c r="G37" s="176" t="s">
        <v>787</v>
      </c>
      <c r="H37" s="176" t="s">
        <v>787</v>
      </c>
      <c r="I37" s="176" t="s">
        <v>787</v>
      </c>
      <c r="J37" s="176" t="s">
        <v>787</v>
      </c>
      <c r="L37"/>
      <c r="M37"/>
      <c r="N37"/>
      <c r="O37"/>
    </row>
    <row r="38" spans="1:15" s="116" customFormat="1" ht="30" customHeight="1">
      <c r="A38" s="192" t="s">
        <v>760</v>
      </c>
      <c r="B38" s="247" t="s">
        <v>753</v>
      </c>
      <c r="C38" s="200" t="s">
        <v>787</v>
      </c>
      <c r="D38" s="200" t="s">
        <v>787</v>
      </c>
      <c r="E38" s="200" t="s">
        <v>787</v>
      </c>
      <c r="F38" s="200" t="s">
        <v>787</v>
      </c>
      <c r="G38" s="200" t="s">
        <v>787</v>
      </c>
      <c r="H38" s="200" t="s">
        <v>787</v>
      </c>
      <c r="I38" s="200" t="s">
        <v>787</v>
      </c>
      <c r="J38" s="200" t="s">
        <v>787</v>
      </c>
      <c r="L38"/>
      <c r="M38"/>
      <c r="N38"/>
      <c r="O38"/>
    </row>
    <row r="39" spans="1:15" s="116" customFormat="1" ht="18" customHeight="1">
      <c r="A39" s="83" t="s">
        <v>726</v>
      </c>
      <c r="B39" s="193"/>
      <c r="C39" s="175" t="s">
        <v>787</v>
      </c>
      <c r="D39" s="175" t="s">
        <v>787</v>
      </c>
      <c r="E39" s="175" t="s">
        <v>787</v>
      </c>
      <c r="F39" s="175" t="s">
        <v>787</v>
      </c>
      <c r="G39" s="175" t="s">
        <v>787</v>
      </c>
      <c r="H39" s="175" t="s">
        <v>787</v>
      </c>
      <c r="I39" s="175" t="s">
        <v>787</v>
      </c>
      <c r="J39" s="175" t="s">
        <v>787</v>
      </c>
      <c r="L39"/>
      <c r="M39"/>
      <c r="N39"/>
      <c r="O39"/>
    </row>
    <row r="40" spans="1:10" ht="18" customHeight="1">
      <c r="A40" s="83" t="s">
        <v>562</v>
      </c>
      <c r="B40" s="81" t="s">
        <v>542</v>
      </c>
      <c r="C40" s="175">
        <v>3</v>
      </c>
      <c r="D40" s="175">
        <v>2367</v>
      </c>
      <c r="E40" s="175" t="s">
        <v>787</v>
      </c>
      <c r="F40" s="175">
        <v>2536</v>
      </c>
      <c r="G40" s="175">
        <v>58</v>
      </c>
      <c r="H40" s="175">
        <v>533014</v>
      </c>
      <c r="I40" s="175" t="s">
        <v>787</v>
      </c>
      <c r="J40" s="175">
        <v>22482</v>
      </c>
    </row>
    <row r="41" spans="1:10" ht="18" customHeight="1">
      <c r="A41" s="83" t="s">
        <v>121</v>
      </c>
      <c r="B41" s="193"/>
      <c r="C41" s="175" t="s">
        <v>787</v>
      </c>
      <c r="D41" s="175" t="s">
        <v>787</v>
      </c>
      <c r="E41" s="175" t="s">
        <v>787</v>
      </c>
      <c r="F41" s="175" t="s">
        <v>787</v>
      </c>
      <c r="G41" s="175" t="s">
        <v>787</v>
      </c>
      <c r="H41" s="175" t="s">
        <v>787</v>
      </c>
      <c r="I41" s="175" t="s">
        <v>787</v>
      </c>
      <c r="J41" s="175" t="s">
        <v>787</v>
      </c>
    </row>
    <row r="42" spans="1:10" ht="18" customHeight="1">
      <c r="A42" s="83" t="s">
        <v>122</v>
      </c>
      <c r="B42" s="193" t="s">
        <v>158</v>
      </c>
      <c r="C42" s="175">
        <v>35</v>
      </c>
      <c r="D42" s="175">
        <v>6735</v>
      </c>
      <c r="E42" s="175" t="s">
        <v>787</v>
      </c>
      <c r="F42" s="175">
        <v>16437</v>
      </c>
      <c r="G42" s="175" t="s">
        <v>787</v>
      </c>
      <c r="H42" s="175" t="s">
        <v>787</v>
      </c>
      <c r="I42" s="175" t="s">
        <v>787</v>
      </c>
      <c r="J42" s="175" t="s">
        <v>787</v>
      </c>
    </row>
    <row r="43" spans="1:10" ht="30" customHeight="1">
      <c r="A43" s="83" t="s">
        <v>123</v>
      </c>
      <c r="B43" s="222" t="s">
        <v>161</v>
      </c>
      <c r="C43" s="175" t="s">
        <v>787</v>
      </c>
      <c r="D43" s="175" t="s">
        <v>787</v>
      </c>
      <c r="E43" s="175" t="s">
        <v>787</v>
      </c>
      <c r="F43" s="175" t="s">
        <v>787</v>
      </c>
      <c r="G43" s="175" t="s">
        <v>787</v>
      </c>
      <c r="H43" s="175" t="s">
        <v>787</v>
      </c>
      <c r="I43" s="175" t="s">
        <v>787</v>
      </c>
      <c r="J43" s="175" t="s">
        <v>787</v>
      </c>
    </row>
    <row r="44" spans="1:10" ht="18" customHeight="1">
      <c r="A44" s="83" t="s">
        <v>124</v>
      </c>
      <c r="B44" s="222" t="s">
        <v>163</v>
      </c>
      <c r="C44" s="175">
        <v>3</v>
      </c>
      <c r="D44" s="175">
        <v>4481</v>
      </c>
      <c r="E44" s="175" t="s">
        <v>787</v>
      </c>
      <c r="F44" s="175">
        <v>2294</v>
      </c>
      <c r="G44" s="175">
        <v>152128</v>
      </c>
      <c r="H44" s="175">
        <v>40718834</v>
      </c>
      <c r="I44" s="175">
        <v>2998772</v>
      </c>
      <c r="J44" s="175">
        <v>1985343</v>
      </c>
    </row>
    <row r="45" spans="1:10" ht="18" customHeight="1">
      <c r="A45" s="83" t="s">
        <v>125</v>
      </c>
      <c r="B45" s="193" t="s">
        <v>165</v>
      </c>
      <c r="C45" s="175">
        <v>702</v>
      </c>
      <c r="D45" s="175">
        <v>25749</v>
      </c>
      <c r="E45" s="175" t="s">
        <v>787</v>
      </c>
      <c r="F45" s="175">
        <v>42640</v>
      </c>
      <c r="G45" s="175" t="s">
        <v>787</v>
      </c>
      <c r="H45" s="175" t="s">
        <v>787</v>
      </c>
      <c r="I45" s="175" t="s">
        <v>787</v>
      </c>
      <c r="J45" s="175" t="s">
        <v>787</v>
      </c>
    </row>
    <row r="46" spans="1:10" ht="18" customHeight="1">
      <c r="A46" s="83" t="s">
        <v>126</v>
      </c>
      <c r="B46" s="193" t="s">
        <v>591</v>
      </c>
      <c r="C46" s="175">
        <v>8674</v>
      </c>
      <c r="D46" s="175">
        <v>194668</v>
      </c>
      <c r="E46" s="175" t="s">
        <v>787</v>
      </c>
      <c r="F46" s="175">
        <v>674254</v>
      </c>
      <c r="G46" s="175">
        <v>130515</v>
      </c>
      <c r="H46" s="175">
        <v>36285205</v>
      </c>
      <c r="I46" s="175">
        <v>2215108</v>
      </c>
      <c r="J46" s="175">
        <v>1941320</v>
      </c>
    </row>
    <row r="47" spans="1:10" ht="18" customHeight="1">
      <c r="A47" s="83" t="s">
        <v>127</v>
      </c>
      <c r="B47" s="193"/>
      <c r="C47" s="175" t="s">
        <v>787</v>
      </c>
      <c r="D47" s="175" t="s">
        <v>787</v>
      </c>
      <c r="E47" s="175" t="s">
        <v>787</v>
      </c>
      <c r="F47" s="175" t="s">
        <v>787</v>
      </c>
      <c r="G47" s="175" t="s">
        <v>787</v>
      </c>
      <c r="H47" s="175" t="s">
        <v>787</v>
      </c>
      <c r="I47" s="175" t="s">
        <v>787</v>
      </c>
      <c r="J47" s="175" t="s">
        <v>787</v>
      </c>
    </row>
    <row r="48" spans="1:10" ht="30" customHeight="1">
      <c r="A48" s="83" t="s">
        <v>128</v>
      </c>
      <c r="B48" s="193" t="s">
        <v>592</v>
      </c>
      <c r="C48" s="175">
        <v>934</v>
      </c>
      <c r="D48" s="175">
        <v>21715</v>
      </c>
      <c r="E48" s="175" t="s">
        <v>787</v>
      </c>
      <c r="F48" s="175">
        <v>53050</v>
      </c>
      <c r="G48" s="175">
        <v>2295</v>
      </c>
      <c r="H48" s="175">
        <v>146261</v>
      </c>
      <c r="I48" s="175">
        <v>3562</v>
      </c>
      <c r="J48" s="175">
        <v>24268</v>
      </c>
    </row>
    <row r="49" spans="1:10" ht="18" customHeight="1">
      <c r="A49" s="83" t="s">
        <v>563</v>
      </c>
      <c r="B49" s="193" t="s">
        <v>593</v>
      </c>
      <c r="C49" s="175" t="s">
        <v>787</v>
      </c>
      <c r="D49" s="175" t="s">
        <v>787</v>
      </c>
      <c r="E49" s="175" t="s">
        <v>787</v>
      </c>
      <c r="F49" s="175" t="s">
        <v>787</v>
      </c>
      <c r="G49" s="175" t="s">
        <v>787</v>
      </c>
      <c r="H49" s="175" t="s">
        <v>787</v>
      </c>
      <c r="I49" s="175" t="s">
        <v>787</v>
      </c>
      <c r="J49" s="175" t="s">
        <v>787</v>
      </c>
    </row>
    <row r="50" spans="1:10" ht="18" customHeight="1">
      <c r="A50" s="83" t="s">
        <v>129</v>
      </c>
      <c r="B50" s="193" t="s">
        <v>169</v>
      </c>
      <c r="C50" s="175" t="s">
        <v>787</v>
      </c>
      <c r="D50" s="175" t="s">
        <v>787</v>
      </c>
      <c r="E50" s="175" t="s">
        <v>787</v>
      </c>
      <c r="F50" s="175" t="s">
        <v>787</v>
      </c>
      <c r="G50" s="175" t="s">
        <v>787</v>
      </c>
      <c r="H50" s="175" t="s">
        <v>787</v>
      </c>
      <c r="I50" s="175" t="s">
        <v>787</v>
      </c>
      <c r="J50" s="175" t="s">
        <v>787</v>
      </c>
    </row>
    <row r="51" spans="1:10" ht="18" customHeight="1">
      <c r="A51" s="199" t="s">
        <v>564</v>
      </c>
      <c r="C51" s="175" t="s">
        <v>787</v>
      </c>
      <c r="D51" s="175" t="s">
        <v>787</v>
      </c>
      <c r="E51" s="175" t="s">
        <v>787</v>
      </c>
      <c r="F51" s="175" t="s">
        <v>787</v>
      </c>
      <c r="G51" s="175" t="s">
        <v>787</v>
      </c>
      <c r="H51" s="175" t="s">
        <v>787</v>
      </c>
      <c r="I51" s="175" t="s">
        <v>787</v>
      </c>
      <c r="J51" s="175" t="s">
        <v>787</v>
      </c>
    </row>
    <row r="52" spans="1:10" ht="18" customHeight="1">
      <c r="A52" s="199" t="s">
        <v>714</v>
      </c>
      <c r="C52" s="175" t="s">
        <v>787</v>
      </c>
      <c r="D52" s="175" t="s">
        <v>787</v>
      </c>
      <c r="E52" s="175" t="s">
        <v>787</v>
      </c>
      <c r="F52" s="175" t="s">
        <v>787</v>
      </c>
      <c r="G52" s="175" t="s">
        <v>787</v>
      </c>
      <c r="H52" s="175" t="s">
        <v>787</v>
      </c>
      <c r="I52" s="175" t="s">
        <v>787</v>
      </c>
      <c r="J52" s="175" t="s">
        <v>787</v>
      </c>
    </row>
    <row r="53" spans="1:10" ht="30" customHeight="1">
      <c r="A53" s="199" t="s">
        <v>130</v>
      </c>
      <c r="C53" s="175" t="s">
        <v>787</v>
      </c>
      <c r="D53" s="175" t="s">
        <v>787</v>
      </c>
      <c r="E53" s="175" t="s">
        <v>787</v>
      </c>
      <c r="F53" s="175" t="s">
        <v>787</v>
      </c>
      <c r="G53" s="175" t="s">
        <v>787</v>
      </c>
      <c r="H53" s="175" t="s">
        <v>787</v>
      </c>
      <c r="I53" s="175" t="s">
        <v>787</v>
      </c>
      <c r="J53" s="175" t="s">
        <v>787</v>
      </c>
    </row>
    <row r="54" spans="1:15" s="116" customFormat="1" ht="18" customHeight="1">
      <c r="A54" s="199" t="s">
        <v>131</v>
      </c>
      <c r="B54" s="13" t="s">
        <v>173</v>
      </c>
      <c r="C54" s="175" t="s">
        <v>787</v>
      </c>
      <c r="D54" s="175" t="s">
        <v>787</v>
      </c>
      <c r="E54" s="175" t="s">
        <v>787</v>
      </c>
      <c r="F54" s="175" t="s">
        <v>787</v>
      </c>
      <c r="G54" s="175" t="s">
        <v>787</v>
      </c>
      <c r="H54" s="175" t="s">
        <v>787</v>
      </c>
      <c r="I54" s="175" t="s">
        <v>787</v>
      </c>
      <c r="J54" s="175" t="s">
        <v>787</v>
      </c>
      <c r="L54"/>
      <c r="M54"/>
      <c r="N54"/>
      <c r="O54"/>
    </row>
    <row r="55" spans="1:15" s="116" customFormat="1" ht="18" customHeight="1">
      <c r="A55" s="83" t="s">
        <v>719</v>
      </c>
      <c r="B55" s="229" t="s">
        <v>718</v>
      </c>
      <c r="C55" s="175" t="s">
        <v>787</v>
      </c>
      <c r="D55" s="175" t="s">
        <v>787</v>
      </c>
      <c r="E55" s="175" t="s">
        <v>787</v>
      </c>
      <c r="F55" s="175" t="s">
        <v>787</v>
      </c>
      <c r="G55" s="175" t="s">
        <v>787</v>
      </c>
      <c r="H55" s="175" t="s">
        <v>787</v>
      </c>
      <c r="I55" s="175" t="s">
        <v>787</v>
      </c>
      <c r="J55" s="175" t="s">
        <v>787</v>
      </c>
      <c r="L55"/>
      <c r="M55"/>
      <c r="N55"/>
      <c r="O55"/>
    </row>
    <row r="56" spans="1:15" s="116" customFormat="1" ht="18" customHeight="1">
      <c r="A56" s="83" t="s">
        <v>565</v>
      </c>
      <c r="B56" s="193"/>
      <c r="C56" s="175" t="s">
        <v>787</v>
      </c>
      <c r="D56" s="175" t="s">
        <v>787</v>
      </c>
      <c r="E56" s="175" t="s">
        <v>787</v>
      </c>
      <c r="F56" s="175" t="s">
        <v>787</v>
      </c>
      <c r="G56" s="175" t="s">
        <v>787</v>
      </c>
      <c r="H56" s="175" t="s">
        <v>787</v>
      </c>
      <c r="I56" s="175" t="s">
        <v>787</v>
      </c>
      <c r="J56" s="175" t="s">
        <v>787</v>
      </c>
      <c r="L56"/>
      <c r="M56"/>
      <c r="N56"/>
      <c r="O56"/>
    </row>
    <row r="57" spans="1:10" ht="18" customHeight="1">
      <c r="A57" s="83" t="s">
        <v>132</v>
      </c>
      <c r="B57" s="193" t="s">
        <v>176</v>
      </c>
      <c r="C57" s="175" t="s">
        <v>787</v>
      </c>
      <c r="D57" s="175" t="s">
        <v>787</v>
      </c>
      <c r="E57" s="175" t="s">
        <v>787</v>
      </c>
      <c r="F57" s="175" t="s">
        <v>787</v>
      </c>
      <c r="G57" s="175">
        <v>54489</v>
      </c>
      <c r="H57" s="175">
        <v>11690598</v>
      </c>
      <c r="I57" s="175">
        <v>1776279</v>
      </c>
      <c r="J57" s="175" t="s">
        <v>787</v>
      </c>
    </row>
    <row r="58" spans="1:10" ht="30" customHeight="1">
      <c r="A58" s="199" t="s">
        <v>679</v>
      </c>
      <c r="B58" s="13" t="s">
        <v>680</v>
      </c>
      <c r="C58" s="175">
        <v>277</v>
      </c>
      <c r="D58" s="175">
        <v>14244</v>
      </c>
      <c r="E58" s="175" t="s">
        <v>787</v>
      </c>
      <c r="F58" s="175">
        <v>31687</v>
      </c>
      <c r="G58" s="175">
        <v>71</v>
      </c>
      <c r="H58" s="175">
        <v>4618990</v>
      </c>
      <c r="I58" s="175" t="s">
        <v>787</v>
      </c>
      <c r="J58" s="175">
        <v>785601</v>
      </c>
    </row>
    <row r="59" spans="1:10" ht="18" customHeight="1">
      <c r="A59" s="199" t="s">
        <v>133</v>
      </c>
      <c r="C59" s="175" t="s">
        <v>787</v>
      </c>
      <c r="D59" s="175" t="s">
        <v>787</v>
      </c>
      <c r="E59" s="175" t="s">
        <v>787</v>
      </c>
      <c r="F59" s="175" t="s">
        <v>787</v>
      </c>
      <c r="G59" s="175" t="s">
        <v>787</v>
      </c>
      <c r="H59" s="175" t="s">
        <v>787</v>
      </c>
      <c r="I59" s="175" t="s">
        <v>787</v>
      </c>
      <c r="J59" s="175" t="s">
        <v>787</v>
      </c>
    </row>
    <row r="60" spans="1:15" s="116" customFormat="1" ht="18" customHeight="1">
      <c r="A60" s="199" t="s">
        <v>681</v>
      </c>
      <c r="B60" s="13"/>
      <c r="C60" s="175" t="s">
        <v>787</v>
      </c>
      <c r="D60" s="175" t="s">
        <v>787</v>
      </c>
      <c r="E60" s="175" t="s">
        <v>787</v>
      </c>
      <c r="F60" s="175" t="s">
        <v>787</v>
      </c>
      <c r="G60" s="175" t="s">
        <v>787</v>
      </c>
      <c r="H60" s="175" t="s">
        <v>787</v>
      </c>
      <c r="I60" s="175" t="s">
        <v>787</v>
      </c>
      <c r="J60" s="175" t="s">
        <v>787</v>
      </c>
      <c r="L60"/>
      <c r="M60"/>
      <c r="N60"/>
      <c r="O60"/>
    </row>
    <row r="61" spans="1:15" s="116" customFormat="1" ht="18" customHeight="1">
      <c r="A61" s="199" t="s">
        <v>738</v>
      </c>
      <c r="B61" s="13"/>
      <c r="C61" s="175" t="s">
        <v>787</v>
      </c>
      <c r="D61" s="175" t="s">
        <v>787</v>
      </c>
      <c r="E61" s="175" t="s">
        <v>787</v>
      </c>
      <c r="F61" s="175" t="s">
        <v>787</v>
      </c>
      <c r="G61" s="175" t="s">
        <v>787</v>
      </c>
      <c r="H61" s="175" t="s">
        <v>787</v>
      </c>
      <c r="I61" s="175" t="s">
        <v>787</v>
      </c>
      <c r="J61" s="175" t="s">
        <v>787</v>
      </c>
      <c r="L61"/>
      <c r="M61"/>
      <c r="N61"/>
      <c r="O61"/>
    </row>
    <row r="62" spans="1:15" s="116" customFormat="1" ht="18" customHeight="1">
      <c r="A62" s="245" t="s">
        <v>134</v>
      </c>
      <c r="B62" s="239" t="s">
        <v>178</v>
      </c>
      <c r="C62" s="176" t="s">
        <v>787</v>
      </c>
      <c r="D62" s="176" t="s">
        <v>787</v>
      </c>
      <c r="E62" s="176" t="s">
        <v>787</v>
      </c>
      <c r="F62" s="176" t="s">
        <v>787</v>
      </c>
      <c r="G62" s="176" t="s">
        <v>787</v>
      </c>
      <c r="H62" s="176" t="s">
        <v>787</v>
      </c>
      <c r="I62" s="176" t="s">
        <v>787</v>
      </c>
      <c r="J62" s="176" t="s">
        <v>787</v>
      </c>
      <c r="L62"/>
      <c r="M62"/>
      <c r="N62"/>
      <c r="O62"/>
    </row>
    <row r="63" spans="1:10" ht="30" customHeight="1">
      <c r="A63" s="192" t="s">
        <v>611</v>
      </c>
      <c r="B63" s="248" t="s">
        <v>605</v>
      </c>
      <c r="C63" s="200" t="s">
        <v>787</v>
      </c>
      <c r="D63" s="200" t="s">
        <v>787</v>
      </c>
      <c r="E63" s="200" t="s">
        <v>787</v>
      </c>
      <c r="F63" s="200" t="s">
        <v>787</v>
      </c>
      <c r="G63" s="200" t="s">
        <v>787</v>
      </c>
      <c r="H63" s="200" t="s">
        <v>787</v>
      </c>
      <c r="I63" s="200" t="s">
        <v>787</v>
      </c>
      <c r="J63" s="200" t="s">
        <v>787</v>
      </c>
    </row>
    <row r="64" spans="1:10" ht="18" customHeight="1">
      <c r="A64" s="83" t="s">
        <v>733</v>
      </c>
      <c r="B64" s="193"/>
      <c r="C64" s="175" t="s">
        <v>787</v>
      </c>
      <c r="D64" s="175" t="s">
        <v>787</v>
      </c>
      <c r="E64" s="175" t="s">
        <v>787</v>
      </c>
      <c r="F64" s="175" t="s">
        <v>787</v>
      </c>
      <c r="G64" s="175" t="s">
        <v>787</v>
      </c>
      <c r="H64" s="175" t="s">
        <v>787</v>
      </c>
      <c r="I64" s="175" t="s">
        <v>787</v>
      </c>
      <c r="J64" s="175" t="s">
        <v>787</v>
      </c>
    </row>
    <row r="65" spans="1:10" ht="18" customHeight="1">
      <c r="A65" s="83" t="s">
        <v>135</v>
      </c>
      <c r="B65" s="81" t="s">
        <v>180</v>
      </c>
      <c r="C65" s="175" t="s">
        <v>787</v>
      </c>
      <c r="D65" s="175" t="s">
        <v>787</v>
      </c>
      <c r="E65" s="175" t="s">
        <v>787</v>
      </c>
      <c r="F65" s="175" t="s">
        <v>787</v>
      </c>
      <c r="G65" s="175" t="s">
        <v>787</v>
      </c>
      <c r="H65" s="175" t="s">
        <v>787</v>
      </c>
      <c r="I65" s="175" t="s">
        <v>787</v>
      </c>
      <c r="J65" s="175" t="s">
        <v>787</v>
      </c>
    </row>
    <row r="66" spans="1:10" ht="18" customHeight="1">
      <c r="A66" s="83" t="s">
        <v>743</v>
      </c>
      <c r="B66" s="81"/>
      <c r="C66" s="175" t="s">
        <v>787</v>
      </c>
      <c r="D66" s="175" t="s">
        <v>787</v>
      </c>
      <c r="E66" s="175" t="s">
        <v>787</v>
      </c>
      <c r="F66" s="175" t="s">
        <v>787</v>
      </c>
      <c r="G66" s="175" t="s">
        <v>787</v>
      </c>
      <c r="H66" s="175" t="s">
        <v>787</v>
      </c>
      <c r="I66" s="175" t="s">
        <v>787</v>
      </c>
      <c r="J66" s="175" t="s">
        <v>787</v>
      </c>
    </row>
    <row r="67" spans="1:10" ht="18" customHeight="1">
      <c r="A67" s="83" t="s">
        <v>566</v>
      </c>
      <c r="B67" s="81" t="s">
        <v>594</v>
      </c>
      <c r="C67" s="175" t="s">
        <v>787</v>
      </c>
      <c r="D67" s="175" t="s">
        <v>787</v>
      </c>
      <c r="E67" s="175" t="s">
        <v>787</v>
      </c>
      <c r="F67" s="175" t="s">
        <v>787</v>
      </c>
      <c r="G67" s="175" t="s">
        <v>787</v>
      </c>
      <c r="H67" s="175" t="s">
        <v>787</v>
      </c>
      <c r="I67" s="175" t="s">
        <v>787</v>
      </c>
      <c r="J67" s="175" t="s">
        <v>787</v>
      </c>
    </row>
    <row r="68" spans="1:10" ht="30" customHeight="1">
      <c r="A68" s="199" t="s">
        <v>567</v>
      </c>
      <c r="B68" s="13" t="s">
        <v>478</v>
      </c>
      <c r="C68" s="175">
        <v>910</v>
      </c>
      <c r="D68" s="175">
        <v>65570</v>
      </c>
      <c r="E68" s="175" t="s">
        <v>787</v>
      </c>
      <c r="F68" s="175">
        <v>120433</v>
      </c>
      <c r="G68" s="175">
        <v>99</v>
      </c>
      <c r="H68" s="175">
        <v>1952594</v>
      </c>
      <c r="I68" s="175" t="s">
        <v>787</v>
      </c>
      <c r="J68" s="175">
        <v>36930</v>
      </c>
    </row>
    <row r="69" spans="1:10" ht="18" customHeight="1">
      <c r="A69" s="83" t="s">
        <v>568</v>
      </c>
      <c r="B69" s="81" t="s">
        <v>575</v>
      </c>
      <c r="C69" s="175" t="s">
        <v>787</v>
      </c>
      <c r="D69" s="175" t="s">
        <v>787</v>
      </c>
      <c r="E69" s="175" t="s">
        <v>787</v>
      </c>
      <c r="F69" s="175" t="s">
        <v>787</v>
      </c>
      <c r="G69" s="175" t="s">
        <v>787</v>
      </c>
      <c r="H69" s="175" t="s">
        <v>787</v>
      </c>
      <c r="I69" s="175" t="s">
        <v>787</v>
      </c>
      <c r="J69" s="175" t="s">
        <v>787</v>
      </c>
    </row>
    <row r="70" spans="1:10" ht="18" customHeight="1">
      <c r="A70" s="83" t="s">
        <v>569</v>
      </c>
      <c r="B70" s="81" t="s">
        <v>595</v>
      </c>
      <c r="C70" s="175" t="s">
        <v>787</v>
      </c>
      <c r="D70" s="175" t="s">
        <v>787</v>
      </c>
      <c r="E70" s="175" t="s">
        <v>787</v>
      </c>
      <c r="F70" s="175" t="s">
        <v>787</v>
      </c>
      <c r="G70" s="175" t="s">
        <v>787</v>
      </c>
      <c r="H70" s="175" t="s">
        <v>787</v>
      </c>
      <c r="I70" s="175" t="s">
        <v>787</v>
      </c>
      <c r="J70" s="175" t="s">
        <v>787</v>
      </c>
    </row>
    <row r="71" spans="1:10" ht="18" customHeight="1">
      <c r="A71" s="83" t="s">
        <v>570</v>
      </c>
      <c r="B71" s="81"/>
      <c r="C71" s="175" t="s">
        <v>787</v>
      </c>
      <c r="D71" s="175" t="s">
        <v>787</v>
      </c>
      <c r="E71" s="175" t="s">
        <v>787</v>
      </c>
      <c r="F71" s="175" t="s">
        <v>787</v>
      </c>
      <c r="G71" s="175" t="s">
        <v>787</v>
      </c>
      <c r="H71" s="175" t="s">
        <v>787</v>
      </c>
      <c r="I71" s="175" t="s">
        <v>787</v>
      </c>
      <c r="J71" s="175" t="s">
        <v>787</v>
      </c>
    </row>
    <row r="72" spans="1:10" ht="18" customHeight="1">
      <c r="A72" s="83" t="s">
        <v>571</v>
      </c>
      <c r="B72" s="81"/>
      <c r="C72" s="175">
        <v>289</v>
      </c>
      <c r="D72" s="175">
        <v>80264</v>
      </c>
      <c r="E72" s="175" t="s">
        <v>787</v>
      </c>
      <c r="F72" s="175">
        <v>164283</v>
      </c>
      <c r="G72" s="175">
        <v>39</v>
      </c>
      <c r="H72" s="175">
        <v>133710</v>
      </c>
      <c r="I72" s="175">
        <v>510</v>
      </c>
      <c r="J72" s="175">
        <v>7248</v>
      </c>
    </row>
    <row r="73" spans="1:10" ht="30" customHeight="1">
      <c r="A73" s="83" t="s">
        <v>182</v>
      </c>
      <c r="B73" s="81"/>
      <c r="C73" s="175">
        <v>2</v>
      </c>
      <c r="D73" s="175">
        <v>12484</v>
      </c>
      <c r="E73" s="175" t="s">
        <v>787</v>
      </c>
      <c r="F73" s="175">
        <v>5223</v>
      </c>
      <c r="G73" s="175" t="s">
        <v>787</v>
      </c>
      <c r="H73" s="175" t="s">
        <v>787</v>
      </c>
      <c r="I73" s="175" t="s">
        <v>787</v>
      </c>
      <c r="J73" s="175" t="s">
        <v>787</v>
      </c>
    </row>
    <row r="74" spans="1:10" ht="18" customHeight="1">
      <c r="A74" s="83"/>
      <c r="B74" s="81"/>
      <c r="C74" s="306"/>
      <c r="D74" s="306"/>
      <c r="E74" s="306"/>
      <c r="F74" s="306"/>
      <c r="G74" s="306"/>
      <c r="H74" s="306"/>
      <c r="I74" s="306"/>
      <c r="J74" s="306"/>
    </row>
    <row r="75" spans="1:10" ht="18" customHeight="1">
      <c r="A75" s="84" t="s">
        <v>493</v>
      </c>
      <c r="B75" s="86" t="s">
        <v>210</v>
      </c>
      <c r="C75" s="307">
        <f aca="true" t="shared" si="0" ref="C75:J75">SUM(C13:C73)</f>
        <v>19415</v>
      </c>
      <c r="D75" s="307">
        <f t="shared" si="0"/>
        <v>1282449</v>
      </c>
      <c r="E75" s="307">
        <f t="shared" si="0"/>
        <v>0</v>
      </c>
      <c r="F75" s="307">
        <f t="shared" si="0"/>
        <v>2742871</v>
      </c>
      <c r="G75" s="307">
        <f t="shared" si="0"/>
        <v>347238</v>
      </c>
      <c r="H75" s="307">
        <f t="shared" si="0"/>
        <v>118738368</v>
      </c>
      <c r="I75" s="307">
        <f t="shared" si="0"/>
        <v>11884476</v>
      </c>
      <c r="J75" s="301">
        <f t="shared" si="0"/>
        <v>6301002</v>
      </c>
    </row>
    <row r="76" ht="15.75" customHeight="1">
      <c r="A76" s="13" t="s">
        <v>109</v>
      </c>
    </row>
    <row r="77" spans="1:3" ht="15.75" customHeight="1">
      <c r="A77" s="13" t="s">
        <v>109</v>
      </c>
      <c r="C77" s="184"/>
    </row>
    <row r="78" ht="15.75" customHeight="1"/>
    <row r="79" ht="15.75" customHeight="1">
      <c r="C79" s="184"/>
    </row>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2"/>
  <sheetViews>
    <sheetView tabSelected="1" zoomScaleSheetLayoutView="100" zoomScalePageLayoutView="0" workbookViewId="0" topLeftCell="A1">
      <selection activeCell="L11" sqref="L1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94" t="s">
        <v>467</v>
      </c>
      <c r="B1" s="394"/>
      <c r="C1" s="394"/>
      <c r="D1" s="394"/>
      <c r="E1" s="394"/>
      <c r="F1" s="394"/>
      <c r="G1" s="394"/>
      <c r="H1" s="394"/>
    </row>
    <row r="2" spans="1:8" ht="21">
      <c r="A2" s="395" t="s">
        <v>466</v>
      </c>
      <c r="B2" s="395"/>
      <c r="C2" s="395"/>
      <c r="D2" s="395"/>
      <c r="E2" s="395"/>
      <c r="F2" s="395"/>
      <c r="G2" s="395"/>
      <c r="H2" s="395"/>
    </row>
    <row r="4" spans="1:8" ht="16.5">
      <c r="A4" s="26"/>
      <c r="B4" s="27"/>
      <c r="D4" s="26"/>
      <c r="E4" s="27"/>
      <c r="G4" s="26"/>
      <c r="H4" s="27"/>
    </row>
    <row r="5" spans="1:8" ht="16.5">
      <c r="A5" s="28" t="s">
        <v>137</v>
      </c>
      <c r="B5" s="29" t="s">
        <v>270</v>
      </c>
      <c r="D5" s="28" t="s">
        <v>138</v>
      </c>
      <c r="E5" s="29" t="s">
        <v>139</v>
      </c>
      <c r="G5" s="28" t="s">
        <v>140</v>
      </c>
      <c r="H5" s="29" t="s">
        <v>141</v>
      </c>
    </row>
    <row r="6" spans="1:8" ht="16.5">
      <c r="A6" s="30"/>
      <c r="B6" s="31"/>
      <c r="D6" s="30"/>
      <c r="E6" s="31"/>
      <c r="G6" s="32" t="s">
        <v>142</v>
      </c>
      <c r="H6" s="33" t="s">
        <v>143</v>
      </c>
    </row>
    <row r="8" spans="1:8" ht="15" customHeight="1">
      <c r="A8" s="39" t="s">
        <v>744</v>
      </c>
      <c r="B8" s="36" t="s">
        <v>5</v>
      </c>
      <c r="D8" s="35" t="s">
        <v>6</v>
      </c>
      <c r="E8" s="36" t="s">
        <v>7</v>
      </c>
      <c r="G8" s="35" t="s">
        <v>146</v>
      </c>
      <c r="H8" s="36" t="s">
        <v>147</v>
      </c>
    </row>
    <row r="9" spans="1:8" ht="15" customHeight="1">
      <c r="A9" s="35" t="s">
        <v>8</v>
      </c>
      <c r="B9" s="36" t="s">
        <v>9</v>
      </c>
      <c r="D9" s="37" t="s">
        <v>10</v>
      </c>
      <c r="E9" s="38" t="s">
        <v>11</v>
      </c>
      <c r="G9" s="37" t="s">
        <v>146</v>
      </c>
      <c r="H9" s="38" t="s">
        <v>147</v>
      </c>
    </row>
    <row r="10" spans="1:8" ht="15" customHeight="1">
      <c r="A10" s="35" t="s">
        <v>12</v>
      </c>
      <c r="D10" s="35" t="s">
        <v>112</v>
      </c>
      <c r="G10" s="35" t="s">
        <v>144</v>
      </c>
      <c r="H10" s="36" t="s">
        <v>145</v>
      </c>
    </row>
    <row r="11" spans="1:8" ht="15" customHeight="1">
      <c r="A11" s="35" t="s">
        <v>148</v>
      </c>
      <c r="B11" s="36" t="s">
        <v>600</v>
      </c>
      <c r="D11" s="35" t="s">
        <v>114</v>
      </c>
      <c r="E11" s="36" t="s">
        <v>149</v>
      </c>
      <c r="G11" s="35" t="s">
        <v>146</v>
      </c>
      <c r="H11" s="36" t="s">
        <v>147</v>
      </c>
    </row>
    <row r="12" spans="1:8" ht="15" customHeight="1">
      <c r="A12" s="35" t="s">
        <v>549</v>
      </c>
      <c r="D12" s="35" t="s">
        <v>761</v>
      </c>
      <c r="E12" s="36" t="s">
        <v>755</v>
      </c>
      <c r="G12" s="35" t="s">
        <v>146</v>
      </c>
      <c r="H12" s="36" t="s">
        <v>147</v>
      </c>
    </row>
    <row r="13" spans="1:8" ht="15" customHeight="1">
      <c r="A13" s="35" t="s">
        <v>284</v>
      </c>
      <c r="B13" s="36" t="s">
        <v>607</v>
      </c>
      <c r="D13" s="35" t="s">
        <v>581</v>
      </c>
      <c r="E13" s="36" t="s">
        <v>762</v>
      </c>
      <c r="G13" s="35" t="s">
        <v>144</v>
      </c>
      <c r="H13" s="36" t="s">
        <v>145</v>
      </c>
    </row>
    <row r="14" spans="1:8" ht="15" customHeight="1">
      <c r="A14" s="35" t="s">
        <v>150</v>
      </c>
      <c r="B14" s="36" t="s">
        <v>602</v>
      </c>
      <c r="D14" s="35" t="s">
        <v>115</v>
      </c>
      <c r="E14" s="36" t="s">
        <v>601</v>
      </c>
      <c r="G14" s="35" t="s">
        <v>146</v>
      </c>
      <c r="H14" s="36" t="s">
        <v>147</v>
      </c>
    </row>
    <row r="15" spans="1:8" ht="15" customHeight="1">
      <c r="A15" s="35" t="s">
        <v>151</v>
      </c>
      <c r="B15" s="36" t="s">
        <v>598</v>
      </c>
      <c r="D15" s="35" t="s">
        <v>116</v>
      </c>
      <c r="E15" s="36" t="s">
        <v>599</v>
      </c>
      <c r="G15" s="35" t="s">
        <v>146</v>
      </c>
      <c r="H15" s="36" t="s">
        <v>147</v>
      </c>
    </row>
    <row r="16" spans="1:8" ht="15" customHeight="1">
      <c r="A16" s="35" t="s">
        <v>152</v>
      </c>
      <c r="B16" s="114"/>
      <c r="D16" s="37" t="s">
        <v>117</v>
      </c>
      <c r="E16" s="36"/>
      <c r="G16" s="35" t="s">
        <v>146</v>
      </c>
      <c r="H16" s="36" t="s">
        <v>147</v>
      </c>
    </row>
    <row r="17" spans="1:8" ht="15" customHeight="1">
      <c r="A17" s="35" t="s">
        <v>539</v>
      </c>
      <c r="B17" s="114" t="s">
        <v>540</v>
      </c>
      <c r="D17" s="37" t="s">
        <v>489</v>
      </c>
      <c r="E17" s="36" t="s">
        <v>490</v>
      </c>
      <c r="G17" s="35" t="s">
        <v>144</v>
      </c>
      <c r="H17" s="36" t="s">
        <v>145</v>
      </c>
    </row>
    <row r="18" ht="15" customHeight="1"/>
    <row r="19" spans="1:8" ht="15" customHeight="1">
      <c r="A19" s="34" t="s">
        <v>588</v>
      </c>
      <c r="B19" s="36" t="s">
        <v>545</v>
      </c>
      <c r="D19" s="37" t="s">
        <v>547</v>
      </c>
      <c r="E19" s="36" t="s">
        <v>546</v>
      </c>
      <c r="G19" s="35" t="s">
        <v>144</v>
      </c>
      <c r="H19" s="36" t="s">
        <v>145</v>
      </c>
    </row>
    <row r="20" spans="1:8" ht="15" customHeight="1">
      <c r="A20" s="35" t="s">
        <v>544</v>
      </c>
      <c r="B20" s="36" t="s">
        <v>183</v>
      </c>
      <c r="D20" s="35" t="s">
        <v>118</v>
      </c>
      <c r="E20" s="36" t="s">
        <v>153</v>
      </c>
      <c r="G20" s="35" t="s">
        <v>146</v>
      </c>
      <c r="H20" s="36" t="s">
        <v>147</v>
      </c>
    </row>
    <row r="21" spans="1:8" ht="15" customHeight="1">
      <c r="A21" s="35" t="s">
        <v>469</v>
      </c>
      <c r="B21" s="36" t="s">
        <v>154</v>
      </c>
      <c r="D21" s="35" t="s">
        <v>757</v>
      </c>
      <c r="E21" s="36" t="s">
        <v>758</v>
      </c>
      <c r="G21" s="35" t="s">
        <v>144</v>
      </c>
      <c r="H21" s="36" t="s">
        <v>145</v>
      </c>
    </row>
    <row r="22" ht="15" customHeight="1"/>
    <row r="23" spans="1:8" ht="15" customHeight="1">
      <c r="A23" s="34" t="s">
        <v>615</v>
      </c>
      <c r="D23" s="35" t="s">
        <v>616</v>
      </c>
      <c r="G23" s="35" t="s">
        <v>144</v>
      </c>
      <c r="H23" s="36" t="s">
        <v>145</v>
      </c>
    </row>
    <row r="24" spans="1:8" ht="15" customHeight="1">
      <c r="A24" s="35" t="s">
        <v>617</v>
      </c>
      <c r="B24" s="36" t="s">
        <v>460</v>
      </c>
      <c r="D24" s="35" t="s">
        <v>119</v>
      </c>
      <c r="E24" s="36" t="s">
        <v>483</v>
      </c>
      <c r="G24" s="35" t="s">
        <v>144</v>
      </c>
      <c r="H24" s="36" t="s">
        <v>145</v>
      </c>
    </row>
    <row r="25" spans="1:8" ht="15" customHeight="1">
      <c r="A25" s="35" t="s">
        <v>731</v>
      </c>
      <c r="B25" s="36" t="s">
        <v>732</v>
      </c>
      <c r="D25" s="35" t="s">
        <v>724</v>
      </c>
      <c r="E25" s="36" t="s">
        <v>725</v>
      </c>
      <c r="G25" s="35" t="s">
        <v>144</v>
      </c>
      <c r="H25" s="36" t="s">
        <v>145</v>
      </c>
    </row>
    <row r="26" spans="1:8" ht="15" customHeight="1">
      <c r="A26" s="35" t="s">
        <v>735</v>
      </c>
      <c r="B26" s="36" t="s">
        <v>596</v>
      </c>
      <c r="D26" s="35" t="s">
        <v>737</v>
      </c>
      <c r="E26" s="36" t="s">
        <v>597</v>
      </c>
      <c r="G26" s="41" t="s">
        <v>144</v>
      </c>
      <c r="H26" s="42" t="s">
        <v>145</v>
      </c>
    </row>
    <row r="27" spans="1:8" ht="15" customHeight="1">
      <c r="A27" s="35" t="s">
        <v>482</v>
      </c>
      <c r="B27" s="36" t="s">
        <v>103</v>
      </c>
      <c r="D27" s="35" t="s">
        <v>481</v>
      </c>
      <c r="E27" s="36" t="s">
        <v>480</v>
      </c>
      <c r="G27" s="35" t="s">
        <v>144</v>
      </c>
      <c r="H27" s="36" t="s">
        <v>145</v>
      </c>
    </row>
    <row r="28" ht="15" customHeight="1"/>
    <row r="29" spans="1:8" ht="15" customHeight="1">
      <c r="A29" s="34" t="s">
        <v>281</v>
      </c>
      <c r="B29" s="36" t="s">
        <v>14</v>
      </c>
      <c r="D29" s="35" t="s">
        <v>120</v>
      </c>
      <c r="E29" s="36" t="s">
        <v>156</v>
      </c>
      <c r="G29" s="35" t="s">
        <v>144</v>
      </c>
      <c r="H29" s="36" t="s">
        <v>145</v>
      </c>
    </row>
    <row r="30" spans="1:8" ht="27" customHeight="1">
      <c r="A30" s="37" t="s">
        <v>287</v>
      </c>
      <c r="D30" s="41" t="s">
        <v>288</v>
      </c>
      <c r="E30" s="36"/>
      <c r="G30" s="41" t="s">
        <v>144</v>
      </c>
      <c r="H30" s="42" t="s">
        <v>145</v>
      </c>
    </row>
    <row r="31" ht="15" customHeight="1"/>
    <row r="32" spans="1:8" ht="15" customHeight="1">
      <c r="A32" s="34" t="s">
        <v>582</v>
      </c>
      <c r="B32" s="36" t="s">
        <v>461</v>
      </c>
      <c r="D32" s="35" t="s">
        <v>286</v>
      </c>
      <c r="E32" s="36" t="s">
        <v>462</v>
      </c>
      <c r="G32" s="35" t="s">
        <v>144</v>
      </c>
      <c r="H32" s="36" t="s">
        <v>145</v>
      </c>
    </row>
    <row r="33" spans="1:8" ht="15" customHeight="1">
      <c r="A33" s="35" t="s">
        <v>745</v>
      </c>
      <c r="B33" s="36" t="s">
        <v>746</v>
      </c>
      <c r="D33" s="35" t="s">
        <v>747</v>
      </c>
      <c r="E33" s="36" t="s">
        <v>488</v>
      </c>
      <c r="G33" s="41" t="s">
        <v>144</v>
      </c>
      <c r="H33" s="42" t="s">
        <v>145</v>
      </c>
    </row>
    <row r="34" spans="1:8" ht="15" customHeight="1">
      <c r="A34" s="35" t="s">
        <v>748</v>
      </c>
      <c r="B34" s="36" t="s">
        <v>749</v>
      </c>
      <c r="D34" s="35" t="s">
        <v>741</v>
      </c>
      <c r="E34" s="36" t="s">
        <v>742</v>
      </c>
      <c r="G34" s="41" t="s">
        <v>144</v>
      </c>
      <c r="H34" s="42" t="s">
        <v>145</v>
      </c>
    </row>
    <row r="35" spans="1:8" ht="15" customHeight="1">
      <c r="A35" s="35" t="s">
        <v>668</v>
      </c>
      <c r="B35" s="36" t="s">
        <v>669</v>
      </c>
      <c r="D35" s="35" t="s">
        <v>670</v>
      </c>
      <c r="E35" s="36" t="s">
        <v>671</v>
      </c>
      <c r="G35" s="35" t="s">
        <v>144</v>
      </c>
      <c r="H35" s="36" t="s">
        <v>145</v>
      </c>
    </row>
    <row r="36" ht="15" customHeight="1"/>
    <row r="37" spans="1:8" ht="15" customHeight="1">
      <c r="A37" s="34" t="s">
        <v>587</v>
      </c>
      <c r="D37" s="35" t="s">
        <v>583</v>
      </c>
      <c r="E37" s="36" t="s">
        <v>585</v>
      </c>
      <c r="G37" s="35" t="s">
        <v>146</v>
      </c>
      <c r="H37" s="36" t="s">
        <v>147</v>
      </c>
    </row>
    <row r="38" spans="1:8" ht="15" customHeight="1">
      <c r="A38" s="35" t="s">
        <v>751</v>
      </c>
      <c r="B38" s="36" t="s">
        <v>752</v>
      </c>
      <c r="D38" s="35" t="s">
        <v>760</v>
      </c>
      <c r="E38" s="36" t="s">
        <v>753</v>
      </c>
      <c r="G38" s="35" t="s">
        <v>144</v>
      </c>
      <c r="H38" s="36" t="s">
        <v>145</v>
      </c>
    </row>
    <row r="39" spans="1:8" ht="15" customHeight="1">
      <c r="A39" s="35" t="s">
        <v>729</v>
      </c>
      <c r="D39" s="35" t="s">
        <v>730</v>
      </c>
      <c r="G39" s="35" t="s">
        <v>144</v>
      </c>
      <c r="H39" s="36" t="s">
        <v>145</v>
      </c>
    </row>
    <row r="40" spans="1:8" ht="15" customHeight="1">
      <c r="A40" s="37"/>
      <c r="D40" s="35"/>
      <c r="E40" s="35"/>
      <c r="G40" s="41"/>
      <c r="H40" s="42"/>
    </row>
    <row r="41" spans="1:8" ht="15" customHeight="1">
      <c r="A41" s="34" t="s">
        <v>586</v>
      </c>
      <c r="B41" s="36" t="s">
        <v>541</v>
      </c>
      <c r="D41" s="35" t="s">
        <v>543</v>
      </c>
      <c r="E41" s="36" t="s">
        <v>542</v>
      </c>
      <c r="G41" s="35" t="s">
        <v>146</v>
      </c>
      <c r="H41" s="36" t="s">
        <v>147</v>
      </c>
    </row>
    <row r="42" spans="1:8" ht="15" customHeight="1">
      <c r="A42" s="35" t="s">
        <v>13</v>
      </c>
      <c r="D42" s="35" t="s">
        <v>121</v>
      </c>
      <c r="G42" s="35" t="s">
        <v>146</v>
      </c>
      <c r="H42" s="36" t="s">
        <v>147</v>
      </c>
    </row>
    <row r="43" spans="1:8" ht="15" customHeight="1">
      <c r="A43" s="35" t="s">
        <v>157</v>
      </c>
      <c r="B43" s="36" t="s">
        <v>184</v>
      </c>
      <c r="D43" s="35" t="s">
        <v>122</v>
      </c>
      <c r="E43" s="36" t="s">
        <v>158</v>
      </c>
      <c r="G43" s="35" t="s">
        <v>144</v>
      </c>
      <c r="H43" s="36" t="s">
        <v>145</v>
      </c>
    </row>
    <row r="44" spans="1:8" ht="15" customHeight="1">
      <c r="A44" s="35" t="s">
        <v>159</v>
      </c>
      <c r="B44" s="36" t="s">
        <v>160</v>
      </c>
      <c r="D44" s="35" t="s">
        <v>123</v>
      </c>
      <c r="E44" s="36" t="s">
        <v>161</v>
      </c>
      <c r="G44" s="35" t="s">
        <v>146</v>
      </c>
      <c r="H44" s="36" t="s">
        <v>147</v>
      </c>
    </row>
    <row r="45" spans="1:8" ht="15" customHeight="1">
      <c r="A45" s="35" t="s">
        <v>162</v>
      </c>
      <c r="D45" s="35" t="s">
        <v>124</v>
      </c>
      <c r="E45" s="36" t="s">
        <v>163</v>
      </c>
      <c r="G45" s="35" t="s">
        <v>144</v>
      </c>
      <c r="H45" s="36" t="s">
        <v>145</v>
      </c>
    </row>
    <row r="46" ht="15" customHeight="1"/>
    <row r="47" spans="1:8" ht="15" customHeight="1">
      <c r="A47" s="34" t="s">
        <v>548</v>
      </c>
      <c r="B47" s="36" t="s">
        <v>164</v>
      </c>
      <c r="D47" s="35" t="s">
        <v>125</v>
      </c>
      <c r="E47" s="36" t="s">
        <v>165</v>
      </c>
      <c r="G47" s="35" t="s">
        <v>146</v>
      </c>
      <c r="H47" s="36" t="s">
        <v>147</v>
      </c>
    </row>
    <row r="48" ht="15" customHeight="1"/>
    <row r="49" spans="1:8" ht="15" customHeight="1">
      <c r="A49" s="34" t="s">
        <v>468</v>
      </c>
      <c r="B49" s="36" t="s">
        <v>487</v>
      </c>
      <c r="D49" s="35" t="s">
        <v>126</v>
      </c>
      <c r="E49" s="36" t="s">
        <v>486</v>
      </c>
      <c r="G49" s="35" t="s">
        <v>144</v>
      </c>
      <c r="H49" s="36" t="s">
        <v>145</v>
      </c>
    </row>
    <row r="50" spans="1:8" ht="15" customHeight="1">
      <c r="A50" s="35" t="s">
        <v>166</v>
      </c>
      <c r="D50" s="35" t="s">
        <v>127</v>
      </c>
      <c r="G50" s="35" t="s">
        <v>144</v>
      </c>
      <c r="H50" s="36" t="s">
        <v>145</v>
      </c>
    </row>
    <row r="51" spans="1:8" ht="15" customHeight="1">
      <c r="A51" s="35" t="s">
        <v>167</v>
      </c>
      <c r="B51" s="36" t="s">
        <v>608</v>
      </c>
      <c r="D51" s="35" t="s">
        <v>128</v>
      </c>
      <c r="E51" s="36" t="s">
        <v>609</v>
      </c>
      <c r="G51" s="35" t="s">
        <v>144</v>
      </c>
      <c r="H51" s="36" t="s">
        <v>145</v>
      </c>
    </row>
    <row r="52" spans="1:8" ht="15" customHeight="1">
      <c r="A52" s="35" t="s">
        <v>552</v>
      </c>
      <c r="B52" s="36" t="s">
        <v>553</v>
      </c>
      <c r="D52" s="35" t="s">
        <v>551</v>
      </c>
      <c r="E52" s="36" t="s">
        <v>550</v>
      </c>
      <c r="G52" s="35" t="s">
        <v>282</v>
      </c>
      <c r="H52" s="36" t="s">
        <v>145</v>
      </c>
    </row>
    <row r="53" spans="1:8" ht="15" customHeight="1">
      <c r="A53" s="35" t="s">
        <v>168</v>
      </c>
      <c r="B53" s="36" t="s">
        <v>485</v>
      </c>
      <c r="D53" s="35" t="s">
        <v>129</v>
      </c>
      <c r="E53" s="36" t="s">
        <v>169</v>
      </c>
      <c r="G53" s="35" t="s">
        <v>144</v>
      </c>
      <c r="H53" s="36" t="s">
        <v>145</v>
      </c>
    </row>
    <row r="54" spans="1:8" ht="27" customHeight="1">
      <c r="A54" s="37" t="s">
        <v>170</v>
      </c>
      <c r="D54" s="41" t="s">
        <v>171</v>
      </c>
      <c r="G54" s="41" t="s">
        <v>146</v>
      </c>
      <c r="H54" s="42" t="s">
        <v>147</v>
      </c>
    </row>
    <row r="55" ht="15" customHeight="1"/>
    <row r="56" spans="1:8" ht="15" customHeight="1">
      <c r="A56" s="34" t="s">
        <v>717</v>
      </c>
      <c r="D56" s="35" t="s">
        <v>715</v>
      </c>
      <c r="G56" s="35" t="s">
        <v>144</v>
      </c>
      <c r="H56" s="36" t="s">
        <v>145</v>
      </c>
    </row>
    <row r="57" spans="1:8" ht="15" customHeight="1">
      <c r="A57" s="35" t="s">
        <v>716</v>
      </c>
      <c r="D57" s="35" t="s">
        <v>130</v>
      </c>
      <c r="G57" s="35" t="s">
        <v>144</v>
      </c>
      <c r="H57" s="36" t="s">
        <v>145</v>
      </c>
    </row>
    <row r="58" ht="15" customHeight="1"/>
    <row r="59" spans="1:8" ht="15" customHeight="1">
      <c r="A59" s="34" t="s">
        <v>554</v>
      </c>
      <c r="B59" s="36" t="s">
        <v>172</v>
      </c>
      <c r="D59" s="35" t="s">
        <v>131</v>
      </c>
      <c r="E59" s="36" t="s">
        <v>173</v>
      </c>
      <c r="G59" s="35" t="s">
        <v>144</v>
      </c>
      <c r="H59" s="36" t="s">
        <v>145</v>
      </c>
    </row>
    <row r="60" spans="1:8" ht="15" customHeight="1">
      <c r="A60" s="35" t="s">
        <v>682</v>
      </c>
      <c r="B60" s="36" t="s">
        <v>683</v>
      </c>
      <c r="D60" s="35" t="s">
        <v>684</v>
      </c>
      <c r="E60" s="36" t="s">
        <v>685</v>
      </c>
      <c r="G60" s="41" t="s">
        <v>146</v>
      </c>
      <c r="H60" s="42" t="s">
        <v>147</v>
      </c>
    </row>
    <row r="61" spans="1:8" ht="15" customHeight="1">
      <c r="A61" s="35" t="s">
        <v>473</v>
      </c>
      <c r="B61" s="36"/>
      <c r="D61" s="35" t="s">
        <v>474</v>
      </c>
      <c r="E61" s="35"/>
      <c r="G61" s="35" t="s">
        <v>470</v>
      </c>
      <c r="H61" s="36" t="s">
        <v>145</v>
      </c>
    </row>
    <row r="62" spans="1:8" ht="15" customHeight="1">
      <c r="A62" s="35" t="s">
        <v>174</v>
      </c>
      <c r="B62" s="36" t="s">
        <v>175</v>
      </c>
      <c r="D62" s="35" t="s">
        <v>132</v>
      </c>
      <c r="E62" s="36" t="s">
        <v>176</v>
      </c>
      <c r="G62" s="35" t="s">
        <v>144</v>
      </c>
      <c r="H62" s="36" t="s">
        <v>145</v>
      </c>
    </row>
    <row r="63" spans="1:8" ht="15" customHeight="1">
      <c r="A63" s="35" t="s">
        <v>675</v>
      </c>
      <c r="B63" s="36" t="s">
        <v>678</v>
      </c>
      <c r="D63" s="35" t="s">
        <v>677</v>
      </c>
      <c r="E63" s="36" t="s">
        <v>676</v>
      </c>
      <c r="G63" s="35" t="s">
        <v>144</v>
      </c>
      <c r="H63" s="36" t="s">
        <v>145</v>
      </c>
    </row>
    <row r="64" spans="1:8" ht="15" customHeight="1">
      <c r="A64" s="35"/>
      <c r="D64" s="35"/>
      <c r="G64" s="35"/>
      <c r="H64" s="36"/>
    </row>
    <row r="65" spans="1:8" ht="15" customHeight="1">
      <c r="A65" s="34" t="s">
        <v>177</v>
      </c>
      <c r="D65" s="35" t="s">
        <v>133</v>
      </c>
      <c r="G65" s="35" t="s">
        <v>144</v>
      </c>
      <c r="H65" s="36" t="s">
        <v>145</v>
      </c>
    </row>
    <row r="66" spans="1:8" ht="15" customHeight="1">
      <c r="A66" s="35" t="s">
        <v>673</v>
      </c>
      <c r="D66" s="35" t="s">
        <v>674</v>
      </c>
      <c r="G66" s="35" t="s">
        <v>144</v>
      </c>
      <c r="H66" s="36" t="s">
        <v>145</v>
      </c>
    </row>
    <row r="67" spans="1:8" ht="15" customHeight="1">
      <c r="A67" s="35" t="s">
        <v>763</v>
      </c>
      <c r="D67" s="35" t="s">
        <v>739</v>
      </c>
      <c r="G67" s="35" t="s">
        <v>144</v>
      </c>
      <c r="H67" s="36" t="s">
        <v>145</v>
      </c>
    </row>
    <row r="68" ht="15" customHeight="1"/>
    <row r="69" spans="1:8" ht="27" customHeight="1">
      <c r="A69" s="40" t="s">
        <v>555</v>
      </c>
      <c r="D69" s="41" t="s">
        <v>134</v>
      </c>
      <c r="E69" s="42" t="s">
        <v>178</v>
      </c>
      <c r="G69" s="41" t="s">
        <v>146</v>
      </c>
      <c r="H69" s="42" t="s">
        <v>147</v>
      </c>
    </row>
    <row r="70" spans="1:8" ht="15" customHeight="1">
      <c r="A70" s="37" t="s">
        <v>603</v>
      </c>
      <c r="B70" s="36" t="s">
        <v>606</v>
      </c>
      <c r="D70" s="41" t="s">
        <v>604</v>
      </c>
      <c r="E70" s="42" t="s">
        <v>605</v>
      </c>
      <c r="G70" s="41" t="s">
        <v>146</v>
      </c>
      <c r="H70" s="42" t="s">
        <v>147</v>
      </c>
    </row>
    <row r="71" spans="1:8" ht="15" customHeight="1">
      <c r="A71" s="234" t="s">
        <v>734</v>
      </c>
      <c r="B71" s="235"/>
      <c r="C71" s="235"/>
      <c r="D71" s="234" t="s">
        <v>734</v>
      </c>
      <c r="E71" s="235"/>
      <c r="F71" s="235"/>
      <c r="G71" s="234" t="s">
        <v>144</v>
      </c>
      <c r="H71" s="236" t="s">
        <v>145</v>
      </c>
    </row>
    <row r="72" spans="1:8" ht="15" customHeight="1">
      <c r="A72" s="35" t="s">
        <v>179</v>
      </c>
      <c r="B72" s="36" t="s">
        <v>285</v>
      </c>
      <c r="D72" s="35" t="s">
        <v>135</v>
      </c>
      <c r="E72" s="36" t="s">
        <v>180</v>
      </c>
      <c r="G72" s="35" t="s">
        <v>144</v>
      </c>
      <c r="H72" s="36" t="s">
        <v>145</v>
      </c>
    </row>
    <row r="73" spans="1:8" ht="15" customHeight="1">
      <c r="A73" s="35" t="s">
        <v>750</v>
      </c>
      <c r="B73" s="36"/>
      <c r="D73" s="35" t="s">
        <v>743</v>
      </c>
      <c r="E73" s="36"/>
      <c r="G73" s="35" t="s">
        <v>144</v>
      </c>
      <c r="H73" s="36" t="s">
        <v>145</v>
      </c>
    </row>
    <row r="74" spans="1:8" ht="15" customHeight="1">
      <c r="A74" s="35" t="s">
        <v>181</v>
      </c>
      <c r="B74" s="36" t="s">
        <v>471</v>
      </c>
      <c r="D74" s="35" t="s">
        <v>185</v>
      </c>
      <c r="E74" s="36" t="s">
        <v>186</v>
      </c>
      <c r="G74" s="35" t="s">
        <v>144</v>
      </c>
      <c r="H74" s="36" t="s">
        <v>145</v>
      </c>
    </row>
    <row r="75" spans="1:8" ht="15" customHeight="1">
      <c r="A75" s="35" t="s">
        <v>476</v>
      </c>
      <c r="B75" s="36" t="s">
        <v>484</v>
      </c>
      <c r="D75" s="35" t="s">
        <v>477</v>
      </c>
      <c r="E75" s="36" t="s">
        <v>478</v>
      </c>
      <c r="G75" s="35" t="s">
        <v>144</v>
      </c>
      <c r="H75" s="36" t="s">
        <v>145</v>
      </c>
    </row>
    <row r="76" ht="15" customHeight="1"/>
    <row r="77" spans="1:8" ht="15" customHeight="1">
      <c r="A77" s="34" t="s">
        <v>572</v>
      </c>
      <c r="B77" s="36" t="s">
        <v>576</v>
      </c>
      <c r="D77" s="35" t="s">
        <v>574</v>
      </c>
      <c r="E77" s="36" t="s">
        <v>584</v>
      </c>
      <c r="G77" s="35" t="s">
        <v>155</v>
      </c>
      <c r="H77" s="36" t="s">
        <v>147</v>
      </c>
    </row>
    <row r="78" spans="1:8" ht="15" customHeight="1">
      <c r="A78" s="35" t="s">
        <v>573</v>
      </c>
      <c r="D78" s="35" t="s">
        <v>479</v>
      </c>
      <c r="E78" s="36" t="s">
        <v>618</v>
      </c>
      <c r="G78" s="35" t="s">
        <v>144</v>
      </c>
      <c r="H78" s="36" t="s">
        <v>145</v>
      </c>
    </row>
    <row r="79" ht="15" customHeight="1"/>
    <row r="80" spans="1:8" ht="15" customHeight="1">
      <c r="A80" s="34" t="s">
        <v>463</v>
      </c>
      <c r="D80" s="35" t="s">
        <v>464</v>
      </c>
      <c r="G80" s="35" t="s">
        <v>144</v>
      </c>
      <c r="H80" s="36" t="s">
        <v>145</v>
      </c>
    </row>
    <row r="81" spans="1:8" ht="15" customHeight="1">
      <c r="A81" s="35" t="s">
        <v>465</v>
      </c>
      <c r="D81" s="35" t="s">
        <v>283</v>
      </c>
      <c r="G81" s="35" t="s">
        <v>144</v>
      </c>
      <c r="H81" s="36" t="s">
        <v>145</v>
      </c>
    </row>
    <row r="82" spans="1:8" ht="27" customHeight="1">
      <c r="A82" s="37" t="s">
        <v>610</v>
      </c>
      <c r="D82" s="41" t="s">
        <v>182</v>
      </c>
      <c r="E82" s="42"/>
      <c r="G82" s="41" t="s">
        <v>144</v>
      </c>
      <c r="H82" s="42" t="s">
        <v>145</v>
      </c>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C7"/>
  <sheetViews>
    <sheetView tabSelected="1" zoomScalePageLayoutView="0" workbookViewId="0" topLeftCell="A1">
      <selection activeCell="L11" sqref="L11"/>
    </sheetView>
  </sheetViews>
  <sheetFormatPr defaultColWidth="9.00390625" defaultRowHeight="16.5"/>
  <cols>
    <col min="1" max="1" width="3.50390625" style="0" customWidth="1"/>
    <col min="2" max="2" width="112.00390625" style="0" customWidth="1"/>
  </cols>
  <sheetData>
    <row r="1" spans="1:2" s="289" customFormat="1" ht="42.75" customHeight="1">
      <c r="A1" s="396" t="s">
        <v>788</v>
      </c>
      <c r="B1" s="396"/>
    </row>
    <row r="4" spans="1:3" s="291" customFormat="1" ht="114.75" customHeight="1">
      <c r="A4" s="397" t="s">
        <v>789</v>
      </c>
      <c r="B4" s="398"/>
      <c r="C4" s="290"/>
    </row>
    <row r="5" s="291" customFormat="1" ht="16.5">
      <c r="B5" s="292"/>
    </row>
    <row r="6" s="291" customFormat="1" ht="16.5">
      <c r="B6" s="293"/>
    </row>
    <row r="7" s="291" customFormat="1" ht="16.5">
      <c r="B7" s="292"/>
    </row>
  </sheetData>
  <sheetProtection/>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45"/>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309" t="s">
        <v>207</v>
      </c>
      <c r="B2" s="309"/>
      <c r="C2" s="309"/>
      <c r="D2" s="309"/>
      <c r="E2" s="309"/>
      <c r="F2" s="309"/>
      <c r="G2" s="309"/>
      <c r="H2" s="107" t="s">
        <v>651</v>
      </c>
    </row>
    <row r="3" spans="1:10" s="8" customFormat="1" ht="25.5" customHeight="1">
      <c r="A3" s="318" t="str">
        <f>'Form HKLQ1-1'!A3:H3</f>
        <v>二零一七年一月至九月
January to September 2017</v>
      </c>
      <c r="B3" s="318"/>
      <c r="C3" s="318"/>
      <c r="D3" s="318"/>
      <c r="E3" s="318"/>
      <c r="F3" s="318"/>
      <c r="G3" s="318"/>
      <c r="H3" s="96"/>
      <c r="J3" s="12"/>
    </row>
    <row r="4" spans="1:10" ht="3" customHeight="1">
      <c r="A4" s="2"/>
      <c r="B4" s="2"/>
      <c r="C4" s="2"/>
      <c r="D4" s="3"/>
      <c r="E4" s="3"/>
      <c r="F4" s="3"/>
      <c r="G4" s="1"/>
      <c r="H4" s="1"/>
      <c r="J4" s="204"/>
    </row>
    <row r="5" spans="1:10" ht="3" customHeight="1">
      <c r="A5" s="1"/>
      <c r="B5" s="1"/>
      <c r="C5" s="5"/>
      <c r="D5" s="5"/>
      <c r="E5" s="5"/>
      <c r="F5" s="5"/>
      <c r="G5" s="1"/>
      <c r="H5" s="1"/>
      <c r="J5" s="204"/>
    </row>
    <row r="6" spans="1:10" s="44" customFormat="1" ht="3" customHeight="1">
      <c r="A6" s="315"/>
      <c r="B6" s="315"/>
      <c r="C6" s="73"/>
      <c r="D6" s="73"/>
      <c r="E6" s="73"/>
      <c r="F6" s="73"/>
      <c r="G6" s="75"/>
      <c r="H6" s="75"/>
      <c r="J6" s="218"/>
    </row>
    <row r="7" spans="1:10" s="44" customFormat="1" ht="27" customHeight="1">
      <c r="A7" s="315" t="s">
        <v>649</v>
      </c>
      <c r="B7" s="315"/>
      <c r="C7" s="315"/>
      <c r="D7" s="315"/>
      <c r="E7" s="315"/>
      <c r="F7" s="315"/>
      <c r="G7" s="75"/>
      <c r="H7" s="75"/>
      <c r="J7" s="218"/>
    </row>
    <row r="8" spans="1:10" ht="6" customHeight="1">
      <c r="A8" s="7"/>
      <c r="B8" s="1"/>
      <c r="C8" s="5"/>
      <c r="D8" s="5"/>
      <c r="E8" s="5"/>
      <c r="F8" s="5"/>
      <c r="G8" s="1"/>
      <c r="H8" s="1"/>
      <c r="J8" s="204"/>
    </row>
    <row r="9" spans="1:10" s="46" customFormat="1" ht="21" customHeight="1">
      <c r="A9" s="45"/>
      <c r="B9" s="45"/>
      <c r="C9" s="310" t="s">
        <v>652</v>
      </c>
      <c r="D9" s="311"/>
      <c r="E9" s="311"/>
      <c r="F9" s="311"/>
      <c r="G9" s="311"/>
      <c r="H9" s="312"/>
      <c r="J9" s="95"/>
    </row>
    <row r="10" spans="1:10" s="46" customFormat="1" ht="54" customHeight="1">
      <c r="A10" s="50" t="s">
        <v>295</v>
      </c>
      <c r="B10" s="51" t="s">
        <v>296</v>
      </c>
      <c r="C10" s="208" t="s">
        <v>653</v>
      </c>
      <c r="D10" s="208" t="s">
        <v>654</v>
      </c>
      <c r="E10" s="208" t="s">
        <v>655</v>
      </c>
      <c r="F10" s="208" t="s">
        <v>656</v>
      </c>
      <c r="G10" s="208" t="s">
        <v>657</v>
      </c>
      <c r="H10" s="51" t="s">
        <v>15</v>
      </c>
      <c r="J10" s="95"/>
    </row>
    <row r="11" spans="1:8" s="46" customFormat="1" ht="21" customHeight="1">
      <c r="A11" s="54" t="s">
        <v>302</v>
      </c>
      <c r="B11" s="55" t="s">
        <v>303</v>
      </c>
      <c r="C11" s="58" t="s">
        <v>276</v>
      </c>
      <c r="D11" s="58" t="s">
        <v>276</v>
      </c>
      <c r="E11" s="58" t="s">
        <v>276</v>
      </c>
      <c r="F11" s="58" t="s">
        <v>276</v>
      </c>
      <c r="G11" s="58" t="s">
        <v>276</v>
      </c>
      <c r="H11" s="58" t="s">
        <v>276</v>
      </c>
    </row>
    <row r="12" spans="1:15" s="46" customFormat="1" ht="21" customHeight="1">
      <c r="A12" s="59"/>
      <c r="B12" s="60" t="s">
        <v>304</v>
      </c>
      <c r="C12" s="178">
        <v>37898232</v>
      </c>
      <c r="D12" s="178">
        <v>28847702</v>
      </c>
      <c r="E12" s="178">
        <v>22599758</v>
      </c>
      <c r="F12" s="178">
        <v>8539222</v>
      </c>
      <c r="G12" s="178">
        <v>2366896</v>
      </c>
      <c r="H12" s="237">
        <v>62353578</v>
      </c>
      <c r="I12" s="217"/>
      <c r="J12" s="217"/>
      <c r="K12" s="217"/>
      <c r="L12" s="217"/>
      <c r="M12" s="217"/>
      <c r="N12" s="217"/>
      <c r="O12" s="217"/>
    </row>
    <row r="13" spans="1:15" s="46" customFormat="1" ht="43.5" customHeight="1">
      <c r="A13" s="59"/>
      <c r="B13" s="62" t="s">
        <v>305</v>
      </c>
      <c r="C13" s="178">
        <v>0</v>
      </c>
      <c r="D13" s="178">
        <v>250714</v>
      </c>
      <c r="E13" s="178">
        <v>292</v>
      </c>
      <c r="F13" s="178">
        <v>6966</v>
      </c>
      <c r="G13" s="178">
        <v>320839</v>
      </c>
      <c r="H13" s="178">
        <v>578811</v>
      </c>
      <c r="I13" s="217"/>
      <c r="J13" s="217"/>
      <c r="K13" s="217"/>
      <c r="L13" s="217"/>
      <c r="M13" s="217"/>
      <c r="N13" s="217"/>
      <c r="O13" s="217"/>
    </row>
    <row r="14" spans="1:15" s="46" customFormat="1" ht="21" customHeight="1">
      <c r="A14" s="59"/>
      <c r="B14" s="62" t="s">
        <v>306</v>
      </c>
      <c r="C14" s="178">
        <v>376</v>
      </c>
      <c r="D14" s="178">
        <v>12199</v>
      </c>
      <c r="E14" s="178">
        <v>23764</v>
      </c>
      <c r="F14" s="178">
        <v>103508</v>
      </c>
      <c r="G14" s="178">
        <v>122048</v>
      </c>
      <c r="H14" s="237">
        <v>261519</v>
      </c>
      <c r="I14" s="217"/>
      <c r="J14" s="217"/>
      <c r="K14" s="217"/>
      <c r="L14" s="217"/>
      <c r="M14" s="217"/>
      <c r="N14" s="217"/>
      <c r="O14" s="217"/>
    </row>
    <row r="15" spans="1:15" s="46" customFormat="1" ht="21" customHeight="1">
      <c r="A15" s="59"/>
      <c r="B15" s="62" t="s">
        <v>307</v>
      </c>
      <c r="C15" s="178">
        <v>10922</v>
      </c>
      <c r="D15" s="178">
        <v>7810</v>
      </c>
      <c r="E15" s="178">
        <v>9196</v>
      </c>
      <c r="F15" s="178">
        <v>73720</v>
      </c>
      <c r="G15" s="178">
        <v>86427</v>
      </c>
      <c r="H15" s="237">
        <v>177153</v>
      </c>
      <c r="I15" s="217"/>
      <c r="J15" s="217"/>
      <c r="K15" s="217"/>
      <c r="L15" s="217"/>
      <c r="M15" s="217"/>
      <c r="N15" s="217"/>
      <c r="O15" s="217"/>
    </row>
    <row r="16" spans="1:15" s="46" customFormat="1" ht="21" customHeight="1">
      <c r="A16" s="59"/>
      <c r="B16" s="65" t="s">
        <v>308</v>
      </c>
      <c r="C16" s="178">
        <v>265635</v>
      </c>
      <c r="D16" s="178">
        <v>4901508</v>
      </c>
      <c r="E16" s="178">
        <v>233461</v>
      </c>
      <c r="F16" s="178">
        <v>124347</v>
      </c>
      <c r="G16" s="178">
        <v>33292</v>
      </c>
      <c r="H16" s="178">
        <v>5292608</v>
      </c>
      <c r="I16" s="217"/>
      <c r="J16" s="217"/>
      <c r="K16" s="217"/>
      <c r="L16" s="217"/>
      <c r="M16" s="217"/>
      <c r="N16" s="217"/>
      <c r="O16" s="217"/>
    </row>
    <row r="17" spans="1:15" s="46" customFormat="1" ht="21" customHeight="1">
      <c r="A17" s="66"/>
      <c r="B17" s="67" t="s">
        <v>309</v>
      </c>
      <c r="C17" s="178">
        <v>38175165</v>
      </c>
      <c r="D17" s="178">
        <v>34019933</v>
      </c>
      <c r="E17" s="178">
        <v>22866471</v>
      </c>
      <c r="F17" s="178">
        <v>8847763</v>
      </c>
      <c r="G17" s="178">
        <v>2929502</v>
      </c>
      <c r="H17" s="178">
        <v>68663669</v>
      </c>
      <c r="I17" s="217"/>
      <c r="J17" s="217"/>
      <c r="K17" s="217"/>
      <c r="L17" s="217"/>
      <c r="M17" s="217"/>
      <c r="N17" s="217"/>
      <c r="O17" s="217"/>
    </row>
    <row r="18" spans="1:15" s="46" customFormat="1" ht="21" customHeight="1">
      <c r="A18" s="69" t="s">
        <v>316</v>
      </c>
      <c r="B18" s="70" t="s">
        <v>310</v>
      </c>
      <c r="C18" s="178">
        <v>0</v>
      </c>
      <c r="D18" s="178">
        <v>0</v>
      </c>
      <c r="E18" s="178">
        <v>0</v>
      </c>
      <c r="F18" s="178">
        <v>0</v>
      </c>
      <c r="G18" s="178">
        <v>0</v>
      </c>
      <c r="H18" s="178">
        <v>0</v>
      </c>
      <c r="I18" s="217"/>
      <c r="J18" s="217"/>
      <c r="K18" s="217"/>
      <c r="L18" s="217"/>
      <c r="M18" s="217"/>
      <c r="N18" s="217"/>
      <c r="O18" s="217"/>
    </row>
    <row r="19" spans="1:15" s="46" customFormat="1" ht="43.5" customHeight="1">
      <c r="A19" s="71" t="s">
        <v>317</v>
      </c>
      <c r="B19" s="70" t="s">
        <v>311</v>
      </c>
      <c r="C19" s="178">
        <v>8755632</v>
      </c>
      <c r="D19" s="178">
        <v>0</v>
      </c>
      <c r="E19" s="178">
        <v>25343</v>
      </c>
      <c r="F19" s="178">
        <v>125071</v>
      </c>
      <c r="G19" s="178">
        <v>230299</v>
      </c>
      <c r="H19" s="178">
        <v>380713</v>
      </c>
      <c r="I19" s="217"/>
      <c r="J19" s="217"/>
      <c r="K19" s="217"/>
      <c r="L19" s="217"/>
      <c r="M19" s="217"/>
      <c r="N19" s="217"/>
      <c r="O19" s="217"/>
    </row>
    <row r="20" spans="1:15" s="46" customFormat="1" ht="43.5" customHeight="1">
      <c r="A20" s="59"/>
      <c r="B20" s="62" t="s">
        <v>650</v>
      </c>
      <c r="C20" s="178">
        <v>0</v>
      </c>
      <c r="D20" s="178">
        <v>731</v>
      </c>
      <c r="E20" s="178">
        <v>0</v>
      </c>
      <c r="F20" s="178">
        <v>8</v>
      </c>
      <c r="G20" s="178">
        <v>1071</v>
      </c>
      <c r="H20" s="178">
        <v>1810</v>
      </c>
      <c r="I20" s="217"/>
      <c r="J20" s="217"/>
      <c r="K20" s="217"/>
      <c r="L20" s="217"/>
      <c r="M20" s="217"/>
      <c r="N20" s="217"/>
      <c r="O20" s="217"/>
    </row>
    <row r="21" spans="1:15" s="46" customFormat="1" ht="21" customHeight="1">
      <c r="A21" s="59"/>
      <c r="B21" s="62" t="s">
        <v>306</v>
      </c>
      <c r="C21" s="178">
        <v>0</v>
      </c>
      <c r="D21" s="178">
        <v>24</v>
      </c>
      <c r="E21" s="178">
        <v>11</v>
      </c>
      <c r="F21" s="178">
        <v>304</v>
      </c>
      <c r="G21" s="178">
        <v>1045</v>
      </c>
      <c r="H21" s="178">
        <v>1384</v>
      </c>
      <c r="I21" s="217"/>
      <c r="J21" s="217"/>
      <c r="K21" s="217"/>
      <c r="L21" s="217"/>
      <c r="M21" s="217"/>
      <c r="N21" s="217"/>
      <c r="O21" s="217"/>
    </row>
    <row r="22" spans="1:15" s="46" customFormat="1" ht="21" customHeight="1">
      <c r="A22" s="59"/>
      <c r="B22" s="62" t="s">
        <v>307</v>
      </c>
      <c r="C22" s="178">
        <v>0</v>
      </c>
      <c r="D22" s="178">
        <v>3</v>
      </c>
      <c r="E22" s="178">
        <v>103</v>
      </c>
      <c r="F22" s="178">
        <v>376</v>
      </c>
      <c r="G22" s="178">
        <v>2286</v>
      </c>
      <c r="H22" s="178">
        <v>2768</v>
      </c>
      <c r="I22" s="217"/>
      <c r="J22" s="217"/>
      <c r="K22" s="217"/>
      <c r="L22" s="217"/>
      <c r="M22" s="217"/>
      <c r="N22" s="217"/>
      <c r="O22" s="217"/>
    </row>
    <row r="23" spans="1:15" s="46" customFormat="1" ht="21" customHeight="1">
      <c r="A23" s="66"/>
      <c r="B23" s="67" t="s">
        <v>318</v>
      </c>
      <c r="C23" s="178">
        <v>8755632</v>
      </c>
      <c r="D23" s="178">
        <v>758</v>
      </c>
      <c r="E23" s="178">
        <v>25457</v>
      </c>
      <c r="F23" s="178">
        <v>125759</v>
      </c>
      <c r="G23" s="178">
        <v>234701</v>
      </c>
      <c r="H23" s="178">
        <v>386675</v>
      </c>
      <c r="I23" s="217"/>
      <c r="J23" s="217"/>
      <c r="K23" s="217"/>
      <c r="L23" s="217"/>
      <c r="M23" s="217"/>
      <c r="N23" s="217"/>
      <c r="O23" s="217"/>
    </row>
    <row r="24" spans="1:15" s="46" customFormat="1" ht="21" customHeight="1">
      <c r="A24" s="69" t="s">
        <v>319</v>
      </c>
      <c r="B24" s="70" t="s">
        <v>320</v>
      </c>
      <c r="C24" s="178">
        <v>0</v>
      </c>
      <c r="D24" s="178">
        <v>61020</v>
      </c>
      <c r="E24" s="178">
        <v>24777</v>
      </c>
      <c r="F24" s="178">
        <v>86760</v>
      </c>
      <c r="G24" s="178">
        <v>3115</v>
      </c>
      <c r="H24" s="178">
        <v>175672</v>
      </c>
      <c r="I24" s="217"/>
      <c r="J24" s="217"/>
      <c r="K24" s="217"/>
      <c r="L24" s="217"/>
      <c r="M24" s="217"/>
      <c r="N24" s="217"/>
      <c r="O24" s="217"/>
    </row>
    <row r="25" spans="1:15" s="46" customFormat="1" ht="21" customHeight="1">
      <c r="A25" s="69" t="s">
        <v>321</v>
      </c>
      <c r="B25" s="70" t="s">
        <v>322</v>
      </c>
      <c r="C25" s="178">
        <v>0</v>
      </c>
      <c r="D25" s="178">
        <v>0</v>
      </c>
      <c r="E25" s="178">
        <v>0</v>
      </c>
      <c r="F25" s="178">
        <v>0</v>
      </c>
      <c r="G25" s="178">
        <v>0</v>
      </c>
      <c r="H25" s="178">
        <v>0</v>
      </c>
      <c r="I25" s="217"/>
      <c r="J25" s="217"/>
      <c r="K25" s="217"/>
      <c r="L25" s="217"/>
      <c r="M25" s="217"/>
      <c r="N25" s="217"/>
      <c r="O25" s="217"/>
    </row>
    <row r="26" spans="1:15" s="46" customFormat="1" ht="21" customHeight="1">
      <c r="A26" s="69" t="s">
        <v>323</v>
      </c>
      <c r="B26" s="70" t="s">
        <v>324</v>
      </c>
      <c r="C26" s="178">
        <v>0</v>
      </c>
      <c r="D26" s="178">
        <v>0</v>
      </c>
      <c r="E26" s="178">
        <v>0</v>
      </c>
      <c r="F26" s="178">
        <v>0</v>
      </c>
      <c r="G26" s="178">
        <v>0</v>
      </c>
      <c r="H26" s="178">
        <v>0</v>
      </c>
      <c r="I26" s="217"/>
      <c r="J26" s="217"/>
      <c r="K26" s="217"/>
      <c r="L26" s="217"/>
      <c r="M26" s="217"/>
      <c r="N26" s="217"/>
      <c r="O26" s="217"/>
    </row>
    <row r="27" spans="1:15" s="46" customFormat="1" ht="21" customHeight="1">
      <c r="A27" s="72"/>
      <c r="B27" s="67" t="s">
        <v>325</v>
      </c>
      <c r="C27" s="68">
        <f aca="true" t="shared" si="0" ref="C27:H27">C17+C18+C23+C24+C25+C26</f>
        <v>46930797</v>
      </c>
      <c r="D27" s="68">
        <f t="shared" si="0"/>
        <v>34081711</v>
      </c>
      <c r="E27" s="68">
        <f t="shared" si="0"/>
        <v>22916705</v>
      </c>
      <c r="F27" s="68">
        <f t="shared" si="0"/>
        <v>9060282</v>
      </c>
      <c r="G27" s="68">
        <f t="shared" si="0"/>
        <v>3167318</v>
      </c>
      <c r="H27" s="68">
        <f t="shared" si="0"/>
        <v>69226016</v>
      </c>
      <c r="I27" s="217"/>
      <c r="J27" s="217"/>
      <c r="K27" s="217"/>
      <c r="L27" s="217"/>
      <c r="M27" s="217"/>
      <c r="N27" s="217"/>
      <c r="O27" s="217"/>
    </row>
    <row r="28" ht="15.75">
      <c r="J28" s="217"/>
    </row>
    <row r="29" spans="1:10" ht="15.75">
      <c r="A29" s="9"/>
      <c r="C29" s="238"/>
      <c r="H29" s="10"/>
      <c r="J29" s="204"/>
    </row>
    <row r="30" spans="1:10" ht="15.75">
      <c r="A30" s="9"/>
      <c r="H30" s="11"/>
      <c r="J30" s="204"/>
    </row>
    <row r="31" spans="8:10" ht="15.75">
      <c r="H31" s="12"/>
      <c r="J31" s="204"/>
    </row>
    <row r="32" ht="15.75">
      <c r="J32" s="204"/>
    </row>
    <row r="33" ht="15.75">
      <c r="J33" s="204"/>
    </row>
    <row r="34" ht="15.75">
      <c r="J34" s="204"/>
    </row>
    <row r="35" ht="15.75">
      <c r="J35" s="204"/>
    </row>
    <row r="36" ht="15.75">
      <c r="J36" s="204"/>
    </row>
    <row r="37" ht="15.75">
      <c r="J37" s="204"/>
    </row>
    <row r="38" ht="15.75">
      <c r="J38" s="204"/>
    </row>
    <row r="39" ht="15.75">
      <c r="J39" s="204"/>
    </row>
    <row r="40" ht="15.75">
      <c r="J40" s="204"/>
    </row>
    <row r="41" ht="15.75">
      <c r="J41" s="204"/>
    </row>
    <row r="42" ht="15.75">
      <c r="J42" s="204"/>
    </row>
    <row r="43" ht="15.75">
      <c r="J43" s="204"/>
    </row>
    <row r="44" ht="15.75">
      <c r="J44" s="204"/>
    </row>
    <row r="45" ht="15.75">
      <c r="J45" s="204"/>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T51"/>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309" t="s">
        <v>58</v>
      </c>
      <c r="B2" s="309"/>
      <c r="C2" s="309"/>
      <c r="D2" s="309"/>
      <c r="E2" s="309"/>
      <c r="F2" s="309"/>
      <c r="G2" s="309"/>
      <c r="H2" s="309"/>
      <c r="I2" s="309"/>
      <c r="J2" s="309"/>
      <c r="K2" s="309"/>
      <c r="L2" s="309"/>
      <c r="M2" s="309"/>
      <c r="N2" s="107" t="s">
        <v>86</v>
      </c>
    </row>
    <row r="3" spans="1:14" s="8" customFormat="1" ht="25.5" customHeight="1">
      <c r="A3" s="318" t="str">
        <f>'Form HKLQ1-1'!A3:H3</f>
        <v>二零一七年一月至九月
January to September 2017</v>
      </c>
      <c r="B3" s="318"/>
      <c r="C3" s="318"/>
      <c r="D3" s="318"/>
      <c r="E3" s="318"/>
      <c r="F3" s="318"/>
      <c r="G3" s="318"/>
      <c r="H3" s="318"/>
      <c r="I3" s="318"/>
      <c r="J3" s="318"/>
      <c r="K3" s="318"/>
      <c r="L3" s="318"/>
      <c r="M3" s="318"/>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15"/>
      <c r="B6" s="315"/>
      <c r="C6" s="73"/>
      <c r="D6" s="73"/>
      <c r="E6" s="73"/>
      <c r="F6" s="73"/>
      <c r="G6" s="73"/>
      <c r="H6" s="73"/>
      <c r="I6" s="73"/>
      <c r="J6" s="73"/>
      <c r="K6" s="73"/>
      <c r="L6" s="73"/>
      <c r="M6" s="75"/>
      <c r="N6" s="75"/>
    </row>
    <row r="7" spans="1:14" s="44" customFormat="1" ht="27.75" customHeight="1">
      <c r="A7" s="315" t="s">
        <v>59</v>
      </c>
      <c r="B7" s="315"/>
      <c r="C7" s="315"/>
      <c r="D7" s="315"/>
      <c r="E7" s="315"/>
      <c r="F7" s="315"/>
      <c r="G7" s="315"/>
      <c r="H7" s="315"/>
      <c r="I7" s="315"/>
      <c r="J7" s="315"/>
      <c r="K7" s="207"/>
      <c r="L7" s="207"/>
      <c r="M7" s="75"/>
      <c r="N7" s="75"/>
    </row>
    <row r="8" spans="1:14" ht="6" customHeight="1">
      <c r="A8" s="7"/>
      <c r="B8" s="1"/>
      <c r="C8" s="5"/>
      <c r="D8" s="5"/>
      <c r="E8" s="5"/>
      <c r="F8" s="5"/>
      <c r="G8" s="5"/>
      <c r="H8" s="5"/>
      <c r="I8" s="5"/>
      <c r="J8" s="5"/>
      <c r="K8" s="5"/>
      <c r="L8" s="5"/>
      <c r="M8" s="1"/>
      <c r="N8" s="1"/>
    </row>
    <row r="9" spans="1:14" s="46" customFormat="1" ht="21" customHeight="1">
      <c r="A9" s="45"/>
      <c r="B9" s="45"/>
      <c r="C9" s="310" t="s">
        <v>87</v>
      </c>
      <c r="D9" s="311"/>
      <c r="E9" s="311"/>
      <c r="F9" s="311"/>
      <c r="G9" s="311"/>
      <c r="H9" s="311"/>
      <c r="I9" s="311"/>
      <c r="J9" s="311"/>
      <c r="K9" s="311"/>
      <c r="L9" s="311"/>
      <c r="M9" s="311"/>
      <c r="N9" s="312"/>
    </row>
    <row r="10" spans="1:14" s="46" customFormat="1" ht="21" customHeight="1">
      <c r="A10" s="47"/>
      <c r="B10" s="48"/>
      <c r="C10" s="316" t="s">
        <v>16</v>
      </c>
      <c r="D10" s="314"/>
      <c r="E10" s="319" t="s">
        <v>88</v>
      </c>
      <c r="F10" s="325"/>
      <c r="G10" s="316" t="s">
        <v>89</v>
      </c>
      <c r="H10" s="314"/>
      <c r="I10" s="316" t="s">
        <v>94</v>
      </c>
      <c r="J10" s="314"/>
      <c r="K10" s="316" t="s">
        <v>95</v>
      </c>
      <c r="L10" s="314"/>
      <c r="M10" s="313" t="s">
        <v>96</v>
      </c>
      <c r="N10" s="317"/>
    </row>
    <row r="11" spans="1:14" s="46" customFormat="1" ht="54" customHeight="1">
      <c r="A11" s="50" t="s">
        <v>60</v>
      </c>
      <c r="B11" s="51" t="s">
        <v>61</v>
      </c>
      <c r="C11" s="51" t="s">
        <v>62</v>
      </c>
      <c r="D11" s="51" t="s">
        <v>63</v>
      </c>
      <c r="E11" s="51" t="s">
        <v>62</v>
      </c>
      <c r="F11" s="51" t="s">
        <v>63</v>
      </c>
      <c r="G11" s="51" t="s">
        <v>62</v>
      </c>
      <c r="H11" s="51" t="s">
        <v>63</v>
      </c>
      <c r="I11" s="51" t="s">
        <v>62</v>
      </c>
      <c r="J11" s="51" t="s">
        <v>63</v>
      </c>
      <c r="K11" s="51" t="s">
        <v>62</v>
      </c>
      <c r="L11" s="51" t="s">
        <v>63</v>
      </c>
      <c r="M11" s="51" t="s">
        <v>62</v>
      </c>
      <c r="N11" s="51" t="s">
        <v>63</v>
      </c>
    </row>
    <row r="12" spans="1:14" s="46" customFormat="1" ht="21" customHeight="1">
      <c r="A12" s="54" t="s">
        <v>64</v>
      </c>
      <c r="B12" s="55" t="s">
        <v>65</v>
      </c>
      <c r="C12" s="58" t="s">
        <v>66</v>
      </c>
      <c r="D12" s="58" t="s">
        <v>66</v>
      </c>
      <c r="E12" s="58" t="s">
        <v>66</v>
      </c>
      <c r="F12" s="58" t="s">
        <v>66</v>
      </c>
      <c r="G12" s="58" t="s">
        <v>66</v>
      </c>
      <c r="H12" s="58" t="s">
        <v>66</v>
      </c>
      <c r="I12" s="58" t="s">
        <v>66</v>
      </c>
      <c r="J12" s="58" t="s">
        <v>66</v>
      </c>
      <c r="K12" s="58" t="s">
        <v>66</v>
      </c>
      <c r="L12" s="58" t="s">
        <v>66</v>
      </c>
      <c r="M12" s="58" t="s">
        <v>66</v>
      </c>
      <c r="N12" s="58" t="s">
        <v>66</v>
      </c>
    </row>
    <row r="13" spans="1:20" s="46" customFormat="1" ht="21" customHeight="1">
      <c r="A13" s="59"/>
      <c r="B13" s="60" t="s">
        <v>67</v>
      </c>
      <c r="C13" s="178">
        <v>8844021</v>
      </c>
      <c r="D13" s="178">
        <v>21418178</v>
      </c>
      <c r="E13" s="178">
        <v>15688337</v>
      </c>
      <c r="F13" s="178">
        <v>30110728</v>
      </c>
      <c r="G13" s="178">
        <v>13104043</v>
      </c>
      <c r="H13" s="178">
        <v>10402212</v>
      </c>
      <c r="I13" s="178">
        <v>261701</v>
      </c>
      <c r="J13" s="178">
        <v>418308</v>
      </c>
      <c r="K13" s="178">
        <v>130</v>
      </c>
      <c r="L13" s="178">
        <v>4152</v>
      </c>
      <c r="M13" s="178">
        <v>37898232</v>
      </c>
      <c r="N13" s="237">
        <v>62353578</v>
      </c>
      <c r="O13" s="217"/>
      <c r="P13" s="217"/>
      <c r="Q13" s="217"/>
      <c r="R13" s="217"/>
      <c r="S13" s="217"/>
      <c r="T13" s="214"/>
    </row>
    <row r="14" spans="1:20" s="46" customFormat="1" ht="43.5" customHeight="1">
      <c r="A14" s="59"/>
      <c r="B14" s="62" t="s">
        <v>68</v>
      </c>
      <c r="C14" s="178">
        <v>0</v>
      </c>
      <c r="D14" s="178">
        <v>543247</v>
      </c>
      <c r="E14" s="178">
        <v>0</v>
      </c>
      <c r="F14" s="178">
        <v>7239</v>
      </c>
      <c r="G14" s="178">
        <v>0</v>
      </c>
      <c r="H14" s="178">
        <v>28015</v>
      </c>
      <c r="I14" s="178">
        <v>0</v>
      </c>
      <c r="J14" s="178">
        <v>280</v>
      </c>
      <c r="K14" s="178">
        <v>0</v>
      </c>
      <c r="L14" s="178">
        <v>30</v>
      </c>
      <c r="M14" s="178">
        <v>0</v>
      </c>
      <c r="N14" s="178">
        <v>578811</v>
      </c>
      <c r="O14" s="217"/>
      <c r="P14" s="217"/>
      <c r="Q14" s="217"/>
      <c r="R14" s="95"/>
      <c r="S14" s="217"/>
      <c r="T14" s="214"/>
    </row>
    <row r="15" spans="1:20" s="46" customFormat="1" ht="21" customHeight="1">
      <c r="A15" s="59"/>
      <c r="B15" s="62" t="s">
        <v>69</v>
      </c>
      <c r="C15" s="178">
        <v>0</v>
      </c>
      <c r="D15" s="178">
        <v>231749</v>
      </c>
      <c r="E15" s="178">
        <v>376</v>
      </c>
      <c r="F15" s="178">
        <v>19929</v>
      </c>
      <c r="G15" s="178">
        <v>0</v>
      </c>
      <c r="H15" s="178">
        <v>9824</v>
      </c>
      <c r="I15" s="178">
        <v>0</v>
      </c>
      <c r="J15" s="178">
        <v>4</v>
      </c>
      <c r="K15" s="178">
        <v>0</v>
      </c>
      <c r="L15" s="178">
        <v>13</v>
      </c>
      <c r="M15" s="178">
        <v>376</v>
      </c>
      <c r="N15" s="237">
        <v>261519</v>
      </c>
      <c r="O15" s="217"/>
      <c r="P15" s="217"/>
      <c r="Q15" s="217"/>
      <c r="R15" s="95"/>
      <c r="S15" s="217"/>
      <c r="T15" s="214"/>
    </row>
    <row r="16" spans="1:20" s="46" customFormat="1" ht="21" customHeight="1">
      <c r="A16" s="59"/>
      <c r="B16" s="62" t="s">
        <v>70</v>
      </c>
      <c r="C16" s="178">
        <v>10683</v>
      </c>
      <c r="D16" s="178">
        <v>166312</v>
      </c>
      <c r="E16" s="178">
        <v>19</v>
      </c>
      <c r="F16" s="178">
        <v>5504</v>
      </c>
      <c r="G16" s="178">
        <v>220</v>
      </c>
      <c r="H16" s="178">
        <v>5337</v>
      </c>
      <c r="I16" s="178">
        <v>0</v>
      </c>
      <c r="J16" s="178">
        <v>0</v>
      </c>
      <c r="K16" s="178">
        <v>0</v>
      </c>
      <c r="L16" s="178">
        <v>0</v>
      </c>
      <c r="M16" s="178">
        <v>10922</v>
      </c>
      <c r="N16" s="237">
        <v>177153</v>
      </c>
      <c r="O16" s="217"/>
      <c r="P16" s="217"/>
      <c r="Q16" s="217"/>
      <c r="R16" s="95"/>
      <c r="S16" s="217"/>
      <c r="T16" s="214"/>
    </row>
    <row r="17" spans="1:20" s="46" customFormat="1" ht="21" customHeight="1">
      <c r="A17" s="59"/>
      <c r="B17" s="65" t="s">
        <v>71</v>
      </c>
      <c r="C17" s="178">
        <v>188676</v>
      </c>
      <c r="D17" s="178">
        <v>134496</v>
      </c>
      <c r="E17" s="178">
        <v>75097</v>
      </c>
      <c r="F17" s="178">
        <v>4891742</v>
      </c>
      <c r="G17" s="178">
        <v>1862</v>
      </c>
      <c r="H17" s="178">
        <v>266233</v>
      </c>
      <c r="I17" s="178">
        <v>0</v>
      </c>
      <c r="J17" s="178">
        <v>77</v>
      </c>
      <c r="K17" s="178">
        <v>0</v>
      </c>
      <c r="L17" s="178">
        <v>60</v>
      </c>
      <c r="M17" s="178">
        <v>265635</v>
      </c>
      <c r="N17" s="178">
        <v>5292608</v>
      </c>
      <c r="O17" s="217"/>
      <c r="P17" s="217"/>
      <c r="Q17" s="217"/>
      <c r="R17" s="95"/>
      <c r="S17" s="217"/>
      <c r="T17" s="214"/>
    </row>
    <row r="18" spans="1:20" s="46" customFormat="1" ht="21" customHeight="1">
      <c r="A18" s="66"/>
      <c r="B18" s="67" t="s">
        <v>72</v>
      </c>
      <c r="C18" s="178">
        <v>9043380</v>
      </c>
      <c r="D18" s="178">
        <v>22493982</v>
      </c>
      <c r="E18" s="178">
        <v>15763829</v>
      </c>
      <c r="F18" s="178">
        <v>35035142</v>
      </c>
      <c r="G18" s="178">
        <v>13106125</v>
      </c>
      <c r="H18" s="178">
        <v>10711621</v>
      </c>
      <c r="I18" s="178">
        <v>261701</v>
      </c>
      <c r="J18" s="178">
        <v>418669</v>
      </c>
      <c r="K18" s="178">
        <v>130</v>
      </c>
      <c r="L18" s="178">
        <v>4255</v>
      </c>
      <c r="M18" s="178">
        <v>38175165</v>
      </c>
      <c r="N18" s="178">
        <v>68663669</v>
      </c>
      <c r="O18" s="217"/>
      <c r="P18" s="217"/>
      <c r="Q18" s="217"/>
      <c r="R18" s="95"/>
      <c r="S18" s="217"/>
      <c r="T18" s="214"/>
    </row>
    <row r="19" spans="1:20" s="46" customFormat="1" ht="21" customHeight="1">
      <c r="A19" s="69" t="s">
        <v>73</v>
      </c>
      <c r="B19" s="70" t="s">
        <v>74</v>
      </c>
      <c r="C19" s="178">
        <v>0</v>
      </c>
      <c r="D19" s="178">
        <v>0</v>
      </c>
      <c r="E19" s="178">
        <v>0</v>
      </c>
      <c r="F19" s="178">
        <v>0</v>
      </c>
      <c r="G19" s="178">
        <v>0</v>
      </c>
      <c r="H19" s="178">
        <v>0</v>
      </c>
      <c r="I19" s="178">
        <v>0</v>
      </c>
      <c r="J19" s="178">
        <v>0</v>
      </c>
      <c r="K19" s="178">
        <v>0</v>
      </c>
      <c r="L19" s="178">
        <v>0</v>
      </c>
      <c r="M19" s="178">
        <v>0</v>
      </c>
      <c r="N19" s="178">
        <v>0</v>
      </c>
      <c r="O19" s="217"/>
      <c r="P19" s="217"/>
      <c r="Q19" s="217"/>
      <c r="R19" s="95"/>
      <c r="S19" s="217"/>
      <c r="T19" s="214"/>
    </row>
    <row r="20" spans="1:20" s="46" customFormat="1" ht="43.5" customHeight="1">
      <c r="A20" s="71" t="s">
        <v>75</v>
      </c>
      <c r="B20" s="70" t="s">
        <v>76</v>
      </c>
      <c r="C20" s="178">
        <v>7157922</v>
      </c>
      <c r="D20" s="178">
        <v>162161</v>
      </c>
      <c r="E20" s="178">
        <v>9</v>
      </c>
      <c r="F20" s="178">
        <v>-51</v>
      </c>
      <c r="G20" s="178">
        <v>1597701</v>
      </c>
      <c r="H20" s="178">
        <v>218603</v>
      </c>
      <c r="I20" s="178">
        <v>0</v>
      </c>
      <c r="J20" s="178">
        <v>0</v>
      </c>
      <c r="K20" s="178">
        <v>0</v>
      </c>
      <c r="L20" s="178">
        <v>0</v>
      </c>
      <c r="M20" s="178">
        <v>8755632</v>
      </c>
      <c r="N20" s="178">
        <v>380713</v>
      </c>
      <c r="O20" s="217"/>
      <c r="P20" s="217"/>
      <c r="Q20" s="217"/>
      <c r="R20" s="95"/>
      <c r="S20" s="217"/>
      <c r="T20" s="214"/>
    </row>
    <row r="21" spans="1:20" s="46" customFormat="1" ht="43.5" customHeight="1">
      <c r="A21" s="59"/>
      <c r="B21" s="62" t="s">
        <v>77</v>
      </c>
      <c r="C21" s="178">
        <v>0</v>
      </c>
      <c r="D21" s="178">
        <v>1656</v>
      </c>
      <c r="E21" s="178">
        <v>0</v>
      </c>
      <c r="F21" s="178">
        <v>0</v>
      </c>
      <c r="G21" s="178">
        <v>0</v>
      </c>
      <c r="H21" s="178">
        <v>154</v>
      </c>
      <c r="I21" s="178">
        <v>0</v>
      </c>
      <c r="J21" s="178">
        <v>0</v>
      </c>
      <c r="K21" s="178">
        <v>0</v>
      </c>
      <c r="L21" s="178">
        <v>0</v>
      </c>
      <c r="M21" s="178">
        <v>0</v>
      </c>
      <c r="N21" s="178">
        <v>1810</v>
      </c>
      <c r="O21" s="217"/>
      <c r="P21" s="217"/>
      <c r="Q21" s="217"/>
      <c r="R21" s="95"/>
      <c r="S21" s="217"/>
      <c r="T21" s="214"/>
    </row>
    <row r="22" spans="1:20" s="46" customFormat="1" ht="21" customHeight="1">
      <c r="A22" s="59"/>
      <c r="B22" s="62" t="s">
        <v>69</v>
      </c>
      <c r="C22" s="178">
        <v>0</v>
      </c>
      <c r="D22" s="178">
        <v>1311</v>
      </c>
      <c r="E22" s="178">
        <v>0</v>
      </c>
      <c r="F22" s="178">
        <v>0</v>
      </c>
      <c r="G22" s="178">
        <v>0</v>
      </c>
      <c r="H22" s="178">
        <v>73</v>
      </c>
      <c r="I22" s="178">
        <v>0</v>
      </c>
      <c r="J22" s="178">
        <v>0</v>
      </c>
      <c r="K22" s="178">
        <v>0</v>
      </c>
      <c r="L22" s="178">
        <v>0</v>
      </c>
      <c r="M22" s="178">
        <v>0</v>
      </c>
      <c r="N22" s="178">
        <v>1384</v>
      </c>
      <c r="O22" s="217"/>
      <c r="P22" s="217"/>
      <c r="Q22" s="217"/>
      <c r="R22" s="95"/>
      <c r="S22" s="217"/>
      <c r="T22" s="214"/>
    </row>
    <row r="23" spans="1:20" s="46" customFormat="1" ht="21" customHeight="1">
      <c r="A23" s="59"/>
      <c r="B23" s="62" t="s">
        <v>70</v>
      </c>
      <c r="C23" s="178">
        <v>0</v>
      </c>
      <c r="D23" s="178">
        <v>2707</v>
      </c>
      <c r="E23" s="178">
        <v>0</v>
      </c>
      <c r="F23" s="178">
        <v>0</v>
      </c>
      <c r="G23" s="178">
        <v>0</v>
      </c>
      <c r="H23" s="178">
        <v>61</v>
      </c>
      <c r="I23" s="178">
        <v>0</v>
      </c>
      <c r="J23" s="178">
        <v>0</v>
      </c>
      <c r="K23" s="178">
        <v>0</v>
      </c>
      <c r="L23" s="178">
        <v>0</v>
      </c>
      <c r="M23" s="178">
        <v>0</v>
      </c>
      <c r="N23" s="178">
        <v>2768</v>
      </c>
      <c r="O23" s="217"/>
      <c r="P23" s="217"/>
      <c r="Q23" s="217"/>
      <c r="R23" s="95"/>
      <c r="S23" s="217"/>
      <c r="T23" s="214"/>
    </row>
    <row r="24" spans="1:20" s="46" customFormat="1" ht="21" customHeight="1">
      <c r="A24" s="66"/>
      <c r="B24" s="67" t="s">
        <v>78</v>
      </c>
      <c r="C24" s="178">
        <v>7157922</v>
      </c>
      <c r="D24" s="178">
        <v>167835</v>
      </c>
      <c r="E24" s="178">
        <v>9</v>
      </c>
      <c r="F24" s="178">
        <v>-51</v>
      </c>
      <c r="G24" s="178">
        <v>1597701</v>
      </c>
      <c r="H24" s="178">
        <v>218891</v>
      </c>
      <c r="I24" s="178">
        <v>0</v>
      </c>
      <c r="J24" s="178">
        <v>0</v>
      </c>
      <c r="K24" s="178">
        <v>0</v>
      </c>
      <c r="L24" s="178">
        <v>0</v>
      </c>
      <c r="M24" s="178">
        <v>8755632</v>
      </c>
      <c r="N24" s="178">
        <v>386675</v>
      </c>
      <c r="O24" s="217"/>
      <c r="P24" s="217"/>
      <c r="Q24" s="217"/>
      <c r="R24" s="95"/>
      <c r="S24" s="217"/>
      <c r="T24" s="214"/>
    </row>
    <row r="25" spans="1:20" s="46" customFormat="1" ht="21" customHeight="1">
      <c r="A25" s="69" t="s">
        <v>79</v>
      </c>
      <c r="B25" s="70" t="s">
        <v>80</v>
      </c>
      <c r="C25" s="178">
        <v>0</v>
      </c>
      <c r="D25" s="178">
        <v>63593</v>
      </c>
      <c r="E25" s="178">
        <v>0</v>
      </c>
      <c r="F25" s="178">
        <v>29597</v>
      </c>
      <c r="G25" s="178">
        <v>0</v>
      </c>
      <c r="H25" s="178">
        <v>641</v>
      </c>
      <c r="I25" s="178">
        <v>0</v>
      </c>
      <c r="J25" s="178">
        <v>81840</v>
      </c>
      <c r="K25" s="178">
        <v>0</v>
      </c>
      <c r="L25" s="178">
        <v>1</v>
      </c>
      <c r="M25" s="178">
        <v>0</v>
      </c>
      <c r="N25" s="178">
        <v>175672</v>
      </c>
      <c r="O25" s="217"/>
      <c r="P25" s="217"/>
      <c r="Q25" s="217"/>
      <c r="R25" s="95"/>
      <c r="S25" s="217"/>
      <c r="T25" s="214"/>
    </row>
    <row r="26" spans="1:20" s="46" customFormat="1" ht="21" customHeight="1">
      <c r="A26" s="69" t="s">
        <v>81</v>
      </c>
      <c r="B26" s="70" t="s">
        <v>82</v>
      </c>
      <c r="C26" s="178">
        <v>0</v>
      </c>
      <c r="D26" s="178">
        <v>0</v>
      </c>
      <c r="E26" s="178">
        <v>0</v>
      </c>
      <c r="F26" s="178">
        <v>0</v>
      </c>
      <c r="G26" s="178">
        <v>0</v>
      </c>
      <c r="H26" s="178">
        <v>0</v>
      </c>
      <c r="I26" s="178">
        <v>0</v>
      </c>
      <c r="J26" s="178">
        <v>0</v>
      </c>
      <c r="K26" s="178">
        <v>0</v>
      </c>
      <c r="L26" s="178">
        <v>0</v>
      </c>
      <c r="M26" s="178">
        <v>0</v>
      </c>
      <c r="N26" s="178">
        <v>0</v>
      </c>
      <c r="O26" s="217"/>
      <c r="P26" s="217"/>
      <c r="Q26" s="217"/>
      <c r="R26" s="95"/>
      <c r="S26" s="217"/>
      <c r="T26" s="214"/>
    </row>
    <row r="27" spans="1:20" s="46" customFormat="1" ht="21" customHeight="1">
      <c r="A27" s="69" t="s">
        <v>83</v>
      </c>
      <c r="B27" s="70" t="s">
        <v>84</v>
      </c>
      <c r="C27" s="178">
        <v>0</v>
      </c>
      <c r="D27" s="178">
        <v>0</v>
      </c>
      <c r="E27" s="178">
        <v>0</v>
      </c>
      <c r="F27" s="178">
        <v>0</v>
      </c>
      <c r="G27" s="178">
        <v>0</v>
      </c>
      <c r="H27" s="178">
        <v>0</v>
      </c>
      <c r="I27" s="178">
        <v>0</v>
      </c>
      <c r="J27" s="178">
        <v>0</v>
      </c>
      <c r="K27" s="178">
        <v>0</v>
      </c>
      <c r="L27" s="178">
        <v>0</v>
      </c>
      <c r="M27" s="178">
        <v>0</v>
      </c>
      <c r="N27" s="178">
        <v>0</v>
      </c>
      <c r="O27" s="217"/>
      <c r="P27" s="217"/>
      <c r="Q27" s="217"/>
      <c r="R27" s="95"/>
      <c r="S27" s="217"/>
      <c r="T27" s="214"/>
    </row>
    <row r="28" spans="1:20" s="46" customFormat="1" ht="21" customHeight="1">
      <c r="A28" s="72"/>
      <c r="B28" s="67" t="s">
        <v>85</v>
      </c>
      <c r="C28" s="68">
        <f>C18+C19+C24+C25+C26+C27</f>
        <v>16201302</v>
      </c>
      <c r="D28" s="68">
        <f>D18+D19+D24+D25+D26+D27</f>
        <v>22725410</v>
      </c>
      <c r="E28" s="68">
        <f aca="true" t="shared" si="0" ref="E28:N28">E18+E19+E24+E25+E26+E27</f>
        <v>15763838</v>
      </c>
      <c r="F28" s="68">
        <f t="shared" si="0"/>
        <v>35064688</v>
      </c>
      <c r="G28" s="68">
        <f t="shared" si="0"/>
        <v>14703826</v>
      </c>
      <c r="H28" s="68">
        <f t="shared" si="0"/>
        <v>10931153</v>
      </c>
      <c r="I28" s="68">
        <f t="shared" si="0"/>
        <v>261701</v>
      </c>
      <c r="J28" s="68">
        <f t="shared" si="0"/>
        <v>500509</v>
      </c>
      <c r="K28" s="68">
        <f>K18+K19+K24+K25+K26+K27</f>
        <v>130</v>
      </c>
      <c r="L28" s="68">
        <f>L18+L19+L24+L25+L26+L27</f>
        <v>4256</v>
      </c>
      <c r="M28" s="68">
        <f t="shared" si="0"/>
        <v>46930797</v>
      </c>
      <c r="N28" s="68">
        <f t="shared" si="0"/>
        <v>69226016</v>
      </c>
      <c r="O28" s="217"/>
      <c r="P28" s="217"/>
      <c r="Q28" s="217"/>
      <c r="R28" s="95"/>
      <c r="S28" s="217"/>
      <c r="T28" s="214"/>
    </row>
    <row r="29" spans="16:17" ht="11.25" customHeight="1">
      <c r="P29" s="214"/>
      <c r="Q29" s="214"/>
    </row>
    <row r="30" spans="1:14" ht="11.25" customHeight="1">
      <c r="A30" s="9"/>
      <c r="C30" s="238"/>
      <c r="N30" s="10"/>
    </row>
    <row r="31" spans="1:14" ht="22.5" customHeight="1">
      <c r="A31" s="210" t="s">
        <v>658</v>
      </c>
      <c r="N31" s="11"/>
    </row>
    <row r="32" spans="1:14" ht="22.5" customHeight="1">
      <c r="A32" s="324" t="s">
        <v>17</v>
      </c>
      <c r="B32" s="324"/>
      <c r="N32" s="12"/>
    </row>
    <row r="35" spans="3:14" ht="15.75">
      <c r="C35" s="225"/>
      <c r="D35" s="225"/>
      <c r="E35" s="225"/>
      <c r="F35" s="225"/>
      <c r="G35" s="225"/>
      <c r="H35" s="225"/>
      <c r="I35" s="225"/>
      <c r="J35" s="225"/>
      <c r="K35" s="225"/>
      <c r="L35" s="225"/>
      <c r="M35" s="225"/>
      <c r="N35" s="225"/>
    </row>
    <row r="36" spans="3:14" ht="15.75">
      <c r="C36" s="225"/>
      <c r="D36" s="225"/>
      <c r="E36" s="225"/>
      <c r="F36" s="225"/>
      <c r="G36" s="225"/>
      <c r="H36" s="225"/>
      <c r="I36" s="225"/>
      <c r="J36" s="225"/>
      <c r="K36" s="225"/>
      <c r="L36" s="225"/>
      <c r="M36" s="225"/>
      <c r="N36" s="225"/>
    </row>
    <row r="37" spans="3:14" ht="15.75">
      <c r="C37" s="225"/>
      <c r="D37" s="225"/>
      <c r="E37" s="225"/>
      <c r="F37" s="225"/>
      <c r="G37" s="225"/>
      <c r="H37" s="225"/>
      <c r="I37" s="225"/>
      <c r="J37" s="225"/>
      <c r="K37" s="225"/>
      <c r="L37" s="225"/>
      <c r="M37" s="225"/>
      <c r="N37" s="225"/>
    </row>
    <row r="38" spans="3:14" ht="15.75">
      <c r="C38" s="225"/>
      <c r="D38" s="225"/>
      <c r="E38" s="225"/>
      <c r="F38" s="225"/>
      <c r="G38" s="225"/>
      <c r="H38" s="225"/>
      <c r="I38" s="225"/>
      <c r="J38" s="225"/>
      <c r="K38" s="225"/>
      <c r="L38" s="225"/>
      <c r="M38" s="225"/>
      <c r="N38" s="225"/>
    </row>
    <row r="39" spans="3:14" ht="15.75">
      <c r="C39" s="225"/>
      <c r="D39" s="225"/>
      <c r="E39" s="225"/>
      <c r="F39" s="225"/>
      <c r="G39" s="225"/>
      <c r="H39" s="225"/>
      <c r="I39" s="225"/>
      <c r="J39" s="225"/>
      <c r="K39" s="225"/>
      <c r="L39" s="225"/>
      <c r="M39" s="225"/>
      <c r="N39" s="225"/>
    </row>
    <row r="40" spans="3:14" ht="15.75">
      <c r="C40" s="225"/>
      <c r="D40" s="225"/>
      <c r="E40" s="225"/>
      <c r="F40" s="225"/>
      <c r="G40" s="225"/>
      <c r="H40" s="225"/>
      <c r="I40" s="225"/>
      <c r="J40" s="225"/>
      <c r="K40" s="225"/>
      <c r="L40" s="225"/>
      <c r="M40" s="225"/>
      <c r="N40" s="225"/>
    </row>
    <row r="41" spans="3:14" ht="15.75">
      <c r="C41" s="225"/>
      <c r="D41" s="225"/>
      <c r="E41" s="225"/>
      <c r="F41" s="225"/>
      <c r="G41" s="225"/>
      <c r="H41" s="225"/>
      <c r="I41" s="225"/>
      <c r="J41" s="225"/>
      <c r="K41" s="225"/>
      <c r="L41" s="225"/>
      <c r="M41" s="225"/>
      <c r="N41" s="225"/>
    </row>
    <row r="42" spans="3:14" ht="15.75">
      <c r="C42" s="225"/>
      <c r="D42" s="225"/>
      <c r="E42" s="225"/>
      <c r="F42" s="225"/>
      <c r="G42" s="225"/>
      <c r="H42" s="225"/>
      <c r="I42" s="225"/>
      <c r="J42" s="225"/>
      <c r="K42" s="225"/>
      <c r="L42" s="225"/>
      <c r="M42" s="225"/>
      <c r="N42" s="225"/>
    </row>
    <row r="43" spans="3:14" ht="15.75">
      <c r="C43" s="225"/>
      <c r="D43" s="225"/>
      <c r="E43" s="225"/>
      <c r="F43" s="225"/>
      <c r="G43" s="225"/>
      <c r="H43" s="225"/>
      <c r="I43" s="225"/>
      <c r="J43" s="225"/>
      <c r="K43" s="225"/>
      <c r="L43" s="225"/>
      <c r="M43" s="225"/>
      <c r="N43" s="225"/>
    </row>
    <row r="44" spans="3:14" ht="15.75">
      <c r="C44" s="225"/>
      <c r="D44" s="225"/>
      <c r="E44" s="225"/>
      <c r="F44" s="225"/>
      <c r="G44" s="225"/>
      <c r="H44" s="225"/>
      <c r="I44" s="225"/>
      <c r="J44" s="225"/>
      <c r="K44" s="225"/>
      <c r="L44" s="225"/>
      <c r="M44" s="225"/>
      <c r="N44" s="225"/>
    </row>
    <row r="45" spans="3:14" ht="15.75">
      <c r="C45" s="225"/>
      <c r="D45" s="225"/>
      <c r="E45" s="225"/>
      <c r="F45" s="225"/>
      <c r="G45" s="225"/>
      <c r="H45" s="225"/>
      <c r="I45" s="225"/>
      <c r="J45" s="225"/>
      <c r="K45" s="225"/>
      <c r="L45" s="225"/>
      <c r="M45" s="225"/>
      <c r="N45" s="225"/>
    </row>
    <row r="46" spans="3:14" ht="15.75">
      <c r="C46" s="225"/>
      <c r="D46" s="225"/>
      <c r="E46" s="225"/>
      <c r="F46" s="225"/>
      <c r="G46" s="225"/>
      <c r="H46" s="225"/>
      <c r="I46" s="225"/>
      <c r="J46" s="225"/>
      <c r="K46" s="225"/>
      <c r="L46" s="225"/>
      <c r="M46" s="225"/>
      <c r="N46" s="225"/>
    </row>
    <row r="47" spans="3:14" ht="15.75">
      <c r="C47" s="225"/>
      <c r="D47" s="225"/>
      <c r="E47" s="225"/>
      <c r="F47" s="225"/>
      <c r="G47" s="225"/>
      <c r="H47" s="225"/>
      <c r="I47" s="225"/>
      <c r="J47" s="225"/>
      <c r="K47" s="225"/>
      <c r="L47" s="225"/>
      <c r="M47" s="225"/>
      <c r="N47" s="225"/>
    </row>
    <row r="48" spans="3:14" ht="15.75">
      <c r="C48" s="225"/>
      <c r="D48" s="225"/>
      <c r="E48" s="225"/>
      <c r="F48" s="225"/>
      <c r="G48" s="225"/>
      <c r="H48" s="225"/>
      <c r="I48" s="225"/>
      <c r="J48" s="225"/>
      <c r="K48" s="225"/>
      <c r="L48" s="225"/>
      <c r="M48" s="225"/>
      <c r="N48" s="225"/>
    </row>
    <row r="49" spans="3:14" ht="15.75">
      <c r="C49" s="225"/>
      <c r="D49" s="225"/>
      <c r="E49" s="225"/>
      <c r="F49" s="225"/>
      <c r="G49" s="225"/>
      <c r="H49" s="225"/>
      <c r="I49" s="225"/>
      <c r="J49" s="225"/>
      <c r="K49" s="225"/>
      <c r="L49" s="225"/>
      <c r="M49" s="225"/>
      <c r="N49" s="225"/>
    </row>
    <row r="50" spans="3:14" ht="15.75">
      <c r="C50" s="225"/>
      <c r="D50" s="225"/>
      <c r="E50" s="225"/>
      <c r="F50" s="225"/>
      <c r="G50" s="225"/>
      <c r="H50" s="225"/>
      <c r="I50" s="225"/>
      <c r="J50" s="225"/>
      <c r="K50" s="225"/>
      <c r="L50" s="225"/>
      <c r="M50" s="225"/>
      <c r="N50" s="225"/>
    </row>
    <row r="51" ht="15.75">
      <c r="C51" s="225"/>
    </row>
  </sheetData>
  <sheetProtection/>
  <mergeCells count="12">
    <mergeCell ref="A2:M2"/>
    <mergeCell ref="A3:M3"/>
    <mergeCell ref="C9:N9"/>
    <mergeCell ref="C10:D10"/>
    <mergeCell ref="A6:B6"/>
    <mergeCell ref="A7:J7"/>
    <mergeCell ref="I10:J10"/>
    <mergeCell ref="M10:N10"/>
    <mergeCell ref="E10:F10"/>
    <mergeCell ref="A32:B32"/>
    <mergeCell ref="K10:L10"/>
    <mergeCell ref="G10:H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309" t="s">
        <v>58</v>
      </c>
      <c r="B2" s="309"/>
      <c r="C2" s="309"/>
      <c r="D2" s="309"/>
      <c r="E2" s="309"/>
      <c r="F2" s="309"/>
      <c r="G2" s="309"/>
      <c r="H2" s="309"/>
      <c r="I2" s="309"/>
      <c r="J2" s="309"/>
      <c r="K2" s="309"/>
      <c r="L2" s="107" t="s">
        <v>687</v>
      </c>
    </row>
    <row r="3" spans="1:12" s="8" customFormat="1" ht="25.5" customHeight="1">
      <c r="A3" s="318" t="str">
        <f>'Form HKLQ1-1'!A3:H3</f>
        <v>二零一七年一月至九月
January to September 2017</v>
      </c>
      <c r="B3" s="318"/>
      <c r="C3" s="318"/>
      <c r="D3" s="318"/>
      <c r="E3" s="318"/>
      <c r="F3" s="318"/>
      <c r="G3" s="318"/>
      <c r="H3" s="318"/>
      <c r="I3" s="318"/>
      <c r="J3" s="318"/>
      <c r="K3" s="318"/>
      <c r="L3" s="96"/>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315"/>
      <c r="B6" s="315"/>
      <c r="C6" s="73"/>
      <c r="D6" s="73"/>
      <c r="E6" s="73"/>
      <c r="F6" s="73"/>
      <c r="G6" s="73"/>
      <c r="H6" s="73"/>
      <c r="I6" s="73"/>
      <c r="J6" s="73"/>
      <c r="K6" s="75"/>
      <c r="L6" s="75"/>
    </row>
    <row r="7" spans="1:12" s="44" customFormat="1" ht="27.75" customHeight="1">
      <c r="A7" s="315" t="s">
        <v>59</v>
      </c>
      <c r="B7" s="315"/>
      <c r="C7" s="315"/>
      <c r="D7" s="315"/>
      <c r="E7" s="315"/>
      <c r="F7" s="315"/>
      <c r="G7" s="315"/>
      <c r="H7" s="315"/>
      <c r="I7" s="315"/>
      <c r="J7" s="315"/>
      <c r="K7" s="75"/>
      <c r="L7" s="75"/>
    </row>
    <row r="8" spans="1:12" ht="6" customHeight="1">
      <c r="A8" s="7"/>
      <c r="B8" s="1"/>
      <c r="C8" s="5"/>
      <c r="D8" s="5"/>
      <c r="E8" s="5"/>
      <c r="F8" s="5"/>
      <c r="G8" s="5"/>
      <c r="H8" s="5"/>
      <c r="I8" s="5"/>
      <c r="J8" s="5"/>
      <c r="K8" s="1"/>
      <c r="L8" s="1"/>
    </row>
    <row r="9" spans="1:12" s="46" customFormat="1" ht="21" customHeight="1">
      <c r="A9" s="45"/>
      <c r="B9" s="45"/>
      <c r="C9" s="310" t="s">
        <v>647</v>
      </c>
      <c r="D9" s="311"/>
      <c r="E9" s="311"/>
      <c r="F9" s="311"/>
      <c r="G9" s="311"/>
      <c r="H9" s="311"/>
      <c r="I9" s="311"/>
      <c r="J9" s="311"/>
      <c r="K9" s="311"/>
      <c r="L9" s="312"/>
    </row>
    <row r="10" spans="1:12" s="46" customFormat="1" ht="21" customHeight="1">
      <c r="A10" s="47"/>
      <c r="B10" s="48"/>
      <c r="C10" s="316" t="s">
        <v>90</v>
      </c>
      <c r="D10" s="317"/>
      <c r="E10" s="319" t="s">
        <v>91</v>
      </c>
      <c r="F10" s="320"/>
      <c r="G10" s="316" t="s">
        <v>92</v>
      </c>
      <c r="H10" s="317"/>
      <c r="I10" s="316" t="s">
        <v>93</v>
      </c>
      <c r="J10" s="317"/>
      <c r="K10" s="313" t="s">
        <v>648</v>
      </c>
      <c r="L10" s="317"/>
    </row>
    <row r="11" spans="1:12" s="46" customFormat="1" ht="21" customHeight="1">
      <c r="A11" s="47"/>
      <c r="B11" s="48"/>
      <c r="C11" s="313" t="s">
        <v>188</v>
      </c>
      <c r="D11" s="314"/>
      <c r="E11" s="313" t="s">
        <v>188</v>
      </c>
      <c r="F11" s="314"/>
      <c r="G11" s="313" t="s">
        <v>188</v>
      </c>
      <c r="H11" s="314"/>
      <c r="I11" s="313" t="s">
        <v>188</v>
      </c>
      <c r="J11" s="314"/>
      <c r="K11" s="313" t="s">
        <v>188</v>
      </c>
      <c r="L11" s="314"/>
    </row>
    <row r="12" spans="1:12" s="46" customFormat="1" ht="33" customHeight="1">
      <c r="A12" s="50" t="s">
        <v>60</v>
      </c>
      <c r="B12" s="51" t="s">
        <v>61</v>
      </c>
      <c r="C12" s="52" t="s">
        <v>192</v>
      </c>
      <c r="D12" s="53" t="s">
        <v>289</v>
      </c>
      <c r="E12" s="52" t="s">
        <v>192</v>
      </c>
      <c r="F12" s="53" t="s">
        <v>289</v>
      </c>
      <c r="G12" s="52" t="s">
        <v>192</v>
      </c>
      <c r="H12" s="53" t="s">
        <v>289</v>
      </c>
      <c r="I12" s="52" t="s">
        <v>192</v>
      </c>
      <c r="J12" s="53" t="s">
        <v>289</v>
      </c>
      <c r="K12" s="52" t="s">
        <v>192</v>
      </c>
      <c r="L12" s="53" t="s">
        <v>289</v>
      </c>
    </row>
    <row r="13" spans="1:12" s="46" customFormat="1" ht="21" customHeight="1">
      <c r="A13" s="54" t="s">
        <v>64</v>
      </c>
      <c r="B13" s="55" t="s">
        <v>65</v>
      </c>
      <c r="C13" s="58"/>
      <c r="D13" s="58"/>
      <c r="E13" s="58"/>
      <c r="F13" s="58"/>
      <c r="G13" s="58"/>
      <c r="H13" s="58"/>
      <c r="I13" s="58"/>
      <c r="J13" s="58"/>
      <c r="K13" s="58"/>
      <c r="L13" s="58"/>
    </row>
    <row r="14" spans="1:18" s="46" customFormat="1" ht="21" customHeight="1">
      <c r="A14" s="59"/>
      <c r="B14" s="60" t="s">
        <v>67</v>
      </c>
      <c r="C14" s="178">
        <v>5482</v>
      </c>
      <c r="D14" s="178">
        <v>347687</v>
      </c>
      <c r="E14" s="178">
        <v>916</v>
      </c>
      <c r="F14" s="178">
        <v>2645</v>
      </c>
      <c r="G14" s="178">
        <v>20522</v>
      </c>
      <c r="H14" s="178">
        <v>511706</v>
      </c>
      <c r="I14" s="178">
        <v>3</v>
      </c>
      <c r="J14" s="178">
        <v>124</v>
      </c>
      <c r="K14" s="178">
        <v>26923</v>
      </c>
      <c r="L14" s="178">
        <v>862162</v>
      </c>
      <c r="M14" s="217"/>
      <c r="N14" s="217"/>
      <c r="O14" s="214"/>
      <c r="P14" s="214"/>
      <c r="Q14" s="214"/>
      <c r="R14" s="214"/>
    </row>
    <row r="15" spans="1:18" s="46" customFormat="1" ht="43.5" customHeight="1">
      <c r="A15" s="59"/>
      <c r="B15" s="62" t="s">
        <v>68</v>
      </c>
      <c r="C15" s="183"/>
      <c r="D15" s="174"/>
      <c r="E15" s="183"/>
      <c r="F15" s="174"/>
      <c r="G15" s="183"/>
      <c r="H15" s="174"/>
      <c r="I15" s="183"/>
      <c r="J15" s="174"/>
      <c r="K15" s="183"/>
      <c r="L15" s="174"/>
      <c r="M15" s="217"/>
      <c r="N15" s="217"/>
      <c r="O15" s="214"/>
      <c r="Q15" s="214"/>
      <c r="R15" s="214"/>
    </row>
    <row r="16" spans="1:18" s="46" customFormat="1" ht="21" customHeight="1">
      <c r="A16" s="59"/>
      <c r="B16" s="62" t="s">
        <v>69</v>
      </c>
      <c r="C16" s="174"/>
      <c r="D16" s="174"/>
      <c r="E16" s="174"/>
      <c r="F16" s="174"/>
      <c r="G16" s="174"/>
      <c r="H16" s="174"/>
      <c r="I16" s="174"/>
      <c r="J16" s="174"/>
      <c r="K16" s="174"/>
      <c r="L16" s="174"/>
      <c r="M16" s="217"/>
      <c r="N16" s="217"/>
      <c r="O16" s="214"/>
      <c r="Q16" s="214"/>
      <c r="R16" s="214"/>
    </row>
    <row r="17" spans="1:18" s="46" customFormat="1" ht="21" customHeight="1">
      <c r="A17" s="59"/>
      <c r="B17" s="62" t="s">
        <v>70</v>
      </c>
      <c r="C17" s="182"/>
      <c r="D17" s="182"/>
      <c r="E17" s="182"/>
      <c r="F17" s="182"/>
      <c r="G17" s="182"/>
      <c r="H17" s="182"/>
      <c r="I17" s="182"/>
      <c r="J17" s="182"/>
      <c r="K17" s="182"/>
      <c r="L17" s="182"/>
      <c r="M17" s="217"/>
      <c r="N17" s="217"/>
      <c r="O17" s="214"/>
      <c r="Q17" s="214"/>
      <c r="R17" s="214"/>
    </row>
    <row r="18" spans="1:18" s="46" customFormat="1" ht="21" customHeight="1">
      <c r="A18" s="59"/>
      <c r="B18" s="65" t="s">
        <v>71</v>
      </c>
      <c r="C18" s="178">
        <v>527</v>
      </c>
      <c r="D18" s="178">
        <v>24342</v>
      </c>
      <c r="E18" s="178">
        <v>0</v>
      </c>
      <c r="F18" s="178">
        <v>10</v>
      </c>
      <c r="G18" s="178">
        <v>149</v>
      </c>
      <c r="H18" s="178">
        <v>2210</v>
      </c>
      <c r="I18" s="178">
        <v>0</v>
      </c>
      <c r="J18" s="178">
        <v>0</v>
      </c>
      <c r="K18" s="178">
        <v>676</v>
      </c>
      <c r="L18" s="178">
        <v>26562</v>
      </c>
      <c r="M18" s="217"/>
      <c r="N18" s="217"/>
      <c r="O18" s="214"/>
      <c r="Q18" s="214"/>
      <c r="R18" s="214"/>
    </row>
    <row r="19" spans="1:26" s="46" customFormat="1" ht="21" customHeight="1">
      <c r="A19" s="66"/>
      <c r="B19" s="67" t="s">
        <v>72</v>
      </c>
      <c r="C19" s="178">
        <v>6009</v>
      </c>
      <c r="D19" s="178">
        <v>372029</v>
      </c>
      <c r="E19" s="178">
        <v>916</v>
      </c>
      <c r="F19" s="178">
        <v>2655</v>
      </c>
      <c r="G19" s="178">
        <v>20671</v>
      </c>
      <c r="H19" s="178">
        <v>513916</v>
      </c>
      <c r="I19" s="178">
        <v>3</v>
      </c>
      <c r="J19" s="178">
        <v>124</v>
      </c>
      <c r="K19" s="178">
        <v>27599</v>
      </c>
      <c r="L19" s="178">
        <v>888724</v>
      </c>
      <c r="M19" s="217"/>
      <c r="N19" s="217"/>
      <c r="O19" s="214"/>
      <c r="P19" s="214"/>
      <c r="Q19" s="214"/>
      <c r="R19" s="214"/>
      <c r="S19" s="214"/>
      <c r="T19" s="214"/>
      <c r="U19" s="214"/>
      <c r="V19" s="214"/>
      <c r="W19" s="214"/>
      <c r="X19" s="214"/>
      <c r="Y19" s="214"/>
      <c r="Z19" s="214"/>
    </row>
    <row r="20" spans="1:18" s="46" customFormat="1" ht="21" customHeight="1">
      <c r="A20" s="69" t="s">
        <v>73</v>
      </c>
      <c r="B20" s="70" t="s">
        <v>74</v>
      </c>
      <c r="C20" s="178">
        <v>0</v>
      </c>
      <c r="D20" s="178">
        <v>0</v>
      </c>
      <c r="E20" s="178">
        <v>0</v>
      </c>
      <c r="F20" s="178">
        <v>0</v>
      </c>
      <c r="G20" s="178">
        <v>0</v>
      </c>
      <c r="H20" s="178">
        <v>0</v>
      </c>
      <c r="I20" s="178">
        <v>0</v>
      </c>
      <c r="J20" s="178">
        <v>0</v>
      </c>
      <c r="K20" s="178">
        <v>0</v>
      </c>
      <c r="L20" s="178">
        <v>0</v>
      </c>
      <c r="M20" s="217"/>
      <c r="N20" s="217"/>
      <c r="O20" s="214"/>
      <c r="Q20" s="214"/>
      <c r="R20" s="214"/>
    </row>
    <row r="21" spans="1:18" s="46" customFormat="1" ht="43.5" customHeight="1">
      <c r="A21" s="71" t="s">
        <v>75</v>
      </c>
      <c r="B21" s="70" t="s">
        <v>76</v>
      </c>
      <c r="C21" s="178">
        <v>349</v>
      </c>
      <c r="D21" s="178">
        <v>3729</v>
      </c>
      <c r="E21" s="178">
        <v>0</v>
      </c>
      <c r="F21" s="178">
        <v>0</v>
      </c>
      <c r="G21" s="178">
        <v>16267</v>
      </c>
      <c r="H21" s="178">
        <v>2991</v>
      </c>
      <c r="I21" s="178">
        <v>65</v>
      </c>
      <c r="J21" s="178">
        <v>10</v>
      </c>
      <c r="K21" s="178">
        <v>16681</v>
      </c>
      <c r="L21" s="178">
        <v>6730</v>
      </c>
      <c r="M21" s="217"/>
      <c r="N21" s="217"/>
      <c r="O21" s="214"/>
      <c r="Q21" s="214"/>
      <c r="R21" s="214"/>
    </row>
    <row r="22" spans="1:18" s="46" customFormat="1" ht="43.5" customHeight="1">
      <c r="A22" s="59"/>
      <c r="B22" s="62" t="s">
        <v>77</v>
      </c>
      <c r="C22" s="183"/>
      <c r="D22" s="174"/>
      <c r="E22" s="183"/>
      <c r="F22" s="174"/>
      <c r="G22" s="183"/>
      <c r="H22" s="174"/>
      <c r="I22" s="183"/>
      <c r="J22" s="174"/>
      <c r="K22" s="183"/>
      <c r="L22" s="174"/>
      <c r="M22" s="217"/>
      <c r="N22" s="217"/>
      <c r="O22" s="214"/>
      <c r="Q22" s="214"/>
      <c r="R22" s="214"/>
    </row>
    <row r="23" spans="1:18" s="46" customFormat="1" ht="21" customHeight="1">
      <c r="A23" s="59"/>
      <c r="B23" s="62" t="s">
        <v>69</v>
      </c>
      <c r="C23" s="174"/>
      <c r="D23" s="174"/>
      <c r="E23" s="174"/>
      <c r="F23" s="174"/>
      <c r="G23" s="174"/>
      <c r="H23" s="174"/>
      <c r="I23" s="174"/>
      <c r="J23" s="174"/>
      <c r="K23" s="174"/>
      <c r="L23" s="174"/>
      <c r="M23" s="217"/>
      <c r="N23" s="217"/>
      <c r="O23" s="214"/>
      <c r="Q23" s="214"/>
      <c r="R23" s="214"/>
    </row>
    <row r="24" spans="1:18" s="46" customFormat="1" ht="21" customHeight="1">
      <c r="A24" s="59"/>
      <c r="B24" s="62" t="s">
        <v>70</v>
      </c>
      <c r="C24" s="182"/>
      <c r="D24" s="182"/>
      <c r="E24" s="182"/>
      <c r="F24" s="182"/>
      <c r="G24" s="182"/>
      <c r="H24" s="182"/>
      <c r="I24" s="182"/>
      <c r="J24" s="182"/>
      <c r="K24" s="182"/>
      <c r="L24" s="182"/>
      <c r="M24" s="217"/>
      <c r="N24" s="217"/>
      <c r="O24" s="214"/>
      <c r="Q24" s="214"/>
      <c r="R24" s="214"/>
    </row>
    <row r="25" spans="1:18" s="46" customFormat="1" ht="21" customHeight="1">
      <c r="A25" s="66"/>
      <c r="B25" s="67" t="s">
        <v>78</v>
      </c>
      <c r="C25" s="178">
        <v>349</v>
      </c>
      <c r="D25" s="178">
        <v>3729</v>
      </c>
      <c r="E25" s="178">
        <v>0</v>
      </c>
      <c r="F25" s="178">
        <v>0</v>
      </c>
      <c r="G25" s="178">
        <v>16267</v>
      </c>
      <c r="H25" s="178">
        <v>2991</v>
      </c>
      <c r="I25" s="178">
        <v>65</v>
      </c>
      <c r="J25" s="178">
        <v>10</v>
      </c>
      <c r="K25" s="178">
        <v>16681</v>
      </c>
      <c r="L25" s="178">
        <v>6730</v>
      </c>
      <c r="M25" s="217"/>
      <c r="N25" s="217"/>
      <c r="O25" s="214"/>
      <c r="Q25" s="214"/>
      <c r="R25" s="214"/>
    </row>
    <row r="26" spans="1:18" s="46" customFormat="1" ht="21" customHeight="1">
      <c r="A26" s="69" t="s">
        <v>79</v>
      </c>
      <c r="B26" s="70" t="s">
        <v>80</v>
      </c>
      <c r="C26" s="178">
        <v>0</v>
      </c>
      <c r="D26" s="178">
        <v>13645</v>
      </c>
      <c r="E26" s="178">
        <v>0</v>
      </c>
      <c r="F26" s="178">
        <v>0</v>
      </c>
      <c r="G26" s="178">
        <v>0</v>
      </c>
      <c r="H26" s="178">
        <v>5660</v>
      </c>
      <c r="I26" s="178">
        <v>0</v>
      </c>
      <c r="J26" s="178">
        <v>0</v>
      </c>
      <c r="K26" s="178">
        <v>0</v>
      </c>
      <c r="L26" s="178">
        <v>19305</v>
      </c>
      <c r="M26" s="217"/>
      <c r="N26" s="217"/>
      <c r="O26" s="214"/>
      <c r="Q26" s="214"/>
      <c r="R26" s="214"/>
    </row>
    <row r="27" spans="1:18" s="46" customFormat="1" ht="21" customHeight="1">
      <c r="A27" s="69" t="s">
        <v>81</v>
      </c>
      <c r="B27" s="70" t="s">
        <v>82</v>
      </c>
      <c r="C27" s="178">
        <v>0</v>
      </c>
      <c r="D27" s="178">
        <v>0</v>
      </c>
      <c r="E27" s="178">
        <v>0</v>
      </c>
      <c r="F27" s="178">
        <v>0</v>
      </c>
      <c r="G27" s="178">
        <v>0</v>
      </c>
      <c r="H27" s="178">
        <v>0</v>
      </c>
      <c r="I27" s="178">
        <v>0</v>
      </c>
      <c r="J27" s="178">
        <v>0</v>
      </c>
      <c r="K27" s="178">
        <v>0</v>
      </c>
      <c r="L27" s="178">
        <v>0</v>
      </c>
      <c r="M27" s="217"/>
      <c r="N27" s="217"/>
      <c r="O27" s="214"/>
      <c r="Q27" s="214"/>
      <c r="R27" s="214"/>
    </row>
    <row r="28" spans="1:18" s="46" customFormat="1" ht="21" customHeight="1">
      <c r="A28" s="69" t="s">
        <v>83</v>
      </c>
      <c r="B28" s="70" t="s">
        <v>84</v>
      </c>
      <c r="C28" s="178">
        <v>0</v>
      </c>
      <c r="D28" s="178">
        <v>0</v>
      </c>
      <c r="E28" s="178">
        <v>0</v>
      </c>
      <c r="F28" s="178">
        <v>0</v>
      </c>
      <c r="G28" s="178">
        <v>0</v>
      </c>
      <c r="H28" s="178">
        <v>0</v>
      </c>
      <c r="I28" s="178">
        <v>0</v>
      </c>
      <c r="J28" s="178">
        <v>0</v>
      </c>
      <c r="K28" s="178">
        <v>0</v>
      </c>
      <c r="L28" s="178">
        <v>0</v>
      </c>
      <c r="M28" s="217"/>
      <c r="N28" s="217"/>
      <c r="O28" s="214"/>
      <c r="Q28" s="214"/>
      <c r="R28" s="214"/>
    </row>
    <row r="29" spans="1:18" s="46" customFormat="1" ht="21" customHeight="1">
      <c r="A29" s="72"/>
      <c r="B29" s="67" t="s">
        <v>85</v>
      </c>
      <c r="C29" s="68">
        <f>C19+C20+C25+C26+C27+C28</f>
        <v>6358</v>
      </c>
      <c r="D29" s="68">
        <f>D19+D20+D25+D26+D27+D28</f>
        <v>389403</v>
      </c>
      <c r="E29" s="68">
        <f aca="true" t="shared" si="0" ref="E29:L29">E19+E20+E25+E26+E27+E28</f>
        <v>916</v>
      </c>
      <c r="F29" s="68">
        <f t="shared" si="0"/>
        <v>2655</v>
      </c>
      <c r="G29" s="68">
        <f t="shared" si="0"/>
        <v>36938</v>
      </c>
      <c r="H29" s="68">
        <f t="shared" si="0"/>
        <v>522567</v>
      </c>
      <c r="I29" s="68">
        <f t="shared" si="0"/>
        <v>68</v>
      </c>
      <c r="J29" s="68">
        <f t="shared" si="0"/>
        <v>134</v>
      </c>
      <c r="K29" s="68">
        <f t="shared" si="0"/>
        <v>44280</v>
      </c>
      <c r="L29" s="68">
        <f t="shared" si="0"/>
        <v>914759</v>
      </c>
      <c r="M29" s="217"/>
      <c r="N29" s="217"/>
      <c r="O29" s="214"/>
      <c r="Q29" s="214"/>
      <c r="R29" s="214"/>
    </row>
    <row r="31" spans="1:12" ht="15.75">
      <c r="A31" s="9"/>
      <c r="C31" s="238"/>
      <c r="L31" s="10"/>
    </row>
    <row r="32" spans="1:12" ht="15.75">
      <c r="A32" s="9"/>
      <c r="C32" s="238"/>
      <c r="L32" s="11"/>
    </row>
    <row r="33" s="13" customFormat="1" ht="15.75">
      <c r="L33" s="12"/>
    </row>
  </sheetData>
  <sheetProtection/>
  <mergeCells count="15">
    <mergeCell ref="A2:K2"/>
    <mergeCell ref="A3:K3"/>
    <mergeCell ref="A6:B6"/>
    <mergeCell ref="A7:J7"/>
    <mergeCell ref="C9:L9"/>
    <mergeCell ref="C10:D10"/>
    <mergeCell ref="E10:F10"/>
    <mergeCell ref="G10:H10"/>
    <mergeCell ref="I10:J10"/>
    <mergeCell ref="K10:L10"/>
    <mergeCell ref="C11:D11"/>
    <mergeCell ref="E11:F11"/>
    <mergeCell ref="G11:H11"/>
    <mergeCell ref="I11:J11"/>
    <mergeCell ref="K11:L11"/>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N39"/>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309" t="s">
        <v>58</v>
      </c>
      <c r="B2" s="309"/>
      <c r="C2" s="309"/>
      <c r="D2" s="309"/>
      <c r="E2" s="309"/>
      <c r="F2" s="309"/>
      <c r="G2" s="309"/>
      <c r="H2" s="107" t="s">
        <v>776</v>
      </c>
    </row>
    <row r="3" spans="1:8" s="8" customFormat="1" ht="25.5" customHeight="1">
      <c r="A3" s="318" t="str">
        <f>'Form HKLQ1-1'!A3:H3</f>
        <v>二零一七年一月至九月
January to September 2017</v>
      </c>
      <c r="B3" s="318"/>
      <c r="C3" s="318"/>
      <c r="D3" s="318"/>
      <c r="E3" s="318"/>
      <c r="F3" s="318"/>
      <c r="G3" s="318"/>
      <c r="H3" s="96"/>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315"/>
      <c r="B6" s="315"/>
      <c r="C6" s="73"/>
      <c r="D6" s="73"/>
      <c r="E6" s="73"/>
      <c r="F6" s="73"/>
      <c r="G6" s="75"/>
      <c r="H6" s="75"/>
    </row>
    <row r="7" spans="1:8" s="44" customFormat="1" ht="27.75" customHeight="1">
      <c r="A7" s="315" t="s">
        <v>59</v>
      </c>
      <c r="B7" s="315"/>
      <c r="C7" s="315"/>
      <c r="D7" s="315"/>
      <c r="E7" s="315"/>
      <c r="F7" s="315"/>
      <c r="G7" s="75"/>
      <c r="H7" s="75"/>
    </row>
    <row r="8" spans="1:8" ht="6" customHeight="1">
      <c r="A8" s="7"/>
      <c r="B8" s="1"/>
      <c r="C8" s="5"/>
      <c r="D8" s="5"/>
      <c r="E8" s="5"/>
      <c r="F8" s="5"/>
      <c r="G8" s="1"/>
      <c r="H8" s="1"/>
    </row>
    <row r="9" spans="1:8" s="46" customFormat="1" ht="21" customHeight="1">
      <c r="A9" s="45"/>
      <c r="B9" s="45"/>
      <c r="C9" s="310" t="s">
        <v>766</v>
      </c>
      <c r="D9" s="311"/>
      <c r="E9" s="311"/>
      <c r="F9" s="311"/>
      <c r="G9" s="311"/>
      <c r="H9" s="312"/>
    </row>
    <row r="10" spans="1:8" s="46" customFormat="1" ht="21" customHeight="1">
      <c r="A10" s="47"/>
      <c r="B10" s="48"/>
      <c r="C10" s="316" t="s">
        <v>767</v>
      </c>
      <c r="D10" s="314"/>
      <c r="E10" s="319" t="s">
        <v>768</v>
      </c>
      <c r="F10" s="325"/>
      <c r="G10" s="313" t="s">
        <v>769</v>
      </c>
      <c r="H10" s="317"/>
    </row>
    <row r="11" spans="1:8" s="46" customFormat="1" ht="21" customHeight="1">
      <c r="A11" s="47"/>
      <c r="B11" s="48"/>
      <c r="C11" s="313" t="s">
        <v>188</v>
      </c>
      <c r="D11" s="314"/>
      <c r="E11" s="313" t="s">
        <v>188</v>
      </c>
      <c r="F11" s="314"/>
      <c r="G11" s="313" t="s">
        <v>188</v>
      </c>
      <c r="H11" s="314"/>
    </row>
    <row r="12" spans="1:8" s="46" customFormat="1" ht="33" customHeight="1">
      <c r="A12" s="50" t="s">
        <v>60</v>
      </c>
      <c r="B12" s="51" t="s">
        <v>61</v>
      </c>
      <c r="C12" s="52" t="s">
        <v>192</v>
      </c>
      <c r="D12" s="53" t="s">
        <v>289</v>
      </c>
      <c r="E12" s="52" t="s">
        <v>192</v>
      </c>
      <c r="F12" s="53" t="s">
        <v>289</v>
      </c>
      <c r="G12" s="52" t="s">
        <v>192</v>
      </c>
      <c r="H12" s="53" t="s">
        <v>289</v>
      </c>
    </row>
    <row r="13" spans="1:11" s="46" customFormat="1" ht="21" customHeight="1">
      <c r="A13" s="54" t="s">
        <v>64</v>
      </c>
      <c r="B13" s="55" t="s">
        <v>65</v>
      </c>
      <c r="C13" s="58"/>
      <c r="D13" s="58"/>
      <c r="E13" s="58"/>
      <c r="F13" s="58"/>
      <c r="G13" s="58"/>
      <c r="H13" s="58"/>
      <c r="J13" s="95"/>
      <c r="K13" s="95"/>
    </row>
    <row r="14" spans="1:14" s="46" customFormat="1" ht="21" customHeight="1">
      <c r="A14" s="59"/>
      <c r="B14" s="60" t="s">
        <v>67</v>
      </c>
      <c r="C14" s="178">
        <v>20457</v>
      </c>
      <c r="D14" s="178">
        <v>539897</v>
      </c>
      <c r="E14" s="178">
        <v>6466</v>
      </c>
      <c r="F14" s="178">
        <v>322265</v>
      </c>
      <c r="G14" s="178">
        <v>26923</v>
      </c>
      <c r="H14" s="178">
        <v>862162</v>
      </c>
      <c r="I14" s="217"/>
      <c r="J14" s="217"/>
      <c r="K14" s="214"/>
      <c r="L14" s="214"/>
      <c r="M14" s="214"/>
      <c r="N14" s="214"/>
    </row>
    <row r="15" spans="1:14" s="46" customFormat="1" ht="43.5" customHeight="1">
      <c r="A15" s="59"/>
      <c r="B15" s="62" t="s">
        <v>68</v>
      </c>
      <c r="C15" s="183"/>
      <c r="D15" s="174"/>
      <c r="E15" s="183"/>
      <c r="F15" s="174"/>
      <c r="G15" s="183"/>
      <c r="H15" s="174"/>
      <c r="I15" s="217"/>
      <c r="J15" s="217"/>
      <c r="K15" s="214"/>
      <c r="M15" s="214"/>
      <c r="N15" s="214"/>
    </row>
    <row r="16" spans="1:14" s="46" customFormat="1" ht="21" customHeight="1">
      <c r="A16" s="59"/>
      <c r="B16" s="62" t="s">
        <v>69</v>
      </c>
      <c r="C16" s="174"/>
      <c r="D16" s="174"/>
      <c r="E16" s="174"/>
      <c r="F16" s="174"/>
      <c r="G16" s="174"/>
      <c r="H16" s="174"/>
      <c r="I16" s="217"/>
      <c r="J16" s="217"/>
      <c r="K16" s="214"/>
      <c r="M16" s="214"/>
      <c r="N16" s="214"/>
    </row>
    <row r="17" spans="1:14" s="46" customFormat="1" ht="21" customHeight="1">
      <c r="A17" s="59"/>
      <c r="B17" s="62" t="s">
        <v>70</v>
      </c>
      <c r="C17" s="182"/>
      <c r="D17" s="182"/>
      <c r="E17" s="182"/>
      <c r="F17" s="182"/>
      <c r="G17" s="182"/>
      <c r="H17" s="182"/>
      <c r="I17" s="217"/>
      <c r="J17" s="217"/>
      <c r="K17" s="214"/>
      <c r="M17" s="214"/>
      <c r="N17" s="214"/>
    </row>
    <row r="18" spans="1:14" s="46" customFormat="1" ht="21" customHeight="1">
      <c r="A18" s="59"/>
      <c r="B18" s="65" t="s">
        <v>71</v>
      </c>
      <c r="C18" s="178">
        <v>650</v>
      </c>
      <c r="D18" s="178">
        <v>25321</v>
      </c>
      <c r="E18" s="178">
        <v>26</v>
      </c>
      <c r="F18" s="178">
        <v>1241</v>
      </c>
      <c r="G18" s="178">
        <v>676</v>
      </c>
      <c r="H18" s="178">
        <v>26562</v>
      </c>
      <c r="I18" s="217"/>
      <c r="J18" s="217"/>
      <c r="K18" s="214"/>
      <c r="L18" s="214"/>
      <c r="M18" s="214"/>
      <c r="N18" s="214"/>
    </row>
    <row r="19" spans="1:14" s="46" customFormat="1" ht="21" customHeight="1">
      <c r="A19" s="66"/>
      <c r="B19" s="67" t="s">
        <v>72</v>
      </c>
      <c r="C19" s="178">
        <v>21107</v>
      </c>
      <c r="D19" s="178">
        <v>565218</v>
      </c>
      <c r="E19" s="178">
        <v>6492</v>
      </c>
      <c r="F19" s="178">
        <v>323506</v>
      </c>
      <c r="G19" s="178">
        <v>27599</v>
      </c>
      <c r="H19" s="178">
        <v>888724</v>
      </c>
      <c r="I19" s="217"/>
      <c r="J19" s="217"/>
      <c r="K19" s="214"/>
      <c r="L19" s="214"/>
      <c r="M19" s="214"/>
      <c r="N19" s="214"/>
    </row>
    <row r="20" spans="1:14" s="46" customFormat="1" ht="21" customHeight="1">
      <c r="A20" s="69" t="s">
        <v>73</v>
      </c>
      <c r="B20" s="70" t="s">
        <v>74</v>
      </c>
      <c r="C20" s="178">
        <v>0</v>
      </c>
      <c r="D20" s="178">
        <v>0</v>
      </c>
      <c r="E20" s="178">
        <v>0</v>
      </c>
      <c r="F20" s="178">
        <v>0</v>
      </c>
      <c r="G20" s="178">
        <v>0</v>
      </c>
      <c r="H20" s="178">
        <v>0</v>
      </c>
      <c r="I20" s="217"/>
      <c r="J20" s="217"/>
      <c r="K20" s="214"/>
      <c r="L20" s="214"/>
      <c r="M20" s="214"/>
      <c r="N20" s="214"/>
    </row>
    <row r="21" spans="1:14" s="46" customFormat="1" ht="43.5" customHeight="1">
      <c r="A21" s="71" t="s">
        <v>75</v>
      </c>
      <c r="B21" s="70" t="s">
        <v>76</v>
      </c>
      <c r="C21" s="178">
        <v>16166</v>
      </c>
      <c r="D21" s="178">
        <v>5252</v>
      </c>
      <c r="E21" s="178">
        <v>515</v>
      </c>
      <c r="F21" s="178">
        <v>1478</v>
      </c>
      <c r="G21" s="178">
        <v>16681</v>
      </c>
      <c r="H21" s="178">
        <v>6730</v>
      </c>
      <c r="I21" s="217"/>
      <c r="J21" s="217"/>
      <c r="K21" s="214"/>
      <c r="L21" s="214"/>
      <c r="M21" s="214"/>
      <c r="N21" s="214"/>
    </row>
    <row r="22" spans="1:14" s="46" customFormat="1" ht="43.5" customHeight="1">
      <c r="A22" s="59"/>
      <c r="B22" s="62" t="s">
        <v>77</v>
      </c>
      <c r="C22" s="183"/>
      <c r="D22" s="174"/>
      <c r="E22" s="183"/>
      <c r="F22" s="174"/>
      <c r="G22" s="183"/>
      <c r="H22" s="174"/>
      <c r="I22" s="217"/>
      <c r="J22" s="217"/>
      <c r="K22" s="214"/>
      <c r="M22" s="214"/>
      <c r="N22" s="214"/>
    </row>
    <row r="23" spans="1:14" s="46" customFormat="1" ht="21" customHeight="1">
      <c r="A23" s="59"/>
      <c r="B23" s="62" t="s">
        <v>69</v>
      </c>
      <c r="C23" s="174"/>
      <c r="D23" s="174"/>
      <c r="E23" s="174"/>
      <c r="F23" s="174"/>
      <c r="G23" s="174"/>
      <c r="H23" s="174"/>
      <c r="I23" s="217"/>
      <c r="J23" s="217"/>
      <c r="K23" s="214"/>
      <c r="M23" s="214"/>
      <c r="N23" s="214"/>
    </row>
    <row r="24" spans="1:14" s="46" customFormat="1" ht="21" customHeight="1">
      <c r="A24" s="59"/>
      <c r="B24" s="62" t="s">
        <v>70</v>
      </c>
      <c r="C24" s="182"/>
      <c r="D24" s="182"/>
      <c r="E24" s="182"/>
      <c r="F24" s="182"/>
      <c r="G24" s="182"/>
      <c r="H24" s="182"/>
      <c r="I24" s="217"/>
      <c r="J24" s="217"/>
      <c r="K24" s="214"/>
      <c r="M24" s="214"/>
      <c r="N24" s="214"/>
    </row>
    <row r="25" spans="1:14" s="46" customFormat="1" ht="21" customHeight="1">
      <c r="A25" s="66"/>
      <c r="B25" s="67" t="s">
        <v>78</v>
      </c>
      <c r="C25" s="178">
        <v>16166</v>
      </c>
      <c r="D25" s="178">
        <v>5252</v>
      </c>
      <c r="E25" s="178">
        <v>515</v>
      </c>
      <c r="F25" s="178">
        <v>1478</v>
      </c>
      <c r="G25" s="178">
        <v>16681</v>
      </c>
      <c r="H25" s="178">
        <v>6730</v>
      </c>
      <c r="I25" s="217"/>
      <c r="J25" s="217"/>
      <c r="K25" s="214"/>
      <c r="L25" s="214"/>
      <c r="M25" s="214"/>
      <c r="N25" s="214"/>
    </row>
    <row r="26" spans="1:14" s="46" customFormat="1" ht="21" customHeight="1">
      <c r="A26" s="69" t="s">
        <v>79</v>
      </c>
      <c r="B26" s="70" t="s">
        <v>80</v>
      </c>
      <c r="C26" s="178">
        <v>0</v>
      </c>
      <c r="D26" s="178">
        <v>17507</v>
      </c>
      <c r="E26" s="178">
        <v>0</v>
      </c>
      <c r="F26" s="178">
        <v>1798</v>
      </c>
      <c r="G26" s="178">
        <v>0</v>
      </c>
      <c r="H26" s="178">
        <v>19305</v>
      </c>
      <c r="I26" s="217"/>
      <c r="J26" s="217"/>
      <c r="K26" s="214"/>
      <c r="L26" s="214"/>
      <c r="M26" s="214"/>
      <c r="N26" s="214"/>
    </row>
    <row r="27" spans="1:14" s="46" customFormat="1" ht="21" customHeight="1">
      <c r="A27" s="69" t="s">
        <v>81</v>
      </c>
      <c r="B27" s="70" t="s">
        <v>82</v>
      </c>
      <c r="C27" s="178">
        <v>0</v>
      </c>
      <c r="D27" s="178">
        <v>0</v>
      </c>
      <c r="E27" s="178">
        <v>0</v>
      </c>
      <c r="F27" s="178">
        <v>0</v>
      </c>
      <c r="G27" s="178">
        <v>0</v>
      </c>
      <c r="H27" s="178">
        <v>0</v>
      </c>
      <c r="I27" s="217"/>
      <c r="J27" s="217"/>
      <c r="K27" s="214"/>
      <c r="M27" s="214"/>
      <c r="N27" s="214"/>
    </row>
    <row r="28" spans="1:14" s="46" customFormat="1" ht="21" customHeight="1">
      <c r="A28" s="69" t="s">
        <v>83</v>
      </c>
      <c r="B28" s="70" t="s">
        <v>84</v>
      </c>
      <c r="C28" s="178">
        <v>0</v>
      </c>
      <c r="D28" s="178">
        <v>0</v>
      </c>
      <c r="E28" s="178">
        <v>0</v>
      </c>
      <c r="F28" s="178">
        <v>0</v>
      </c>
      <c r="G28" s="178">
        <v>0</v>
      </c>
      <c r="H28" s="178">
        <v>0</v>
      </c>
      <c r="I28" s="217"/>
      <c r="J28" s="217"/>
      <c r="K28" s="214"/>
      <c r="M28" s="214"/>
      <c r="N28" s="214"/>
    </row>
    <row r="29" spans="1:14" s="46" customFormat="1" ht="21" customHeight="1">
      <c r="A29" s="72"/>
      <c r="B29" s="67" t="s">
        <v>85</v>
      </c>
      <c r="C29" s="68">
        <f aca="true" t="shared" si="0" ref="C29:H29">C19+C20+C25+C26+C27+C28</f>
        <v>37273</v>
      </c>
      <c r="D29" s="68">
        <f t="shared" si="0"/>
        <v>587977</v>
      </c>
      <c r="E29" s="68">
        <f t="shared" si="0"/>
        <v>7007</v>
      </c>
      <c r="F29" s="68">
        <f t="shared" si="0"/>
        <v>326782</v>
      </c>
      <c r="G29" s="68">
        <f t="shared" si="0"/>
        <v>44280</v>
      </c>
      <c r="H29" s="68">
        <f t="shared" si="0"/>
        <v>914759</v>
      </c>
      <c r="I29" s="217"/>
      <c r="J29" s="217"/>
      <c r="K29" s="214"/>
      <c r="L29" s="214"/>
      <c r="M29" s="214"/>
      <c r="N29" s="214"/>
    </row>
    <row r="30" spans="3:11" ht="11.25" customHeight="1">
      <c r="C30" s="278"/>
      <c r="D30" s="278"/>
      <c r="E30" s="278"/>
      <c r="F30" s="278"/>
      <c r="G30" s="278"/>
      <c r="H30" s="278"/>
      <c r="I30" s="214"/>
      <c r="J30" s="214"/>
      <c r="K30" s="214"/>
    </row>
    <row r="31" spans="1:11" ht="11.25" customHeight="1">
      <c r="A31" s="9"/>
      <c r="C31" s="238"/>
      <c r="H31" s="10"/>
      <c r="I31" s="214"/>
      <c r="J31" s="214"/>
      <c r="K31" s="214"/>
    </row>
    <row r="32" spans="1:11" ht="22.5">
      <c r="A32" s="210" t="s">
        <v>770</v>
      </c>
      <c r="H32" s="11"/>
      <c r="I32" s="214"/>
      <c r="J32" s="214"/>
      <c r="K32" s="214"/>
    </row>
    <row r="33" spans="1:10" ht="22.5" customHeight="1">
      <c r="A33" s="321" t="s">
        <v>771</v>
      </c>
      <c r="B33" s="322"/>
      <c r="H33" s="12"/>
      <c r="I33" s="214"/>
      <c r="J33" s="214"/>
    </row>
    <row r="34" spans="9:11" s="8" customFormat="1" ht="11.25" customHeight="1">
      <c r="I34" s="13"/>
      <c r="J34" s="13"/>
      <c r="K34" s="13"/>
    </row>
    <row r="35" spans="1:11" s="8" customFormat="1" ht="22.5" customHeight="1">
      <c r="A35" s="323" t="s">
        <v>772</v>
      </c>
      <c r="B35" s="323"/>
      <c r="I35" s="13"/>
      <c r="J35" s="13"/>
      <c r="K35" s="13"/>
    </row>
    <row r="36" spans="1:11" s="8" customFormat="1" ht="22.5" customHeight="1">
      <c r="A36" s="324" t="s">
        <v>773</v>
      </c>
      <c r="B36" s="324"/>
      <c r="C36" s="324"/>
      <c r="I36" s="13"/>
      <c r="J36" s="13"/>
      <c r="K36" s="13"/>
    </row>
    <row r="37" spans="9:11" s="8" customFormat="1" ht="11.25" customHeight="1">
      <c r="I37" s="13"/>
      <c r="J37" s="13"/>
      <c r="K37" s="13"/>
    </row>
    <row r="38" spans="1:11" s="8" customFormat="1" ht="22.5" customHeight="1">
      <c r="A38" s="323" t="s">
        <v>774</v>
      </c>
      <c r="B38" s="323"/>
      <c r="I38" s="13"/>
      <c r="J38" s="13"/>
      <c r="K38" s="13"/>
    </row>
    <row r="39" spans="1:11" s="8" customFormat="1" ht="22.5" customHeight="1">
      <c r="A39" s="324" t="s">
        <v>775</v>
      </c>
      <c r="B39" s="324"/>
      <c r="C39" s="324"/>
      <c r="D39" s="324"/>
      <c r="I39" s="13"/>
      <c r="J39" s="13"/>
      <c r="K39" s="13"/>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N46"/>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1" width="9.00390625" style="13" customWidth="1"/>
    <col min="12" max="12" width="9.875" style="13" bestFit="1" customWidth="1"/>
    <col min="13" max="16384" width="9.00390625" style="13" customWidth="1"/>
  </cols>
  <sheetData>
    <row r="1" s="46" customFormat="1" ht="6" customHeight="1" thickBot="1">
      <c r="H1" s="76"/>
    </row>
    <row r="2" spans="1:8" s="8" customFormat="1" ht="31.5" customHeight="1" thickBot="1">
      <c r="A2" s="309" t="s">
        <v>58</v>
      </c>
      <c r="B2" s="309"/>
      <c r="C2" s="309"/>
      <c r="D2" s="309"/>
      <c r="E2" s="309"/>
      <c r="F2" s="309"/>
      <c r="G2" s="309"/>
      <c r="H2" s="107" t="s">
        <v>688</v>
      </c>
    </row>
    <row r="3" spans="1:10" s="8" customFormat="1" ht="25.5" customHeight="1">
      <c r="A3" s="318" t="str">
        <f>'Form HKLQ1-1'!A3:H3</f>
        <v>二零一七年一月至九月
January to September 2017</v>
      </c>
      <c r="B3" s="318"/>
      <c r="C3" s="318"/>
      <c r="D3" s="318"/>
      <c r="E3" s="318"/>
      <c r="F3" s="318"/>
      <c r="G3" s="318"/>
      <c r="H3" s="96"/>
      <c r="J3" s="12"/>
    </row>
    <row r="4" spans="1:10" ht="3" customHeight="1">
      <c r="A4" s="2"/>
      <c r="B4" s="2"/>
      <c r="C4" s="2"/>
      <c r="D4" s="3"/>
      <c r="E4" s="3"/>
      <c r="F4" s="3"/>
      <c r="G4" s="1"/>
      <c r="H4" s="1"/>
      <c r="J4" s="204"/>
    </row>
    <row r="5" spans="1:10" ht="3" customHeight="1">
      <c r="A5" s="1"/>
      <c r="B5" s="1"/>
      <c r="C5" s="5"/>
      <c r="D5" s="5"/>
      <c r="E5" s="5"/>
      <c r="F5" s="5"/>
      <c r="G5" s="1"/>
      <c r="H5" s="1"/>
      <c r="J5" s="204"/>
    </row>
    <row r="6" spans="1:10" s="44" customFormat="1" ht="3" customHeight="1">
      <c r="A6" s="315"/>
      <c r="B6" s="315"/>
      <c r="C6" s="73"/>
      <c r="D6" s="73"/>
      <c r="E6" s="73"/>
      <c r="F6" s="73"/>
      <c r="G6" s="75"/>
      <c r="H6" s="75"/>
      <c r="J6" s="218"/>
    </row>
    <row r="7" spans="1:10" s="44" customFormat="1" ht="27.75" customHeight="1">
      <c r="A7" s="315" t="s">
        <v>59</v>
      </c>
      <c r="B7" s="315"/>
      <c r="C7" s="315"/>
      <c r="D7" s="315"/>
      <c r="E7" s="315"/>
      <c r="F7" s="315"/>
      <c r="G7" s="75"/>
      <c r="H7" s="75"/>
      <c r="J7" s="218"/>
    </row>
    <row r="8" spans="1:10" ht="6" customHeight="1">
      <c r="A8" s="7"/>
      <c r="B8" s="1"/>
      <c r="C8" s="5"/>
      <c r="D8" s="5"/>
      <c r="E8" s="5"/>
      <c r="F8" s="5"/>
      <c r="G8" s="1"/>
      <c r="H8" s="1"/>
      <c r="J8" s="204"/>
    </row>
    <row r="9" spans="1:10" s="46" customFormat="1" ht="21" customHeight="1">
      <c r="A9" s="45"/>
      <c r="B9" s="45"/>
      <c r="C9" s="310" t="s">
        <v>652</v>
      </c>
      <c r="D9" s="311"/>
      <c r="E9" s="311"/>
      <c r="F9" s="311"/>
      <c r="G9" s="311"/>
      <c r="H9" s="312"/>
      <c r="J9" s="95"/>
    </row>
    <row r="10" spans="1:10" s="46" customFormat="1" ht="21" customHeight="1">
      <c r="A10" s="47"/>
      <c r="B10" s="48"/>
      <c r="C10" s="223" t="s">
        <v>188</v>
      </c>
      <c r="D10" s="326" t="s">
        <v>188</v>
      </c>
      <c r="E10" s="313"/>
      <c r="F10" s="313"/>
      <c r="G10" s="320"/>
      <c r="H10" s="223" t="s">
        <v>188</v>
      </c>
      <c r="J10" s="95"/>
    </row>
    <row r="11" spans="1:10" s="46" customFormat="1" ht="54" customHeight="1">
      <c r="A11" s="50" t="s">
        <v>60</v>
      </c>
      <c r="B11" s="51" t="s">
        <v>61</v>
      </c>
      <c r="C11" s="208" t="s">
        <v>689</v>
      </c>
      <c r="D11" s="208" t="s">
        <v>690</v>
      </c>
      <c r="E11" s="208" t="s">
        <v>691</v>
      </c>
      <c r="F11" s="208" t="s">
        <v>692</v>
      </c>
      <c r="G11" s="208" t="s">
        <v>693</v>
      </c>
      <c r="H11" s="51" t="s">
        <v>694</v>
      </c>
      <c r="J11" s="95"/>
    </row>
    <row r="12" spans="1:10" s="46" customFormat="1" ht="21" customHeight="1">
      <c r="A12" s="54" t="s">
        <v>64</v>
      </c>
      <c r="B12" s="55" t="s">
        <v>65</v>
      </c>
      <c r="C12" s="58"/>
      <c r="D12" s="58"/>
      <c r="E12" s="58"/>
      <c r="F12" s="58"/>
      <c r="G12" s="58"/>
      <c r="H12" s="58"/>
      <c r="J12" s="95"/>
    </row>
    <row r="13" spans="1:14" s="46" customFormat="1" ht="21" customHeight="1">
      <c r="A13" s="59"/>
      <c r="B13" s="60" t="s">
        <v>67</v>
      </c>
      <c r="C13" s="178">
        <v>26923</v>
      </c>
      <c r="D13" s="178">
        <v>111107</v>
      </c>
      <c r="E13" s="178">
        <v>178221</v>
      </c>
      <c r="F13" s="178">
        <v>364715</v>
      </c>
      <c r="G13" s="178">
        <v>208119</v>
      </c>
      <c r="H13" s="178">
        <v>862162</v>
      </c>
      <c r="I13" s="217"/>
      <c r="J13" s="217"/>
      <c r="K13" s="214"/>
      <c r="L13" s="214"/>
      <c r="M13" s="214"/>
      <c r="N13" s="214"/>
    </row>
    <row r="14" spans="1:14" s="46" customFormat="1" ht="43.5" customHeight="1">
      <c r="A14" s="59"/>
      <c r="B14" s="62" t="s">
        <v>68</v>
      </c>
      <c r="C14" s="183"/>
      <c r="D14" s="183"/>
      <c r="E14" s="183"/>
      <c r="F14" s="183"/>
      <c r="G14" s="183"/>
      <c r="H14" s="183"/>
      <c r="I14" s="217"/>
      <c r="J14" s="217"/>
      <c r="K14" s="214"/>
      <c r="M14" s="214"/>
      <c r="N14" s="214"/>
    </row>
    <row r="15" spans="1:14" s="46" customFormat="1" ht="21" customHeight="1">
      <c r="A15" s="59"/>
      <c r="B15" s="62" t="s">
        <v>69</v>
      </c>
      <c r="C15" s="174"/>
      <c r="D15" s="174"/>
      <c r="E15" s="174"/>
      <c r="F15" s="174"/>
      <c r="G15" s="174"/>
      <c r="H15" s="174"/>
      <c r="I15" s="217"/>
      <c r="J15" s="217"/>
      <c r="K15" s="214"/>
      <c r="M15" s="214"/>
      <c r="N15" s="214"/>
    </row>
    <row r="16" spans="1:14" s="46" customFormat="1" ht="21" customHeight="1">
      <c r="A16" s="59"/>
      <c r="B16" s="62" t="s">
        <v>70</v>
      </c>
      <c r="C16" s="182"/>
      <c r="D16" s="182"/>
      <c r="E16" s="182"/>
      <c r="F16" s="182"/>
      <c r="G16" s="182"/>
      <c r="H16" s="182"/>
      <c r="I16" s="217"/>
      <c r="J16" s="217"/>
      <c r="K16" s="214"/>
      <c r="M16" s="214"/>
      <c r="N16" s="214"/>
    </row>
    <row r="17" spans="1:14" s="46" customFormat="1" ht="21" customHeight="1">
      <c r="A17" s="59"/>
      <c r="B17" s="65" t="s">
        <v>71</v>
      </c>
      <c r="C17" s="178">
        <v>676</v>
      </c>
      <c r="D17" s="178">
        <v>22033</v>
      </c>
      <c r="E17" s="178">
        <v>737</v>
      </c>
      <c r="F17" s="178">
        <v>2357</v>
      </c>
      <c r="G17" s="178">
        <v>1435</v>
      </c>
      <c r="H17" s="178">
        <v>26562</v>
      </c>
      <c r="I17" s="217"/>
      <c r="J17" s="217"/>
      <c r="K17" s="214"/>
      <c r="L17" s="214"/>
      <c r="M17" s="214"/>
      <c r="N17" s="214"/>
    </row>
    <row r="18" spans="1:14" s="46" customFormat="1" ht="21" customHeight="1">
      <c r="A18" s="66"/>
      <c r="B18" s="67" t="s">
        <v>72</v>
      </c>
      <c r="C18" s="178">
        <v>27599</v>
      </c>
      <c r="D18" s="178">
        <v>133140</v>
      </c>
      <c r="E18" s="178">
        <v>178958</v>
      </c>
      <c r="F18" s="178">
        <v>367072</v>
      </c>
      <c r="G18" s="178">
        <v>209554</v>
      </c>
      <c r="H18" s="178">
        <v>888724</v>
      </c>
      <c r="I18" s="217"/>
      <c r="J18" s="217"/>
      <c r="K18" s="214"/>
      <c r="L18" s="214"/>
      <c r="M18" s="214"/>
      <c r="N18" s="214"/>
    </row>
    <row r="19" spans="1:14" s="46" customFormat="1" ht="21" customHeight="1">
      <c r="A19" s="69" t="s">
        <v>73</v>
      </c>
      <c r="B19" s="70" t="s">
        <v>74</v>
      </c>
      <c r="C19" s="178">
        <v>0</v>
      </c>
      <c r="D19" s="178">
        <v>0</v>
      </c>
      <c r="E19" s="178">
        <v>0</v>
      </c>
      <c r="F19" s="178">
        <v>0</v>
      </c>
      <c r="G19" s="178">
        <v>0</v>
      </c>
      <c r="H19" s="178">
        <v>0</v>
      </c>
      <c r="I19" s="217"/>
      <c r="J19" s="217"/>
      <c r="K19" s="214"/>
      <c r="L19" s="214"/>
      <c r="M19" s="214"/>
      <c r="N19" s="214"/>
    </row>
    <row r="20" spans="1:14" s="46" customFormat="1" ht="43.5" customHeight="1">
      <c r="A20" s="71" t="s">
        <v>75</v>
      </c>
      <c r="B20" s="70" t="s">
        <v>76</v>
      </c>
      <c r="C20" s="178">
        <v>16681</v>
      </c>
      <c r="D20" s="178">
        <v>0</v>
      </c>
      <c r="E20" s="178">
        <v>483</v>
      </c>
      <c r="F20" s="178">
        <v>1936</v>
      </c>
      <c r="G20" s="178">
        <v>4311</v>
      </c>
      <c r="H20" s="178">
        <v>6730</v>
      </c>
      <c r="I20" s="217"/>
      <c r="J20" s="217"/>
      <c r="K20" s="214"/>
      <c r="L20" s="214"/>
      <c r="M20" s="214"/>
      <c r="N20" s="214"/>
    </row>
    <row r="21" spans="1:14" s="46" customFormat="1" ht="43.5" customHeight="1">
      <c r="A21" s="59"/>
      <c r="B21" s="62" t="s">
        <v>77</v>
      </c>
      <c r="C21" s="183"/>
      <c r="D21" s="183"/>
      <c r="E21" s="183"/>
      <c r="F21" s="183"/>
      <c r="G21" s="183"/>
      <c r="H21" s="183"/>
      <c r="I21" s="217"/>
      <c r="J21" s="217"/>
      <c r="K21" s="214"/>
      <c r="M21" s="214"/>
      <c r="N21" s="214"/>
    </row>
    <row r="22" spans="1:14" s="46" customFormat="1" ht="21" customHeight="1">
      <c r="A22" s="59"/>
      <c r="B22" s="62" t="s">
        <v>69</v>
      </c>
      <c r="C22" s="174"/>
      <c r="D22" s="174"/>
      <c r="E22" s="174"/>
      <c r="F22" s="174"/>
      <c r="G22" s="174"/>
      <c r="H22" s="174"/>
      <c r="I22" s="217"/>
      <c r="J22" s="217"/>
      <c r="K22" s="214"/>
      <c r="M22" s="214"/>
      <c r="N22" s="214"/>
    </row>
    <row r="23" spans="1:14" s="46" customFormat="1" ht="21" customHeight="1">
      <c r="A23" s="59"/>
      <c r="B23" s="62" t="s">
        <v>70</v>
      </c>
      <c r="C23" s="182"/>
      <c r="D23" s="182"/>
      <c r="E23" s="182"/>
      <c r="F23" s="182"/>
      <c r="G23" s="182"/>
      <c r="H23" s="182"/>
      <c r="I23" s="217"/>
      <c r="J23" s="217"/>
      <c r="K23" s="214"/>
      <c r="M23" s="214"/>
      <c r="N23" s="214"/>
    </row>
    <row r="24" spans="1:14" s="46" customFormat="1" ht="21" customHeight="1">
      <c r="A24" s="66"/>
      <c r="B24" s="67" t="s">
        <v>78</v>
      </c>
      <c r="C24" s="178">
        <v>16681</v>
      </c>
      <c r="D24" s="178">
        <v>0</v>
      </c>
      <c r="E24" s="178">
        <v>483</v>
      </c>
      <c r="F24" s="178">
        <v>1936</v>
      </c>
      <c r="G24" s="178">
        <v>4311</v>
      </c>
      <c r="H24" s="178">
        <v>6730</v>
      </c>
      <c r="I24" s="217"/>
      <c r="J24" s="217"/>
      <c r="K24" s="214"/>
      <c r="L24" s="214"/>
      <c r="M24" s="214"/>
      <c r="N24" s="214"/>
    </row>
    <row r="25" spans="1:14" s="46" customFormat="1" ht="21" customHeight="1">
      <c r="A25" s="69" t="s">
        <v>79</v>
      </c>
      <c r="B25" s="70" t="s">
        <v>80</v>
      </c>
      <c r="C25" s="178">
        <v>0</v>
      </c>
      <c r="D25" s="178">
        <v>7381</v>
      </c>
      <c r="E25" s="178">
        <v>2692</v>
      </c>
      <c r="F25" s="178">
        <v>7689</v>
      </c>
      <c r="G25" s="178">
        <v>1543</v>
      </c>
      <c r="H25" s="178">
        <v>19305</v>
      </c>
      <c r="I25" s="217"/>
      <c r="J25" s="217"/>
      <c r="K25" s="214"/>
      <c r="L25" s="214"/>
      <c r="M25" s="214"/>
      <c r="N25" s="214"/>
    </row>
    <row r="26" spans="1:14" s="46" customFormat="1" ht="21" customHeight="1">
      <c r="A26" s="69" t="s">
        <v>81</v>
      </c>
      <c r="B26" s="70" t="s">
        <v>82</v>
      </c>
      <c r="C26" s="178">
        <v>0</v>
      </c>
      <c r="D26" s="178">
        <v>0</v>
      </c>
      <c r="E26" s="178">
        <v>0</v>
      </c>
      <c r="F26" s="178">
        <v>0</v>
      </c>
      <c r="G26" s="178">
        <v>0</v>
      </c>
      <c r="H26" s="178">
        <v>0</v>
      </c>
      <c r="I26" s="217"/>
      <c r="J26" s="217"/>
      <c r="K26" s="214"/>
      <c r="M26" s="214"/>
      <c r="N26" s="214"/>
    </row>
    <row r="27" spans="1:14" s="46" customFormat="1" ht="21" customHeight="1">
      <c r="A27" s="69" t="s">
        <v>83</v>
      </c>
      <c r="B27" s="70" t="s">
        <v>84</v>
      </c>
      <c r="C27" s="178">
        <v>0</v>
      </c>
      <c r="D27" s="178">
        <v>0</v>
      </c>
      <c r="E27" s="178">
        <v>0</v>
      </c>
      <c r="F27" s="178">
        <v>0</v>
      </c>
      <c r="G27" s="178">
        <v>0</v>
      </c>
      <c r="H27" s="178">
        <v>0</v>
      </c>
      <c r="I27" s="217"/>
      <c r="J27" s="217"/>
      <c r="K27" s="214"/>
      <c r="M27" s="214"/>
      <c r="N27" s="214"/>
    </row>
    <row r="28" spans="1:14" s="46" customFormat="1" ht="21" customHeight="1">
      <c r="A28" s="72"/>
      <c r="B28" s="67" t="s">
        <v>85</v>
      </c>
      <c r="C28" s="68">
        <f aca="true" t="shared" si="0" ref="C28:H28">C18+C19+C24+C25+C26+C27</f>
        <v>44280</v>
      </c>
      <c r="D28" s="68">
        <f t="shared" si="0"/>
        <v>140521</v>
      </c>
      <c r="E28" s="68">
        <f t="shared" si="0"/>
        <v>182133</v>
      </c>
      <c r="F28" s="68">
        <f t="shared" si="0"/>
        <v>376697</v>
      </c>
      <c r="G28" s="68">
        <f t="shared" si="0"/>
        <v>215408</v>
      </c>
      <c r="H28" s="68">
        <f t="shared" si="0"/>
        <v>914759</v>
      </c>
      <c r="I28" s="217"/>
      <c r="J28" s="217"/>
      <c r="K28" s="214"/>
      <c r="L28" s="214"/>
      <c r="M28" s="214"/>
      <c r="N28" s="214"/>
    </row>
    <row r="29" ht="15.75">
      <c r="J29" s="217"/>
    </row>
    <row r="30" spans="1:10" ht="15.75">
      <c r="A30" s="9"/>
      <c r="C30" s="238"/>
      <c r="H30" s="10"/>
      <c r="J30" s="217"/>
    </row>
    <row r="31" spans="1:10" ht="15.75">
      <c r="A31" s="9"/>
      <c r="H31" s="11"/>
      <c r="J31" s="217"/>
    </row>
    <row r="32" spans="8:10" ht="15.75">
      <c r="H32" s="12"/>
      <c r="J32" s="217"/>
    </row>
    <row r="33" ht="15.75">
      <c r="J33" s="217"/>
    </row>
    <row r="34" ht="15.75">
      <c r="J34" s="217"/>
    </row>
    <row r="35" ht="15.75">
      <c r="J35" s="217"/>
    </row>
    <row r="36" ht="15.75">
      <c r="J36" s="217"/>
    </row>
    <row r="37" ht="15.75">
      <c r="J37" s="217"/>
    </row>
    <row r="38" ht="15.75">
      <c r="J38" s="217"/>
    </row>
    <row r="39" ht="15.75">
      <c r="J39" s="204"/>
    </row>
    <row r="40" ht="15.75">
      <c r="J40" s="204"/>
    </row>
    <row r="41" ht="15.75">
      <c r="J41" s="204"/>
    </row>
    <row r="42" ht="15.75">
      <c r="J42" s="204"/>
    </row>
    <row r="43" ht="15.75">
      <c r="J43" s="204"/>
    </row>
    <row r="44" ht="15.75">
      <c r="J44" s="204"/>
    </row>
    <row r="45" ht="15.75">
      <c r="J45" s="204"/>
    </row>
    <row r="46" ht="15.75">
      <c r="J46" s="204"/>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T33"/>
  <sheetViews>
    <sheetView tabSelected="1" zoomScaleSheetLayoutView="75" zoomScalePageLayoutView="0" workbookViewId="0" topLeftCell="A1">
      <selection activeCell="L11" sqref="L1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309" t="s">
        <v>58</v>
      </c>
      <c r="B2" s="309"/>
      <c r="C2" s="309"/>
      <c r="D2" s="309"/>
      <c r="E2" s="309"/>
      <c r="F2" s="309"/>
      <c r="G2" s="309"/>
      <c r="H2" s="309"/>
      <c r="I2" s="309"/>
      <c r="J2" s="309"/>
      <c r="K2" s="309"/>
      <c r="L2" s="309"/>
      <c r="M2" s="309"/>
      <c r="N2" s="107" t="s">
        <v>695</v>
      </c>
    </row>
    <row r="3" spans="1:14" s="8" customFormat="1" ht="25.5" customHeight="1">
      <c r="A3" s="318" t="str">
        <f>'Form HKLQ1-1'!A3:H3</f>
        <v>二零一七年一月至九月
January to September 2017</v>
      </c>
      <c r="B3" s="318"/>
      <c r="C3" s="318"/>
      <c r="D3" s="318"/>
      <c r="E3" s="318"/>
      <c r="F3" s="318"/>
      <c r="G3" s="318"/>
      <c r="H3" s="318"/>
      <c r="I3" s="318"/>
      <c r="J3" s="318"/>
      <c r="K3" s="318"/>
      <c r="L3" s="318"/>
      <c r="M3" s="318"/>
      <c r="N3" s="96"/>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315"/>
      <c r="B6" s="315"/>
      <c r="C6" s="73"/>
      <c r="D6" s="73"/>
      <c r="E6" s="73"/>
      <c r="F6" s="73"/>
      <c r="G6" s="73"/>
      <c r="H6" s="73"/>
      <c r="I6" s="73"/>
      <c r="J6" s="73"/>
      <c r="K6" s="73"/>
      <c r="L6" s="73"/>
      <c r="M6" s="75"/>
      <c r="N6" s="75"/>
    </row>
    <row r="7" spans="1:14" s="44" customFormat="1" ht="27.75" customHeight="1">
      <c r="A7" s="315" t="s">
        <v>59</v>
      </c>
      <c r="B7" s="315"/>
      <c r="C7" s="315"/>
      <c r="D7" s="315"/>
      <c r="E7" s="315"/>
      <c r="F7" s="315"/>
      <c r="G7" s="315"/>
      <c r="H7" s="315"/>
      <c r="I7" s="315"/>
      <c r="J7" s="315"/>
      <c r="K7" s="207"/>
      <c r="L7" s="207"/>
      <c r="M7" s="75"/>
      <c r="N7" s="75"/>
    </row>
    <row r="8" spans="1:14" ht="6" customHeight="1">
      <c r="A8" s="7"/>
      <c r="B8" s="1"/>
      <c r="C8" s="5"/>
      <c r="D8" s="5"/>
      <c r="E8" s="5"/>
      <c r="F8" s="5"/>
      <c r="G8" s="5"/>
      <c r="H8" s="5"/>
      <c r="I8" s="5"/>
      <c r="J8" s="5"/>
      <c r="K8" s="5"/>
      <c r="L8" s="5"/>
      <c r="M8" s="1"/>
      <c r="N8" s="1"/>
    </row>
    <row r="9" spans="1:14" s="46" customFormat="1" ht="21" customHeight="1">
      <c r="A9" s="45"/>
      <c r="B9" s="45"/>
      <c r="C9" s="310" t="s">
        <v>87</v>
      </c>
      <c r="D9" s="311"/>
      <c r="E9" s="311"/>
      <c r="F9" s="311"/>
      <c r="G9" s="311"/>
      <c r="H9" s="311"/>
      <c r="I9" s="311"/>
      <c r="J9" s="311"/>
      <c r="K9" s="311"/>
      <c r="L9" s="311"/>
      <c r="M9" s="311"/>
      <c r="N9" s="312"/>
    </row>
    <row r="10" spans="1:14" s="46" customFormat="1" ht="21" customHeight="1">
      <c r="A10" s="47"/>
      <c r="B10" s="48"/>
      <c r="C10" s="316" t="s">
        <v>16</v>
      </c>
      <c r="D10" s="314"/>
      <c r="E10" s="319" t="s">
        <v>88</v>
      </c>
      <c r="F10" s="325"/>
      <c r="G10" s="316" t="s">
        <v>89</v>
      </c>
      <c r="H10" s="314"/>
      <c r="I10" s="316" t="s">
        <v>94</v>
      </c>
      <c r="J10" s="314"/>
      <c r="K10" s="316" t="s">
        <v>95</v>
      </c>
      <c r="L10" s="314"/>
      <c r="M10" s="313" t="s">
        <v>96</v>
      </c>
      <c r="N10" s="317"/>
    </row>
    <row r="11" spans="1:14" s="46" customFormat="1" ht="21" customHeight="1">
      <c r="A11" s="47"/>
      <c r="B11" s="48"/>
      <c r="C11" s="313" t="s">
        <v>188</v>
      </c>
      <c r="D11" s="314"/>
      <c r="E11" s="313" t="s">
        <v>188</v>
      </c>
      <c r="F11" s="314"/>
      <c r="G11" s="313" t="s">
        <v>188</v>
      </c>
      <c r="H11" s="314"/>
      <c r="I11" s="313" t="s">
        <v>188</v>
      </c>
      <c r="J11" s="314"/>
      <c r="K11" s="313" t="s">
        <v>188</v>
      </c>
      <c r="L11" s="314"/>
      <c r="M11" s="326" t="s">
        <v>188</v>
      </c>
      <c r="N11" s="320"/>
    </row>
    <row r="12" spans="1:14" s="46" customFormat="1" ht="33" customHeight="1">
      <c r="A12" s="50" t="s">
        <v>60</v>
      </c>
      <c r="B12" s="51" t="s">
        <v>61</v>
      </c>
      <c r="C12" s="52" t="s">
        <v>192</v>
      </c>
      <c r="D12" s="53" t="s">
        <v>289</v>
      </c>
      <c r="E12" s="52" t="s">
        <v>192</v>
      </c>
      <c r="F12" s="53" t="s">
        <v>289</v>
      </c>
      <c r="G12" s="52" t="s">
        <v>192</v>
      </c>
      <c r="H12" s="53" t="s">
        <v>289</v>
      </c>
      <c r="I12" s="52" t="s">
        <v>192</v>
      </c>
      <c r="J12" s="53" t="s">
        <v>289</v>
      </c>
      <c r="K12" s="52" t="s">
        <v>192</v>
      </c>
      <c r="L12" s="53" t="s">
        <v>289</v>
      </c>
      <c r="M12" s="52" t="s">
        <v>192</v>
      </c>
      <c r="N12" s="53" t="s">
        <v>289</v>
      </c>
    </row>
    <row r="13" spans="1:14" s="46" customFormat="1" ht="21" customHeight="1">
      <c r="A13" s="54" t="s">
        <v>64</v>
      </c>
      <c r="B13" s="55" t="s">
        <v>65</v>
      </c>
      <c r="C13" s="58"/>
      <c r="D13" s="58"/>
      <c r="E13" s="58"/>
      <c r="F13" s="58"/>
      <c r="G13" s="58"/>
      <c r="H13" s="58"/>
      <c r="I13" s="58"/>
      <c r="J13" s="58"/>
      <c r="K13" s="58"/>
      <c r="L13" s="58"/>
      <c r="M13" s="58"/>
      <c r="N13" s="58"/>
    </row>
    <row r="14" spans="1:20" s="46" customFormat="1" ht="21" customHeight="1">
      <c r="A14" s="59"/>
      <c r="B14" s="60" t="s">
        <v>67</v>
      </c>
      <c r="C14" s="178">
        <v>14610</v>
      </c>
      <c r="D14" s="178">
        <v>601267</v>
      </c>
      <c r="E14" s="178">
        <v>9664</v>
      </c>
      <c r="F14" s="178">
        <v>140823</v>
      </c>
      <c r="G14" s="178">
        <v>1797</v>
      </c>
      <c r="H14" s="178">
        <v>103439</v>
      </c>
      <c r="I14" s="178">
        <v>852</v>
      </c>
      <c r="J14" s="178">
        <v>16528</v>
      </c>
      <c r="K14" s="178">
        <v>0</v>
      </c>
      <c r="L14" s="178">
        <v>105</v>
      </c>
      <c r="M14" s="178">
        <v>26923</v>
      </c>
      <c r="N14" s="178">
        <v>862162</v>
      </c>
      <c r="O14" s="217"/>
      <c r="P14" s="217"/>
      <c r="Q14" s="214"/>
      <c r="R14" s="214"/>
      <c r="S14" s="214"/>
      <c r="T14" s="214"/>
    </row>
    <row r="15" spans="1:20" s="46" customFormat="1" ht="43.5" customHeight="1">
      <c r="A15" s="59"/>
      <c r="B15" s="62" t="s">
        <v>68</v>
      </c>
      <c r="C15" s="183"/>
      <c r="D15" s="183"/>
      <c r="E15" s="183"/>
      <c r="F15" s="183"/>
      <c r="G15" s="183"/>
      <c r="H15" s="183"/>
      <c r="I15" s="183"/>
      <c r="J15" s="183"/>
      <c r="K15" s="183"/>
      <c r="L15" s="183"/>
      <c r="M15" s="183"/>
      <c r="N15" s="183"/>
      <c r="O15" s="217"/>
      <c r="P15" s="217"/>
      <c r="Q15" s="214"/>
      <c r="S15" s="214"/>
      <c r="T15" s="214"/>
    </row>
    <row r="16" spans="1:20" s="46" customFormat="1" ht="21" customHeight="1">
      <c r="A16" s="59"/>
      <c r="B16" s="62" t="s">
        <v>69</v>
      </c>
      <c r="C16" s="174"/>
      <c r="D16" s="174"/>
      <c r="E16" s="174"/>
      <c r="F16" s="174"/>
      <c r="G16" s="174"/>
      <c r="H16" s="174"/>
      <c r="I16" s="174"/>
      <c r="J16" s="174"/>
      <c r="K16" s="174"/>
      <c r="L16" s="174"/>
      <c r="M16" s="174"/>
      <c r="N16" s="174"/>
      <c r="O16" s="217"/>
      <c r="P16" s="217"/>
      <c r="Q16" s="214"/>
      <c r="S16" s="214"/>
      <c r="T16" s="214"/>
    </row>
    <row r="17" spans="1:20" s="46" customFormat="1" ht="21" customHeight="1">
      <c r="A17" s="59"/>
      <c r="B17" s="62" t="s">
        <v>70</v>
      </c>
      <c r="C17" s="182"/>
      <c r="D17" s="182"/>
      <c r="E17" s="182"/>
      <c r="F17" s="182"/>
      <c r="G17" s="182"/>
      <c r="H17" s="182"/>
      <c r="I17" s="182"/>
      <c r="J17" s="182"/>
      <c r="K17" s="182"/>
      <c r="L17" s="182"/>
      <c r="M17" s="182"/>
      <c r="N17" s="182"/>
      <c r="O17" s="217"/>
      <c r="P17" s="217"/>
      <c r="Q17" s="214"/>
      <c r="S17" s="214"/>
      <c r="T17" s="214"/>
    </row>
    <row r="18" spans="1:20" s="46" customFormat="1" ht="21" customHeight="1">
      <c r="A18" s="59"/>
      <c r="B18" s="65" t="s">
        <v>71</v>
      </c>
      <c r="C18" s="178">
        <v>568</v>
      </c>
      <c r="D18" s="178">
        <v>3142</v>
      </c>
      <c r="E18" s="178">
        <v>107</v>
      </c>
      <c r="F18" s="178">
        <v>22187</v>
      </c>
      <c r="G18" s="178">
        <v>1</v>
      </c>
      <c r="H18" s="178">
        <v>1231</v>
      </c>
      <c r="I18" s="178">
        <v>0</v>
      </c>
      <c r="J18" s="178">
        <v>1</v>
      </c>
      <c r="K18" s="178">
        <v>0</v>
      </c>
      <c r="L18" s="178">
        <v>1</v>
      </c>
      <c r="M18" s="178">
        <v>676</v>
      </c>
      <c r="N18" s="178">
        <v>26562</v>
      </c>
      <c r="O18" s="217"/>
      <c r="P18" s="217"/>
      <c r="Q18" s="214"/>
      <c r="R18" s="214"/>
      <c r="S18" s="214"/>
      <c r="T18" s="214"/>
    </row>
    <row r="19" spans="1:20" s="46" customFormat="1" ht="21" customHeight="1">
      <c r="A19" s="66"/>
      <c r="B19" s="67" t="s">
        <v>72</v>
      </c>
      <c r="C19" s="178">
        <v>15178</v>
      </c>
      <c r="D19" s="178">
        <v>604409</v>
      </c>
      <c r="E19" s="178">
        <v>9771</v>
      </c>
      <c r="F19" s="178">
        <v>163010</v>
      </c>
      <c r="G19" s="178">
        <v>1798</v>
      </c>
      <c r="H19" s="178">
        <v>104670</v>
      </c>
      <c r="I19" s="178">
        <v>852</v>
      </c>
      <c r="J19" s="178">
        <v>16529</v>
      </c>
      <c r="K19" s="178">
        <v>0</v>
      </c>
      <c r="L19" s="178">
        <v>106</v>
      </c>
      <c r="M19" s="178">
        <v>27599</v>
      </c>
      <c r="N19" s="178">
        <v>888724</v>
      </c>
      <c r="O19" s="217"/>
      <c r="P19" s="217"/>
      <c r="Q19" s="214"/>
      <c r="R19" s="214"/>
      <c r="S19" s="214"/>
      <c r="T19" s="214"/>
    </row>
    <row r="20" spans="1:20" s="46" customFormat="1" ht="21" customHeight="1">
      <c r="A20" s="69" t="s">
        <v>73</v>
      </c>
      <c r="B20" s="70" t="s">
        <v>74</v>
      </c>
      <c r="C20" s="178">
        <v>0</v>
      </c>
      <c r="D20" s="178">
        <v>0</v>
      </c>
      <c r="E20" s="178">
        <v>0</v>
      </c>
      <c r="F20" s="178">
        <v>0</v>
      </c>
      <c r="G20" s="178">
        <v>0</v>
      </c>
      <c r="H20" s="178">
        <v>0</v>
      </c>
      <c r="I20" s="178">
        <v>0</v>
      </c>
      <c r="J20" s="178">
        <v>0</v>
      </c>
      <c r="K20" s="178">
        <v>0</v>
      </c>
      <c r="L20" s="178">
        <v>0</v>
      </c>
      <c r="M20" s="178">
        <v>0</v>
      </c>
      <c r="N20" s="178">
        <v>0</v>
      </c>
      <c r="O20" s="217"/>
      <c r="P20" s="217"/>
      <c r="Q20" s="214"/>
      <c r="R20" s="214"/>
      <c r="S20" s="214"/>
      <c r="T20" s="214"/>
    </row>
    <row r="21" spans="1:20" s="46" customFormat="1" ht="43.5" customHeight="1">
      <c r="A21" s="71" t="s">
        <v>75</v>
      </c>
      <c r="B21" s="70" t="s">
        <v>76</v>
      </c>
      <c r="C21" s="178">
        <v>16357</v>
      </c>
      <c r="D21" s="178">
        <v>3518</v>
      </c>
      <c r="E21" s="178">
        <v>0</v>
      </c>
      <c r="F21" s="178">
        <v>-2</v>
      </c>
      <c r="G21" s="178">
        <v>324</v>
      </c>
      <c r="H21" s="178">
        <v>3214</v>
      </c>
      <c r="I21" s="178">
        <v>0</v>
      </c>
      <c r="J21" s="178">
        <v>0</v>
      </c>
      <c r="K21" s="178">
        <v>0</v>
      </c>
      <c r="L21" s="178">
        <v>0</v>
      </c>
      <c r="M21" s="178">
        <v>16681</v>
      </c>
      <c r="N21" s="178">
        <v>6730</v>
      </c>
      <c r="O21" s="217"/>
      <c r="P21" s="217"/>
      <c r="Q21" s="214"/>
      <c r="R21" s="214"/>
      <c r="S21" s="214"/>
      <c r="T21" s="214"/>
    </row>
    <row r="22" spans="1:20" s="46" customFormat="1" ht="43.5" customHeight="1">
      <c r="A22" s="59"/>
      <c r="B22" s="62" t="s">
        <v>77</v>
      </c>
      <c r="C22" s="183"/>
      <c r="D22" s="183"/>
      <c r="E22" s="183"/>
      <c r="F22" s="183"/>
      <c r="G22" s="183"/>
      <c r="H22" s="183"/>
      <c r="I22" s="183"/>
      <c r="J22" s="183"/>
      <c r="K22" s="183"/>
      <c r="L22" s="183"/>
      <c r="M22" s="183"/>
      <c r="N22" s="183"/>
      <c r="O22" s="217"/>
      <c r="P22" s="217"/>
      <c r="Q22" s="214"/>
      <c r="S22" s="214"/>
      <c r="T22" s="214"/>
    </row>
    <row r="23" spans="1:20" s="46" customFormat="1" ht="21" customHeight="1">
      <c r="A23" s="59"/>
      <c r="B23" s="62" t="s">
        <v>69</v>
      </c>
      <c r="C23" s="174"/>
      <c r="D23" s="174"/>
      <c r="E23" s="174"/>
      <c r="F23" s="174"/>
      <c r="G23" s="174"/>
      <c r="H23" s="174"/>
      <c r="I23" s="174"/>
      <c r="J23" s="174"/>
      <c r="K23" s="174"/>
      <c r="L23" s="174"/>
      <c r="M23" s="174"/>
      <c r="N23" s="174"/>
      <c r="O23" s="217"/>
      <c r="P23" s="217"/>
      <c r="Q23" s="214"/>
      <c r="S23" s="214"/>
      <c r="T23" s="214"/>
    </row>
    <row r="24" spans="1:20" s="46" customFormat="1" ht="21" customHeight="1">
      <c r="A24" s="59"/>
      <c r="B24" s="62" t="s">
        <v>70</v>
      </c>
      <c r="C24" s="182"/>
      <c r="D24" s="182"/>
      <c r="E24" s="182"/>
      <c r="F24" s="182"/>
      <c r="G24" s="182"/>
      <c r="H24" s="182"/>
      <c r="I24" s="182"/>
      <c r="J24" s="182"/>
      <c r="K24" s="182"/>
      <c r="L24" s="182"/>
      <c r="M24" s="182"/>
      <c r="N24" s="182"/>
      <c r="O24" s="217"/>
      <c r="P24" s="217"/>
      <c r="Q24" s="214"/>
      <c r="S24" s="214"/>
      <c r="T24" s="214"/>
    </row>
    <row r="25" spans="1:20" s="46" customFormat="1" ht="21" customHeight="1">
      <c r="A25" s="66"/>
      <c r="B25" s="67" t="s">
        <v>78</v>
      </c>
      <c r="C25" s="178">
        <v>16357</v>
      </c>
      <c r="D25" s="178">
        <v>3518</v>
      </c>
      <c r="E25" s="178">
        <v>0</v>
      </c>
      <c r="F25" s="178">
        <v>-2</v>
      </c>
      <c r="G25" s="178">
        <v>324</v>
      </c>
      <c r="H25" s="178">
        <v>3214</v>
      </c>
      <c r="I25" s="178">
        <v>0</v>
      </c>
      <c r="J25" s="178">
        <v>0</v>
      </c>
      <c r="K25" s="178">
        <v>0</v>
      </c>
      <c r="L25" s="178">
        <v>0</v>
      </c>
      <c r="M25" s="178">
        <v>16681</v>
      </c>
      <c r="N25" s="178">
        <v>6730</v>
      </c>
      <c r="O25" s="217"/>
      <c r="P25" s="217"/>
      <c r="Q25" s="214"/>
      <c r="R25" s="214"/>
      <c r="S25" s="214"/>
      <c r="T25" s="214"/>
    </row>
    <row r="26" spans="1:20" s="46" customFormat="1" ht="21" customHeight="1">
      <c r="A26" s="69" t="s">
        <v>79</v>
      </c>
      <c r="B26" s="70" t="s">
        <v>80</v>
      </c>
      <c r="C26" s="178">
        <v>0</v>
      </c>
      <c r="D26" s="178">
        <v>8921</v>
      </c>
      <c r="E26" s="178">
        <v>0</v>
      </c>
      <c r="F26" s="178">
        <v>3002</v>
      </c>
      <c r="G26" s="178">
        <v>0</v>
      </c>
      <c r="H26" s="178">
        <v>58</v>
      </c>
      <c r="I26" s="178">
        <v>0</v>
      </c>
      <c r="J26" s="178">
        <v>7324</v>
      </c>
      <c r="K26" s="178">
        <v>0</v>
      </c>
      <c r="L26" s="178">
        <v>0</v>
      </c>
      <c r="M26" s="178">
        <v>0</v>
      </c>
      <c r="N26" s="178">
        <v>19305</v>
      </c>
      <c r="O26" s="217"/>
      <c r="P26" s="217"/>
      <c r="Q26" s="214"/>
      <c r="R26" s="214"/>
      <c r="S26" s="214"/>
      <c r="T26" s="214"/>
    </row>
    <row r="27" spans="1:20" s="46" customFormat="1" ht="21" customHeight="1">
      <c r="A27" s="69" t="s">
        <v>81</v>
      </c>
      <c r="B27" s="70" t="s">
        <v>82</v>
      </c>
      <c r="C27" s="178">
        <v>0</v>
      </c>
      <c r="D27" s="178">
        <v>0</v>
      </c>
      <c r="E27" s="178">
        <v>0</v>
      </c>
      <c r="F27" s="178">
        <v>0</v>
      </c>
      <c r="G27" s="178">
        <v>0</v>
      </c>
      <c r="H27" s="178">
        <v>0</v>
      </c>
      <c r="I27" s="178">
        <v>0</v>
      </c>
      <c r="J27" s="178">
        <v>0</v>
      </c>
      <c r="K27" s="178">
        <v>0</v>
      </c>
      <c r="L27" s="178">
        <v>0</v>
      </c>
      <c r="M27" s="178">
        <v>0</v>
      </c>
      <c r="N27" s="178">
        <v>0</v>
      </c>
      <c r="O27" s="217"/>
      <c r="P27" s="217"/>
      <c r="Q27" s="214"/>
      <c r="S27" s="214"/>
      <c r="T27" s="214"/>
    </row>
    <row r="28" spans="1:20" s="46" customFormat="1" ht="21" customHeight="1">
      <c r="A28" s="69" t="s">
        <v>83</v>
      </c>
      <c r="B28" s="70" t="s">
        <v>84</v>
      </c>
      <c r="C28" s="178">
        <v>0</v>
      </c>
      <c r="D28" s="178">
        <v>0</v>
      </c>
      <c r="E28" s="178">
        <v>0</v>
      </c>
      <c r="F28" s="178">
        <v>0</v>
      </c>
      <c r="G28" s="178">
        <v>0</v>
      </c>
      <c r="H28" s="178">
        <v>0</v>
      </c>
      <c r="I28" s="178">
        <v>0</v>
      </c>
      <c r="J28" s="178">
        <v>0</v>
      </c>
      <c r="K28" s="178">
        <v>0</v>
      </c>
      <c r="L28" s="178">
        <v>0</v>
      </c>
      <c r="M28" s="178">
        <v>0</v>
      </c>
      <c r="N28" s="178">
        <v>0</v>
      </c>
      <c r="O28" s="217"/>
      <c r="P28" s="217"/>
      <c r="Q28" s="214"/>
      <c r="S28" s="214"/>
      <c r="T28" s="214"/>
    </row>
    <row r="29" spans="1:20" s="46" customFormat="1" ht="21" customHeight="1">
      <c r="A29" s="72"/>
      <c r="B29" s="67" t="s">
        <v>85</v>
      </c>
      <c r="C29" s="68">
        <f>C19+C20+C25+C26+C27+C28</f>
        <v>31535</v>
      </c>
      <c r="D29" s="68">
        <f aca="true" t="shared" si="0" ref="D29:N29">D19+D20+D25+D26+D27+D28</f>
        <v>616848</v>
      </c>
      <c r="E29" s="68">
        <f t="shared" si="0"/>
        <v>9771</v>
      </c>
      <c r="F29" s="68">
        <f t="shared" si="0"/>
        <v>166010</v>
      </c>
      <c r="G29" s="68">
        <f t="shared" si="0"/>
        <v>2122</v>
      </c>
      <c r="H29" s="68">
        <f t="shared" si="0"/>
        <v>107942</v>
      </c>
      <c r="I29" s="68">
        <f t="shared" si="0"/>
        <v>852</v>
      </c>
      <c r="J29" s="68">
        <f t="shared" si="0"/>
        <v>23853</v>
      </c>
      <c r="K29" s="68">
        <f>K19+K20+K25+K26+K27+K28</f>
        <v>0</v>
      </c>
      <c r="L29" s="68">
        <f>L19+L20+L25+L26+L27+L28</f>
        <v>106</v>
      </c>
      <c r="M29" s="68">
        <f t="shared" si="0"/>
        <v>44280</v>
      </c>
      <c r="N29" s="68">
        <f t="shared" si="0"/>
        <v>914759</v>
      </c>
      <c r="O29" s="217"/>
      <c r="P29" s="217"/>
      <c r="Q29" s="214"/>
      <c r="R29" s="214"/>
      <c r="S29" s="214"/>
      <c r="T29" s="214"/>
    </row>
    <row r="30" ht="11.25" customHeight="1">
      <c r="Q30" s="214"/>
    </row>
    <row r="31" spans="1:14" ht="11.25" customHeight="1">
      <c r="A31" s="9"/>
      <c r="C31" s="238"/>
      <c r="N31" s="10"/>
    </row>
    <row r="32" spans="1:14" ht="22.5" customHeight="1">
      <c r="A32" s="210" t="s">
        <v>658</v>
      </c>
      <c r="C32" s="238"/>
      <c r="N32" s="11"/>
    </row>
    <row r="33" spans="1:14" ht="22.5" customHeight="1">
      <c r="A33" s="324" t="s">
        <v>17</v>
      </c>
      <c r="B33" s="324"/>
      <c r="C33" s="238"/>
      <c r="D33" s="238"/>
      <c r="E33" s="238"/>
      <c r="F33" s="238"/>
      <c r="G33" s="238"/>
      <c r="H33" s="238"/>
      <c r="I33" s="238"/>
      <c r="J33" s="238"/>
      <c r="K33" s="238"/>
      <c r="L33" s="238"/>
      <c r="M33" s="238"/>
      <c r="N33" s="238"/>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二零一七年一月至九月 January to September 2017</dc:subject>
  <dc:creator>保險業監管局 Insurance Authority</dc:creator>
  <cp:keywords/>
  <dc:description/>
  <cp:lastModifiedBy>OCIUSER</cp:lastModifiedBy>
  <cp:lastPrinted>2017-11-28T07:33:41Z</cp:lastPrinted>
  <dcterms:created xsi:type="dcterms:W3CDTF">2001-11-09T01:47:38Z</dcterms:created>
  <dcterms:modified xsi:type="dcterms:W3CDTF">2017-11-28T07:34:49Z</dcterms:modified>
  <cp:category/>
  <cp:version/>
  <cp:contentType/>
  <cp:contentStatus/>
</cp:coreProperties>
</file>