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L1'!$A$1:$N$78</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<sst xmlns="http://schemas.openxmlformats.org/spreadsheetml/2006/main" count="2889" uniqueCount="623">
  <si>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</si>
  <si>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</si>
  <si>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</si>
  <si>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</si>
  <si>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</si>
  <si>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</si>
  <si>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</si>
  <si>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</si>
  <si>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</si>
  <si>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</si>
  <si>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</si>
  <si>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</si>
  <si>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</si>
  <si>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</si>
  <si>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</si>
  <si>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</si>
  <si>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</si>
  <si>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</si>
  <si>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</si>
  <si>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</si>
  <si>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</si>
  <si>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</si>
  <si>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</si>
  <si>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</si>
  <si>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</si>
  <si>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</si>
  <si>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</si>
  <si>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</si>
  <si>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</si>
  <si>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</si>
  <si>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</si>
  <si>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</si>
  <si>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</si>
  <si>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</si>
  <si>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</si>
  <si>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</si>
  <si>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</si>
  <si>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</si>
  <si>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</si>
  <si>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</si>
  <si>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</si>
  <si>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</si>
  <si>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</si>
  <si>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</si>
  <si>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</si>
  <si>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</si>
  <si>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</si>
  <si>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</si>
  <si>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</si>
  <si>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</si>
  <si>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</si>
  <si>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</si>
  <si>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</si>
  <si>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</si>
  <si>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</si>
  <si>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</si>
  <si>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</si>
  <si>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</si>
  <si>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</si>
  <si>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</si>
  <si>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</si>
  <si>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</si>
  <si>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</si>
  <si>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</si>
  <si>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</si>
  <si>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</si>
  <si>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</si>
  <si>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</si>
  <si>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</si>
  <si>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</si>
  <si>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</si>
  <si>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</si>
  <si>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</si>
  <si>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</si>
  <si>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</si>
  <si>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</si>
  <si>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</si>
  <si>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</si>
  <si>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</si>
  <si>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</si>
  <si>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</si>
  <si>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</si>
  <si>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</si>
  <si>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</si>
  <si>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</si>
  <si>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</si>
  <si>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</si>
  <si>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</si>
  <si>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</si>
  <si>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</si>
  <si>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</si>
  <si>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</si>
  <si>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</si>
  <si>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</si>
  <si>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</si>
  <si>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</si>
  <si>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</si>
  <si>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</si>
  <si>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</si>
  <si>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</si>
  <si>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</si>
  <si>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</si>
  <si>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</si>
  <si>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</si>
  <si>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</si>
  <si>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</si>
  <si>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</si>
  <si>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</si>
  <si>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</si>
  <si>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</si>
  <si>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</si>
  <si>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</si>
  <si>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</si>
  <si>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</si>
  <si>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</si>
  <si>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</si>
  <si>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</si>
  <si>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</si>
  <si>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</si>
  <si>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</si>
  <si>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</si>
  <si>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</si>
  <si>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</si>
  <si>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</si>
  <si>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</si>
  <si>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</si>
  <si>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</si>
  <si>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</si>
  <si>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</si>
  <si>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</si>
  <si>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</si>
  <si>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</si>
  <si>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</si>
  <si>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</si>
  <si>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</si>
  <si>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</si>
  <si>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</si>
  <si>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</si>
  <si>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</si>
  <si>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</si>
  <si>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</si>
  <si>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</si>
  <si>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</si>
  <si>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</si>
  <si>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</si>
  <si>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</si>
  <si>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</si>
  <si>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</si>
  <si>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</si>
  <si>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</si>
  <si>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</si>
  <si>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</si>
  <si>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</si>
  <si>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</si>
  <si>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</si>
  <si>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</si>
  <si>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</si>
  <si>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</si>
  <si>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</si>
  <si>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</si>
  <si>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</si>
  <si>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</si>
  <si>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</si>
  <si>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</si>
  <si>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</si>
  <si>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</si>
  <si>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</si>
  <si>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</si>
  <si>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</si>
  <si>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</si>
  <si>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</si>
  <si>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</si>
  <si>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</si>
  <si>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</si>
  <si>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</si>
  <si>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</si>
  <si>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</si>
  <si>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</si>
  <si>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</si>
  <si>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</si>
  <si>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</si>
  <si>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</si>
  <si>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</si>
  <si>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</si>
  <si>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</si>
  <si>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</si>
  <si>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</si>
  <si>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</si>
  <si>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</si>
  <si>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</si>
  <si>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</si>
  <si>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</si>
  <si>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</si>
  <si>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</si>
  <si>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</si>
  <si>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</si>
  <si>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</si>
  <si>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</si>
  <si>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</si>
  <si>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</si>
  <si>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</si>
  <si>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</si>
  <si>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</si>
  <si>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</si>
  <si>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</si>
  <si>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</si>
  <si>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</si>
  <si>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</si>
  <si>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</si>
  <si>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</si>
  <si>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</si>
  <si>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</si>
  <si>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</si>
  <si>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</si>
  <si>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</si>
  <si>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</si>
  <si>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</si>
  <si>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</si>
  <si>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SMI</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</si>
  <si>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</si>
  <si>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</si>
  <si>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</si>
  <si>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</si>
  <si>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</si>
  <si>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</si>
  <si>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</si>
  <si>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</si>
  <si>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</si>
  <si>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</si>
  <si>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</si>
  <si>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</si>
  <si>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</si>
  <si>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</si>
  <si>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</si>
  <si>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</si>
  <si>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</si>
  <si>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</si>
  <si>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</si>
  <si>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</si>
  <si>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</si>
  <si>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</si>
  <si>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</si>
  <si>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</si>
  <si>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</si>
  <si>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</si>
  <si>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</si>
  <si>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</si>
  <si>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</si>
  <si>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</si>
  <si>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</si>
  <si>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</si>
  <si>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</si>
  <si>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</si>
  <si>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</si>
  <si>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</si>
  <si>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</si>
  <si>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</si>
  <si>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</si>
  <si>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</si>
  <si>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</si>
  <si>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</si>
  <si>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</si>
  <si>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</si>
  <si>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</si>
  <si>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</si>
  <si>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</si>
  <si>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</si>
  <si>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</si>
  <si>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</si>
  <si>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</si>
  <si>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</si>
  <si>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</si>
  <si>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</si>
  <si>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</si>
  <si>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</si>
  <si>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</si>
  <si>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</si>
  <si>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</si>
  <si>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</si>
  <si>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</si>
  <si>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</si>
  <si>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</si>
  <si>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</si>
  <si>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</si>
  <si>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</si>
  <si>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</si>
  <si>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</si>
  <si>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</si>
  <si>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</si>
  <si>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</si>
  <si>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</si>
  <si>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</si>
  <si>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</si>
  <si>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</si>
  <si>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</si>
  <si>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</si>
  <si>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</si>
  <si>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</si>
  <si>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</si>
  <si>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</si>
  <si>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</si>
  <si>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</si>
  <si>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</si>
  <si>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</si>
  <si>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</si>
  <si>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</si>
  <si>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</si>
  <si>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</si>
  <si>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</si>
  <si>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</si>
  <si>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</si>
  <si>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</si>
  <si>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</si>
  <si>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</si>
  <si>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</si>
  <si>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</si>
  <si>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</si>
  <si>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</si>
  <si>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</si>
  <si>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</si>
  <si>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</si>
  <si>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</si>
  <si>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</si>
  <si>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</si>
  <si>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</si>
  <si>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</si>
  <si>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</si>
  <si>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</si>
  <si>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</si>
  <si>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</si>
  <si>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</si>
  <si>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</si>
  <si>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</si>
  <si>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</si>
  <si>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</si>
  <si>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</si>
  <si>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</si>
  <si>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</si>
  <si>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</si>
  <si>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</si>
  <si>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</si>
  <si>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</si>
  <si>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</si>
  <si>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</si>
  <si>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</si>
  <si>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</si>
  <si>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</si>
  <si>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</si>
  <si>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</si>
  <si>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</si>
  <si>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</si>
  <si>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</si>
  <si>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</si>
  <si>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</si>
  <si>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</si>
  <si>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</si>
  <si>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</si>
  <si>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</si>
  <si>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</si>
  <si>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</si>
  <si>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</si>
  <si>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</si>
  <si>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</si>
  <si>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</si>
  <si>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</si>
  <si>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</si>
  <si>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</si>
  <si>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</si>
  <si>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</si>
  <si>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</si>
  <si>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</si>
  <si>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</si>
  <si>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</si>
  <si>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</si>
  <si>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</si>
  <si>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</si>
  <si>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</si>
  <si>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</si>
  <si>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</si>
  <si>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</si>
  <si>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</si>
  <si>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</si>
  <si>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</si>
  <si>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</si>
  <si>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</si>
  <si>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</si>
  <si>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</si>
  <si>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</si>
  <si>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</si>
  <si>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</si>
  <si>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</si>
  <si>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</si>
  <si>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</si>
  <si>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</si>
  <si>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</si>
  <si>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</si>
  <si>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</si>
  <si>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</si>
  <si>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</si>
  <si>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</si>
  <si>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</si>
  <si>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</si>
  <si>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</si>
  <si>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</si>
  <si>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</si>
  <si>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</si>
  <si>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Hannover Rückversicherung AG</t>
  </si>
  <si>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</si>
  <si>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</si>
  <si>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</si>
  <si>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</si>
  <si>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</si>
  <si>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</si>
  <si>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</si>
  <si>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</si>
  <si>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</si>
  <si>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</si>
  <si>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</si>
  <si>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</si>
  <si>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</si>
  <si>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</si>
  <si>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</si>
  <si>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</si>
  <si>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</si>
  <si>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</si>
  <si>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</si>
  <si>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</si>
  <si>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</si>
  <si>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</si>
  <si>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</si>
  <si>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</si>
  <si>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</si>
  <si>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</si>
  <si>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</si>
  <si>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</si>
  <si>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</si>
  <si>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</si>
  <si>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</si>
  <si>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</si>
  <si>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</si>
  <si>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</si>
  <si>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</si>
  <si>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</si>
  <si>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</si>
  <si>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</si>
  <si>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</si>
  <si>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AXA HKLI</t>
  </si>
  <si>
    <t>ING Life</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</si>
  <si>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</si>
  <si>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</si>
  <si>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</si>
  <si>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</si>
  <si>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</si>
  <si>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</si>
  <si>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</si>
  <si>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</si>
  <si>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</si>
  <si>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</si>
  <si>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</si>
  <si>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</si>
  <si>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</si>
  <si>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</si>
  <si>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</si>
  <si>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</si>
  <si>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</si>
  <si>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</si>
  <si>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</si>
  <si>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</si>
  <si>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</si>
  <si>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</si>
  <si>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</si>
  <si>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</si>
  <si>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</si>
  <si>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</si>
  <si>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</si>
  <si>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</si>
  <si>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</si>
  <si>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</si>
  <si>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</si>
  <si>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</si>
  <si>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</si>
  <si>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</si>
  <si>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</si>
  <si>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</si>
  <si>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</si>
  <si>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</si>
  <si>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</si>
  <si>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</si>
  <si>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</si>
  <si>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</si>
  <si>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</si>
  <si>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</si>
  <si>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</si>
  <si>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</si>
  <si>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</si>
  <si>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</si>
  <si>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</si>
  <si>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</si>
  <si>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</si>
  <si>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</si>
  <si>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</si>
  <si>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</si>
  <si>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</si>
  <si>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</si>
  <si>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</si>
  <si>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</si>
  <si>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</si>
  <si>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</si>
  <si>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</si>
  <si>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</si>
  <si>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</si>
  <si>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</si>
  <si>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</si>
  <si>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</si>
  <si>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</si>
  <si>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</si>
  <si>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</si>
  <si>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</si>
  <si>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</si>
  <si>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</si>
  <si>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</si>
  <si>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</si>
  <si>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</si>
  <si>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</si>
  <si>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</si>
  <si>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</si>
  <si>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</si>
  <si>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</si>
  <si>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</si>
  <si>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</si>
  <si>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</si>
  <si>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</si>
  <si>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</si>
  <si>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</si>
  <si>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</si>
  <si>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</si>
  <si>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</si>
  <si>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</si>
  <si>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</si>
  <si>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</si>
  <si>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MetLife</t>
  </si>
  <si>
    <t>Munich Re</t>
  </si>
  <si>
    <t>PLL</t>
  </si>
  <si>
    <t>SMI</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</si>
  <si>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</si>
  <si>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</si>
  <si>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</si>
  <si>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</si>
  <si>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</si>
  <si>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</si>
  <si>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</si>
  <si>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</si>
  <si>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</si>
  <si>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</si>
  <si>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</si>
  <si>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</si>
  <si>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安盛財富管理(香港)</t>
  </si>
  <si>
    <t>中國人壽</t>
  </si>
  <si>
    <t>信諾環球人壽</t>
  </si>
  <si>
    <t>富通保險</t>
  </si>
  <si>
    <r>
      <t>全美（百慕達</t>
    </r>
    <r>
      <rPr>
        <b/>
        <sz val="8"/>
        <color indexed="8"/>
        <rFont val="Times New Roman"/>
        <family val="1"/>
      </rPr>
      <t>)</t>
    </r>
  </si>
  <si>
    <t>美國友邦保險(百慕達)有限公司</t>
  </si>
  <si>
    <t>Aviva</t>
  </si>
  <si>
    <t>Royal London 360 Insurance Company Limited</t>
  </si>
  <si>
    <t>Royal London 360º</t>
  </si>
  <si>
    <r>
      <t>A</t>
    </r>
    <r>
      <rPr>
        <b/>
        <sz val="8"/>
        <color indexed="8"/>
        <rFont val="Times New Roman"/>
        <family val="1"/>
      </rPr>
      <t>merican Family Life Assurance Company of Columbus</t>
    </r>
  </si>
  <si>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</si>
  <si>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</si>
  <si>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</si>
  <si>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</si>
  <si>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</si>
  <si>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</si>
  <si>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</si>
  <si>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</si>
  <si>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</si>
  <si>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</si>
  <si>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</si>
  <si>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</si>
  <si>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</si>
  <si>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</si>
  <si>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美國友邦（百慕達）</t>
  </si>
  <si>
    <t>美國友邦（香港）</t>
  </si>
  <si>
    <t>GenRe</t>
  </si>
  <si>
    <t>通用再保</t>
  </si>
  <si>
    <t>宏利（國際）</t>
  </si>
  <si>
    <t>美國萬通亞洲</t>
  </si>
  <si>
    <t>大都會人壽</t>
  </si>
  <si>
    <t>標準亞洲</t>
  </si>
  <si>
    <t>全美（百慕達）</t>
  </si>
  <si>
    <t>ING Life</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</si>
  <si>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</si>
  <si>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</si>
  <si>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</si>
  <si>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</si>
  <si>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</si>
  <si>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</si>
  <si>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</si>
  <si>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</si>
  <si>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</si>
  <si>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</si>
  <si>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</si>
  <si>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</si>
  <si>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r>
      <t>安盛保險</t>
    </r>
    <r>
      <rPr>
        <sz val="13"/>
        <color indexed="8"/>
        <rFont val="Times New Roman"/>
        <family val="1"/>
      </rPr>
      <t>(</t>
    </r>
    <r>
      <rPr>
        <sz val="13"/>
        <color indexed="8"/>
        <rFont val="細明體"/>
        <family val="3"/>
      </rPr>
      <t>百慕達</t>
    </r>
    <r>
      <rPr>
        <sz val="13"/>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</si>
  <si>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</si>
  <si>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</si>
  <si>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</si>
  <si>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</si>
  <si>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</si>
  <si>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</si>
  <si>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</si>
  <si>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滙豐人壽</t>
  </si>
  <si>
    <t>滙豐保險</t>
  </si>
  <si>
    <t>美國萬通保險亞洲有限公司</t>
  </si>
  <si>
    <t>美國萬通亞洲</t>
  </si>
  <si>
    <t>Zürich Lebensversicherungs - Gesellschaft AG
     (Zurich Life Insurance Company Ltd)</t>
  </si>
  <si>
    <r>
      <t>二零一二年一月至九月</t>
    </r>
    <r>
      <rPr>
        <b/>
        <sz val="10"/>
        <rFont val="Times New Roman"/>
        <family val="1"/>
      </rPr>
      <t xml:space="preserve">
January to September 2012</t>
    </r>
  </si>
  <si>
    <r>
      <t xml:space="preserve">二零一二年一月至九月
</t>
    </r>
    <r>
      <rPr>
        <b/>
        <sz val="10"/>
        <rFont val="Times New Roman"/>
        <family val="1"/>
      </rPr>
      <t>January to September 2012</t>
    </r>
  </si>
  <si>
    <r>
      <t xml:space="preserve">二零一二年一月至九月
</t>
    </r>
    <r>
      <rPr>
        <b/>
        <sz val="10"/>
        <rFont val="Times New Roman"/>
        <family val="1"/>
      </rPr>
      <t>January to September 2012</t>
    </r>
  </si>
  <si>
    <r>
      <t xml:space="preserve">二零一二年一月至九月
</t>
    </r>
    <r>
      <rPr>
        <b/>
        <sz val="17"/>
        <rFont val="Times New Roman"/>
        <family val="1"/>
      </rPr>
      <t>January to September 2012</t>
    </r>
  </si>
  <si>
    <r>
      <t xml:space="preserve">二零一二年一月至九月
</t>
    </r>
    <r>
      <rPr>
        <b/>
        <sz val="14"/>
        <rFont val="Times New Roman"/>
        <family val="1"/>
      </rPr>
      <t>January to September 2012</t>
    </r>
  </si>
  <si>
    <r>
      <t xml:space="preserve">二零一二年一月至九月
</t>
    </r>
    <r>
      <rPr>
        <b/>
        <sz val="14"/>
        <rFont val="Times New Roman"/>
        <family val="1"/>
      </rPr>
      <t>January to September 2012</t>
    </r>
  </si>
  <si>
    <t>Royal London 360º</t>
  </si>
  <si>
    <t>SCOR Re</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</si>
</sst>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b/>
      <sz val="17"/>
      <name val="新細明體"/>
      <family val="1"/>
    </font>
    <font>
      <b/>
      <sz val="17"/>
      <name val="Times New Roman"/>
      <family val="1"/>
    </font>
    <font>
      <sz val="17"/>
      <name val="Times New Roman"/>
      <family val="1"/>
    </font>
    <font>
      <sz val="13"/>
      <color indexed="8"/>
      <name val="Times New Roman"/>
      <family val="1"/>
    </font>
    <font>
      <sz val="13"/>
      <color indexed="8"/>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0" borderId="0" applyNumberFormat="0" applyFill="0" applyBorder="0" applyAlignment="0" applyProtection="0"/>
  </cellStyleXfs>
  <cellXfs count="324">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0" fillId="0" borderId="10" xfId="0" applyFont="1" applyBorder="1" applyAlignment="1">
      <alignment/>
    </xf>
    <xf numFmtId="0" fontId="30" fillId="0" borderId="11" xfId="0" applyFont="1" applyBorder="1" applyAlignment="1">
      <alignment/>
    </xf>
    <xf numFmtId="0" fontId="30" fillId="0" borderId="1" xfId="0" applyFont="1" applyBorder="1" applyAlignment="1">
      <alignment horizontal="center" wrapText="1"/>
    </xf>
    <xf numFmtId="0" fontId="5" fillId="0" borderId="4" xfId="0" applyFont="1" applyBorder="1" applyAlignment="1">
      <alignment horizontal="center" wrapText="1"/>
    </xf>
    <xf numFmtId="0" fontId="30" fillId="0" borderId="1" xfId="0" applyFont="1" applyBorder="1" applyAlignment="1">
      <alignment horizontal="center"/>
    </xf>
    <xf numFmtId="0" fontId="30" fillId="0" borderId="3" xfId="0" applyFont="1" applyBorder="1" applyAlignment="1">
      <alignment horizontal="center"/>
    </xf>
    <xf numFmtId="0" fontId="30"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0" fillId="0" borderId="0" xfId="0" applyFont="1" applyAlignment="1">
      <alignment wrapText="1"/>
    </xf>
    <xf numFmtId="0" fontId="5" fillId="0" borderId="8" xfId="0" applyFont="1" applyBorder="1" applyAlignment="1">
      <alignment/>
    </xf>
    <xf numFmtId="0" fontId="30"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2"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5"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7"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6" fillId="0" borderId="8" xfId="0" applyFont="1" applyFill="1" applyBorder="1" applyAlignment="1" applyProtection="1">
      <alignment horizontal="center"/>
      <protection/>
    </xf>
    <xf numFmtId="0" fontId="37" fillId="0" borderId="10" xfId="0" applyFont="1" applyFill="1" applyBorder="1" applyAlignment="1" applyProtection="1">
      <alignment horizontal="center" wrapText="1"/>
      <protection/>
    </xf>
    <xf numFmtId="0" fontId="37"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5"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6" fillId="0" borderId="18" xfId="0" applyFont="1" applyBorder="1" applyAlignment="1">
      <alignment/>
    </xf>
    <xf numFmtId="0" fontId="39" fillId="0" borderId="19" xfId="0" applyFont="1" applyBorder="1" applyAlignment="1">
      <alignment horizontal="center" wrapText="1"/>
    </xf>
    <xf numFmtId="0" fontId="39" fillId="0" borderId="20" xfId="0" applyFont="1" applyBorder="1" applyAlignment="1">
      <alignment wrapText="1"/>
    </xf>
    <xf numFmtId="0" fontId="39" fillId="0" borderId="16" xfId="0" applyFont="1" applyBorder="1" applyAlignment="1">
      <alignment wrapText="1"/>
    </xf>
    <xf numFmtId="0" fontId="36"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6" fillId="0" borderId="20" xfId="0" applyFont="1" applyBorder="1" applyAlignment="1">
      <alignment/>
    </xf>
    <xf numFmtId="0" fontId="36"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6" fillId="0" borderId="24" xfId="0" applyFont="1" applyBorder="1" applyAlignment="1">
      <alignment/>
    </xf>
    <xf numFmtId="0" fontId="36" fillId="0" borderId="9" xfId="0" applyFont="1" applyBorder="1" applyAlignment="1">
      <alignment/>
    </xf>
    <xf numFmtId="0" fontId="36" fillId="0" borderId="5" xfId="0" applyFont="1" applyBorder="1" applyAlignment="1">
      <alignment wrapText="1"/>
    </xf>
    <xf numFmtId="0" fontId="39" fillId="0" borderId="25" xfId="0" applyFont="1" applyBorder="1" applyAlignment="1">
      <alignment wrapText="1"/>
    </xf>
    <xf numFmtId="0" fontId="39" fillId="0" borderId="26" xfId="0" applyFont="1" applyBorder="1" applyAlignment="1">
      <alignment wrapText="1"/>
    </xf>
    <xf numFmtId="0" fontId="36"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0"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6"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39" fillId="0" borderId="9" xfId="0" applyFont="1" applyBorder="1" applyAlignment="1">
      <alignment horizontal="center" wrapText="1"/>
    </xf>
    <xf numFmtId="0" fontId="39" fillId="0" borderId="6" xfId="0" applyFont="1" applyBorder="1" applyAlignment="1">
      <alignment horizontal="center" wrapText="1"/>
    </xf>
    <xf numFmtId="0" fontId="39" fillId="0" borderId="2" xfId="0" applyFont="1" applyBorder="1" applyAlignment="1">
      <alignment horizontal="center" wrapText="1"/>
    </xf>
    <xf numFmtId="0" fontId="41" fillId="0" borderId="4" xfId="0" applyFont="1" applyBorder="1" applyAlignment="1">
      <alignment horizontal="center" wrapText="1"/>
    </xf>
    <xf numFmtId="0" fontId="41" fillId="0" borderId="5" xfId="0" applyFont="1" applyBorder="1" applyAlignment="1">
      <alignment horizontal="center" wrapText="1"/>
    </xf>
    <xf numFmtId="0" fontId="39" fillId="0" borderId="4" xfId="0" applyFont="1" applyBorder="1" applyAlignment="1">
      <alignment horizontal="center" wrapText="1"/>
    </xf>
    <xf numFmtId="0" fontId="36" fillId="0" borderId="9" xfId="0" applyFont="1" applyBorder="1" applyAlignment="1">
      <alignment horizontal="center" wrapText="1"/>
    </xf>
    <xf numFmtId="0" fontId="36"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6" fillId="0" borderId="6" xfId="0" applyFont="1" applyBorder="1" applyAlignment="1">
      <alignment horizontal="center"/>
    </xf>
    <xf numFmtId="0" fontId="36" fillId="0" borderId="1" xfId="0" applyFont="1" applyBorder="1" applyAlignment="1" quotePrefix="1">
      <alignment horizontal="center"/>
    </xf>
    <xf numFmtId="0" fontId="41" fillId="0" borderId="0" xfId="0" applyFont="1" applyBorder="1" applyAlignment="1">
      <alignment horizontal="center" wrapText="1"/>
    </xf>
    <xf numFmtId="0" fontId="41"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1" fillId="0" borderId="9" xfId="0" applyFont="1" applyBorder="1" applyAlignment="1">
      <alignment wrapText="1"/>
    </xf>
    <xf numFmtId="0" fontId="41" fillId="0" borderId="5" xfId="0" applyFont="1" applyBorder="1" applyAlignment="1">
      <alignment wrapText="1"/>
    </xf>
    <xf numFmtId="0" fontId="23" fillId="0" borderId="2" xfId="0" applyFont="1" applyBorder="1" applyAlignment="1">
      <alignment horizontal="center" vertical="center"/>
    </xf>
    <xf numFmtId="0" fontId="41" fillId="0" borderId="6" xfId="0" applyFont="1" applyBorder="1" applyAlignment="1">
      <alignment wrapText="1"/>
    </xf>
    <xf numFmtId="0" fontId="23" fillId="0" borderId="12" xfId="0" applyFont="1" applyBorder="1" applyAlignment="1">
      <alignment horizontal="center"/>
    </xf>
    <xf numFmtId="0" fontId="41"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0" fontId="30" fillId="0" borderId="0" xfId="0" applyFont="1" applyAlignment="1">
      <alignment horizontal="left" wrapText="1"/>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2"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45" fillId="0" borderId="0" xfId="0" applyFont="1" applyAlignment="1">
      <alignment/>
    </xf>
    <xf numFmtId="0" fontId="9" fillId="0" borderId="10" xfId="0" applyFont="1" applyBorder="1" applyAlignment="1">
      <alignment/>
    </xf>
    <xf numFmtId="0" fontId="9" fillId="0" borderId="4" xfId="0" applyFont="1" applyBorder="1" applyAlignment="1">
      <alignment/>
    </xf>
    <xf numFmtId="184" fontId="12" fillId="0" borderId="9" xfId="23" applyNumberFormat="1" applyFont="1" applyBorder="1" applyAlignment="1" applyProtection="1">
      <alignment/>
      <protection hidden="1"/>
    </xf>
    <xf numFmtId="184" fontId="12" fillId="0" borderId="4" xfId="23" applyNumberFormat="1" applyFont="1" applyBorder="1" applyAlignment="1" applyProtection="1">
      <alignment/>
      <protection hidden="1"/>
    </xf>
    <xf numFmtId="184" fontId="5" fillId="0" borderId="4" xfId="23" applyNumberFormat="1" applyFont="1" applyBorder="1" applyAlignment="1" applyProtection="1">
      <alignment/>
      <protection hidden="1"/>
    </xf>
    <xf numFmtId="184" fontId="5" fillId="0" borderId="2" xfId="23" applyNumberFormat="1" applyFont="1" applyBorder="1" applyAlignment="1" applyProtection="1">
      <alignment/>
      <protection hidden="1"/>
    </xf>
    <xf numFmtId="38" fontId="5" fillId="0" borderId="12" xfId="0" applyNumberFormat="1" applyFont="1" applyBorder="1" applyAlignment="1">
      <alignment/>
    </xf>
    <xf numFmtId="38" fontId="5" fillId="0" borderId="12" xfId="0" applyNumberFormat="1" applyFont="1" applyBorder="1" applyAlignment="1">
      <alignment horizontal="right"/>
    </xf>
    <xf numFmtId="38" fontId="5" fillId="0" borderId="16" xfId="0" applyNumberFormat="1" applyFont="1" applyBorder="1" applyAlignment="1">
      <alignment/>
    </xf>
    <xf numFmtId="0" fontId="42" fillId="0" borderId="3" xfId="0" applyFont="1" applyBorder="1" applyAlignment="1">
      <alignment horizontal="left"/>
    </xf>
    <xf numFmtId="184" fontId="11" fillId="0" borderId="6" xfId="23" applyNumberFormat="1" applyFont="1" applyBorder="1" applyAlignment="1">
      <alignment horizontal="right"/>
    </xf>
    <xf numFmtId="38" fontId="9" fillId="0" borderId="6" xfId="0" applyNumberFormat="1" applyFont="1" applyBorder="1" applyAlignment="1">
      <alignment/>
    </xf>
    <xf numFmtId="0" fontId="9" fillId="0" borderId="6" xfId="0" applyFont="1" applyBorder="1" applyAlignment="1">
      <alignment/>
    </xf>
    <xf numFmtId="38" fontId="11" fillId="0" borderId="1" xfId="23" applyNumberFormat="1" applyFont="1" applyBorder="1" applyAlignment="1" applyProtection="1">
      <alignment horizontal="right"/>
      <protection locked="0"/>
    </xf>
    <xf numFmtId="38" fontId="23" fillId="0" borderId="14" xfId="0" applyNumberFormat="1" applyFont="1" applyFill="1" applyBorder="1" applyAlignment="1" applyProtection="1">
      <alignment/>
      <protection locked="0"/>
    </xf>
    <xf numFmtId="0" fontId="39" fillId="0" borderId="16" xfId="0" applyFont="1" applyBorder="1" applyAlignment="1">
      <alignment horizontal="center" vertical="center" wrapText="1"/>
    </xf>
    <xf numFmtId="0" fontId="36" fillId="0" borderId="21" xfId="0" applyFont="1" applyBorder="1" applyAlignment="1">
      <alignment horizontal="center" vertical="center"/>
    </xf>
    <xf numFmtId="0" fontId="36" fillId="0" borderId="11" xfId="0" applyFont="1" applyBorder="1" applyAlignment="1">
      <alignment horizontal="center" vertical="center"/>
    </xf>
    <xf numFmtId="0" fontId="36" fillId="0" borderId="21" xfId="0" applyFont="1" applyBorder="1" applyAlignment="1">
      <alignment horizontal="center" vertical="center" wrapText="1"/>
    </xf>
    <xf numFmtId="0" fontId="36" fillId="0" borderId="11" xfId="0" applyFont="1" applyBorder="1" applyAlignment="1">
      <alignment horizontal="center" vertical="center" wrapText="1"/>
    </xf>
    <xf numFmtId="0" fontId="39" fillId="0" borderId="9" xfId="0" applyFont="1" applyBorder="1" applyAlignment="1">
      <alignment horizontal="center" wrapText="1"/>
    </xf>
    <xf numFmtId="0" fontId="36" fillId="0" borderId="5" xfId="0" applyFont="1" applyBorder="1" applyAlignment="1">
      <alignment horizontal="center"/>
    </xf>
    <xf numFmtId="0" fontId="24" fillId="0" borderId="0" xfId="0" applyFont="1" applyAlignment="1">
      <alignment horizontal="left" wrapText="1"/>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7" fillId="0" borderId="16" xfId="0" applyFont="1" applyFill="1" applyBorder="1" applyAlignment="1" applyProtection="1">
      <alignment horizontal="center" wrapText="1"/>
      <protection/>
    </xf>
    <xf numFmtId="0" fontId="36" fillId="0" borderId="21" xfId="0" applyFont="1" applyFill="1" applyBorder="1" applyAlignment="1" applyProtection="1">
      <alignment horizontal="center"/>
      <protection/>
    </xf>
    <xf numFmtId="0" fontId="36" fillId="0" borderId="11" xfId="0" applyFont="1" applyFill="1" applyBorder="1" applyAlignment="1" applyProtection="1">
      <alignment horizontal="center"/>
      <protection/>
    </xf>
    <xf numFmtId="0" fontId="37" fillId="0" borderId="21"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41"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38" fillId="0" borderId="0" xfId="0" applyFont="1" applyBorder="1" applyAlignment="1">
      <alignment wrapText="1"/>
    </xf>
    <xf numFmtId="0" fontId="2" fillId="0" borderId="0" xfId="0" applyFont="1" applyAlignment="1">
      <alignment wrapText="1"/>
    </xf>
    <xf numFmtId="0" fontId="39" fillId="0" borderId="31" xfId="0" applyFont="1" applyBorder="1" applyAlignment="1">
      <alignment horizontal="left" wrapText="1"/>
    </xf>
    <xf numFmtId="0" fontId="36" fillId="0" borderId="32" xfId="0" applyFont="1" applyBorder="1" applyAlignment="1">
      <alignment horizontal="left"/>
    </xf>
    <xf numFmtId="0" fontId="36" fillId="0" borderId="10" xfId="0" applyFont="1" applyBorder="1" applyAlignment="1">
      <alignment horizontal="center"/>
    </xf>
    <xf numFmtId="0" fontId="39"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43" fillId="0" borderId="0" xfId="0" applyFont="1" applyAlignment="1" applyProtection="1">
      <alignment horizontal="center" wrapText="1"/>
      <protection/>
    </xf>
    <xf numFmtId="0" fontId="44" fillId="0" borderId="0" xfId="0" applyFont="1" applyAlignment="1" applyProtection="1">
      <alignment horizontal="center"/>
      <protection/>
    </xf>
    <xf numFmtId="0" fontId="31" fillId="0" borderId="0" xfId="0" applyFont="1" applyAlignment="1">
      <alignment horizontal="left" wrapText="1"/>
    </xf>
    <xf numFmtId="0" fontId="31" fillId="0" borderId="0" xfId="0" applyFont="1" applyAlignment="1" applyProtection="1">
      <alignment horizontal="center" wrapText="1"/>
      <protection/>
    </xf>
    <xf numFmtId="0" fontId="8" fillId="0" borderId="0" xfId="0" applyFont="1" applyAlignment="1" applyProtection="1">
      <alignment horizontal="center"/>
      <protection/>
    </xf>
    <xf numFmtId="0" fontId="30"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0" fillId="0" borderId="16" xfId="0" applyFont="1" applyBorder="1" applyAlignment="1">
      <alignment horizontal="center" wrapText="1"/>
    </xf>
    <xf numFmtId="0" fontId="30" fillId="0" borderId="21" xfId="0" applyFont="1" applyBorder="1" applyAlignment="1">
      <alignment horizontal="center" wrapText="1"/>
    </xf>
    <xf numFmtId="0" fontId="30"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B14" sqref="B14"/>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8" customFormat="1" ht="6" customHeight="1" thickBot="1">
      <c r="I1" s="78"/>
    </row>
    <row r="2" spans="1:9" s="8" customFormat="1" ht="31.5" customHeight="1" thickBot="1">
      <c r="A2" s="264" t="s">
        <v>142</v>
      </c>
      <c r="B2" s="264"/>
      <c r="C2" s="264"/>
      <c r="D2" s="264"/>
      <c r="E2" s="264"/>
      <c r="F2" s="264"/>
      <c r="G2" s="264"/>
      <c r="H2" s="264"/>
      <c r="I2" s="110" t="s">
        <v>206</v>
      </c>
    </row>
    <row r="3" spans="1:9" s="8" customFormat="1" ht="25.5" customHeight="1">
      <c r="A3" s="264" t="s">
        <v>615</v>
      </c>
      <c r="B3" s="264"/>
      <c r="C3" s="264"/>
      <c r="D3" s="264"/>
      <c r="E3" s="264"/>
      <c r="F3" s="264"/>
      <c r="G3" s="264"/>
      <c r="H3" s="264"/>
      <c r="I3" s="99"/>
    </row>
    <row r="4" spans="1:9" ht="3" customHeight="1">
      <c r="A4" s="2"/>
      <c r="B4" s="2"/>
      <c r="C4" s="2"/>
      <c r="D4" s="3"/>
      <c r="E4" s="4"/>
      <c r="F4" s="3"/>
      <c r="G4" s="1"/>
      <c r="H4" s="1"/>
      <c r="I4" s="1"/>
    </row>
    <row r="5" spans="1:9" ht="3" customHeight="1">
      <c r="A5" s="1"/>
      <c r="B5" s="1"/>
      <c r="C5" s="5"/>
      <c r="D5" s="5"/>
      <c r="E5" s="5"/>
      <c r="F5" s="6"/>
      <c r="G5" s="5"/>
      <c r="H5" s="1"/>
      <c r="I5" s="1"/>
    </row>
    <row r="6" spans="1:9" s="46" customFormat="1" ht="3" customHeight="1">
      <c r="A6" s="272"/>
      <c r="B6" s="272"/>
      <c r="C6" s="75"/>
      <c r="D6" s="75"/>
      <c r="E6" s="75"/>
      <c r="F6" s="76"/>
      <c r="G6" s="75"/>
      <c r="H6" s="77"/>
      <c r="I6" s="77"/>
    </row>
    <row r="7" spans="1:9" s="46" customFormat="1" ht="27.75" customHeight="1">
      <c r="A7" s="272" t="s">
        <v>143</v>
      </c>
      <c r="B7" s="272"/>
      <c r="C7" s="272"/>
      <c r="D7" s="272"/>
      <c r="E7" s="272"/>
      <c r="F7" s="76"/>
      <c r="G7" s="75"/>
      <c r="H7" s="77"/>
      <c r="I7" s="77"/>
    </row>
    <row r="8" spans="1:9" ht="6" customHeight="1">
      <c r="A8" s="7"/>
      <c r="B8" s="1"/>
      <c r="C8" s="5"/>
      <c r="D8" s="5"/>
      <c r="E8" s="5"/>
      <c r="F8" s="6"/>
      <c r="G8" s="5"/>
      <c r="H8" s="1"/>
      <c r="I8" s="1"/>
    </row>
    <row r="9" spans="1:9" s="48" customFormat="1" ht="21" customHeight="1">
      <c r="A9" s="47"/>
      <c r="B9" s="47"/>
      <c r="C9" s="265" t="s">
        <v>122</v>
      </c>
      <c r="D9" s="266"/>
      <c r="E9" s="266"/>
      <c r="F9" s="266"/>
      <c r="G9" s="266"/>
      <c r="H9" s="266"/>
      <c r="I9" s="267"/>
    </row>
    <row r="10" spans="1:9" s="48" customFormat="1" ht="21" customHeight="1">
      <c r="A10" s="49"/>
      <c r="B10" s="50"/>
      <c r="C10" s="268" t="s">
        <v>123</v>
      </c>
      <c r="D10" s="269"/>
      <c r="E10" s="47"/>
      <c r="F10" s="270" t="s">
        <v>124</v>
      </c>
      <c r="G10" s="271"/>
      <c r="H10" s="51"/>
      <c r="I10" s="51"/>
    </row>
    <row r="11" spans="1:9" s="48" customFormat="1" ht="54" customHeight="1">
      <c r="A11" s="52" t="s">
        <v>125</v>
      </c>
      <c r="B11" s="53" t="s">
        <v>126</v>
      </c>
      <c r="C11" s="54" t="s">
        <v>127</v>
      </c>
      <c r="D11" s="55" t="s">
        <v>227</v>
      </c>
      <c r="E11" s="53" t="s">
        <v>128</v>
      </c>
      <c r="F11" s="55" t="s">
        <v>129</v>
      </c>
      <c r="G11" s="55" t="s">
        <v>130</v>
      </c>
      <c r="H11" s="53" t="s">
        <v>131</v>
      </c>
      <c r="I11" s="53" t="s">
        <v>228</v>
      </c>
    </row>
    <row r="12" spans="1:9" s="48" customFormat="1" ht="21" customHeight="1">
      <c r="A12" s="56" t="s">
        <v>132</v>
      </c>
      <c r="B12" s="57" t="s">
        <v>133</v>
      </c>
      <c r="C12" s="58"/>
      <c r="D12" s="58"/>
      <c r="E12" s="59"/>
      <c r="F12" s="60" t="s">
        <v>210</v>
      </c>
      <c r="G12" s="60" t="s">
        <v>134</v>
      </c>
      <c r="H12" s="60" t="s">
        <v>134</v>
      </c>
      <c r="I12" s="60" t="s">
        <v>134</v>
      </c>
    </row>
    <row r="13" spans="1:9" s="48" customFormat="1" ht="21" customHeight="1">
      <c r="A13" s="61"/>
      <c r="B13" s="62" t="s">
        <v>135</v>
      </c>
      <c r="C13" s="219">
        <v>29428</v>
      </c>
      <c r="D13" s="219">
        <v>672519</v>
      </c>
      <c r="E13" s="222"/>
      <c r="F13" s="219">
        <v>25025783</v>
      </c>
      <c r="G13" s="219">
        <v>209324828</v>
      </c>
      <c r="H13" s="219">
        <v>20208180</v>
      </c>
      <c r="I13" s="219">
        <v>23124870</v>
      </c>
    </row>
    <row r="14" spans="1:9" s="48" customFormat="1" ht="43.5" customHeight="1">
      <c r="A14" s="61"/>
      <c r="B14" s="64" t="s">
        <v>154</v>
      </c>
      <c r="C14" s="224"/>
      <c r="D14" s="181"/>
      <c r="E14" s="223"/>
      <c r="F14" s="181"/>
      <c r="G14" s="181"/>
      <c r="H14" s="219">
        <v>0</v>
      </c>
      <c r="I14" s="219">
        <v>424442</v>
      </c>
    </row>
    <row r="15" spans="1:9" s="48" customFormat="1" ht="21" customHeight="1">
      <c r="A15" s="61"/>
      <c r="B15" s="64" t="s">
        <v>155</v>
      </c>
      <c r="C15" s="181"/>
      <c r="D15" s="181"/>
      <c r="E15" s="181"/>
      <c r="F15" s="181"/>
      <c r="G15" s="223"/>
      <c r="H15" s="219">
        <v>0</v>
      </c>
      <c r="I15" s="219">
        <v>238491</v>
      </c>
    </row>
    <row r="16" spans="1:9" s="48" customFormat="1" ht="21" customHeight="1">
      <c r="A16" s="61"/>
      <c r="B16" s="64" t="s">
        <v>156</v>
      </c>
      <c r="C16" s="223"/>
      <c r="D16" s="223"/>
      <c r="E16" s="181"/>
      <c r="F16" s="219">
        <v>124169</v>
      </c>
      <c r="G16" s="219">
        <v>22652123</v>
      </c>
      <c r="H16" s="219">
        <v>75159</v>
      </c>
      <c r="I16" s="219">
        <v>186160</v>
      </c>
    </row>
    <row r="17" spans="1:9" s="48" customFormat="1" ht="21" customHeight="1">
      <c r="A17" s="61"/>
      <c r="B17" s="67" t="s">
        <v>157</v>
      </c>
      <c r="C17" s="219">
        <v>647</v>
      </c>
      <c r="D17" s="219">
        <v>4503</v>
      </c>
      <c r="E17" s="181"/>
      <c r="F17" s="219">
        <v>0</v>
      </c>
      <c r="G17" s="219">
        <v>284767</v>
      </c>
      <c r="H17" s="219">
        <v>518971</v>
      </c>
      <c r="I17" s="219">
        <v>327730</v>
      </c>
    </row>
    <row r="18" spans="1:9" s="48" customFormat="1" ht="21" customHeight="1">
      <c r="A18" s="68"/>
      <c r="B18" s="69" t="s">
        <v>158</v>
      </c>
      <c r="C18" s="219">
        <v>30075</v>
      </c>
      <c r="D18" s="219">
        <v>677022</v>
      </c>
      <c r="E18" s="181"/>
      <c r="F18" s="219">
        <v>25149952</v>
      </c>
      <c r="G18" s="219">
        <v>232261718</v>
      </c>
      <c r="H18" s="219">
        <v>20802310</v>
      </c>
      <c r="I18" s="219">
        <v>24301693</v>
      </c>
    </row>
    <row r="19" spans="1:9" s="48" customFormat="1" ht="21" customHeight="1">
      <c r="A19" s="71" t="s">
        <v>136</v>
      </c>
      <c r="B19" s="72" t="s">
        <v>159</v>
      </c>
      <c r="C19" s="219">
        <v>0</v>
      </c>
      <c r="D19" s="219">
        <v>0</v>
      </c>
      <c r="E19" s="181"/>
      <c r="F19" s="181"/>
      <c r="G19" s="223"/>
      <c r="H19" s="219">
        <v>0</v>
      </c>
      <c r="I19" s="219">
        <v>0</v>
      </c>
    </row>
    <row r="20" spans="1:9" s="48" customFormat="1" ht="43.5" customHeight="1">
      <c r="A20" s="73" t="s">
        <v>137</v>
      </c>
      <c r="B20" s="72" t="s">
        <v>160</v>
      </c>
      <c r="C20" s="219">
        <v>3636</v>
      </c>
      <c r="D20" s="219">
        <v>80299</v>
      </c>
      <c r="E20" s="223"/>
      <c r="F20" s="219">
        <v>3584274</v>
      </c>
      <c r="G20" s="219">
        <v>12681540</v>
      </c>
      <c r="H20" s="219">
        <v>4711598</v>
      </c>
      <c r="I20" s="219">
        <v>7125686</v>
      </c>
    </row>
    <row r="21" spans="1:9" s="48" customFormat="1" ht="43.5" customHeight="1">
      <c r="A21" s="61"/>
      <c r="B21" s="64" t="s">
        <v>161</v>
      </c>
      <c r="C21" s="181"/>
      <c r="D21" s="181"/>
      <c r="E21" s="181"/>
      <c r="F21" s="181"/>
      <c r="G21" s="223"/>
      <c r="H21" s="219">
        <v>0</v>
      </c>
      <c r="I21" s="219">
        <v>20017</v>
      </c>
    </row>
    <row r="22" spans="1:9" s="48" customFormat="1" ht="21" customHeight="1">
      <c r="A22" s="61"/>
      <c r="B22" s="64" t="s">
        <v>155</v>
      </c>
      <c r="C22" s="181"/>
      <c r="D22" s="181"/>
      <c r="E22" s="181"/>
      <c r="F22" s="181"/>
      <c r="G22" s="223"/>
      <c r="H22" s="219">
        <v>0</v>
      </c>
      <c r="I22" s="219">
        <v>17106</v>
      </c>
    </row>
    <row r="23" spans="1:9" s="48" customFormat="1" ht="21" customHeight="1">
      <c r="A23" s="61"/>
      <c r="B23" s="64" t="s">
        <v>156</v>
      </c>
      <c r="C23" s="223"/>
      <c r="D23" s="223"/>
      <c r="E23" s="223"/>
      <c r="F23" s="219">
        <v>0</v>
      </c>
      <c r="G23" s="219">
        <v>3840582</v>
      </c>
      <c r="H23" s="219">
        <v>1162</v>
      </c>
      <c r="I23" s="219">
        <v>7675</v>
      </c>
    </row>
    <row r="24" spans="1:9" s="48" customFormat="1" ht="21" customHeight="1">
      <c r="A24" s="68"/>
      <c r="B24" s="69" t="s">
        <v>162</v>
      </c>
      <c r="C24" s="219">
        <v>3636</v>
      </c>
      <c r="D24" s="219">
        <v>80299</v>
      </c>
      <c r="E24" s="181"/>
      <c r="F24" s="219">
        <v>3584274</v>
      </c>
      <c r="G24" s="219">
        <v>16522122</v>
      </c>
      <c r="H24" s="219">
        <v>4712760</v>
      </c>
      <c r="I24" s="219">
        <v>7170484</v>
      </c>
    </row>
    <row r="25" spans="1:9" s="48" customFormat="1" ht="21" customHeight="1">
      <c r="A25" s="71" t="s">
        <v>138</v>
      </c>
      <c r="B25" s="72" t="s">
        <v>163</v>
      </c>
      <c r="C25" s="219">
        <v>0</v>
      </c>
      <c r="D25" s="219">
        <v>9603</v>
      </c>
      <c r="E25" s="181"/>
      <c r="F25" s="181"/>
      <c r="G25" s="223"/>
      <c r="H25" s="219">
        <v>0</v>
      </c>
      <c r="I25" s="219">
        <v>70041</v>
      </c>
    </row>
    <row r="26" spans="1:9" s="48" customFormat="1" ht="21" customHeight="1">
      <c r="A26" s="71" t="s">
        <v>139</v>
      </c>
      <c r="B26" s="72" t="s">
        <v>164</v>
      </c>
      <c r="C26" s="219">
        <v>0</v>
      </c>
      <c r="D26" s="219">
        <v>0</v>
      </c>
      <c r="E26" s="223"/>
      <c r="F26" s="181"/>
      <c r="G26" s="223"/>
      <c r="H26" s="219">
        <v>0</v>
      </c>
      <c r="I26" s="219">
        <v>0</v>
      </c>
    </row>
    <row r="27" spans="1:9" s="48" customFormat="1" ht="21" customHeight="1">
      <c r="A27" s="71" t="s">
        <v>140</v>
      </c>
      <c r="B27" s="72" t="s">
        <v>165</v>
      </c>
      <c r="C27" s="219">
        <v>0</v>
      </c>
      <c r="D27" s="219">
        <v>0</v>
      </c>
      <c r="E27" s="181"/>
      <c r="F27" s="223"/>
      <c r="G27" s="223"/>
      <c r="H27" s="219">
        <v>0</v>
      </c>
      <c r="I27" s="219">
        <v>0</v>
      </c>
    </row>
    <row r="28" spans="1:9" s="48" customFormat="1" ht="21" customHeight="1">
      <c r="A28" s="74"/>
      <c r="B28" s="69" t="s">
        <v>141</v>
      </c>
      <c r="C28" s="70">
        <f>C18+C19+C24+C25+C26+C27</f>
        <v>33711</v>
      </c>
      <c r="D28" s="70">
        <f>D18+D19+D24+D25+D26+D27</f>
        <v>766924</v>
      </c>
      <c r="E28" s="65"/>
      <c r="F28" s="70">
        <f>F18+F19+F24+F25+F26+F27</f>
        <v>28734226</v>
      </c>
      <c r="G28" s="70">
        <f>G18+G19+G24+G25+G26+G27</f>
        <v>248783840</v>
      </c>
      <c r="H28" s="70">
        <f>H18+H19+H24+H25+H26+H27</f>
        <v>25515070</v>
      </c>
      <c r="I28" s="70">
        <f>I18+I19+I24+I25+I26+I27</f>
        <v>31542218</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0" customFormat="1" ht="3" customHeight="1">
      <c r="A1" s="119"/>
      <c r="B1" s="119"/>
      <c r="C1" s="119"/>
      <c r="D1" s="119"/>
      <c r="E1" s="119"/>
      <c r="F1" s="119"/>
      <c r="G1" s="119"/>
      <c r="H1" s="96"/>
    </row>
    <row r="2" spans="1:8" ht="3" customHeight="1" thickBot="1">
      <c r="A2" s="281"/>
      <c r="B2" s="281"/>
      <c r="C2" s="281"/>
      <c r="D2" s="281"/>
      <c r="E2" s="281"/>
      <c r="F2" s="281"/>
      <c r="G2" s="281"/>
      <c r="H2" s="281"/>
    </row>
    <row r="3" spans="1:10" s="121" customFormat="1" ht="25.5" customHeight="1" thickBot="1">
      <c r="A3" s="264" t="s">
        <v>142</v>
      </c>
      <c r="B3" s="264"/>
      <c r="C3" s="264"/>
      <c r="D3" s="264"/>
      <c r="E3" s="264"/>
      <c r="F3" s="264"/>
      <c r="G3" s="264"/>
      <c r="H3" s="264"/>
      <c r="I3" s="274"/>
      <c r="J3" s="110" t="s">
        <v>416</v>
      </c>
    </row>
    <row r="4" spans="1:9" s="121" customFormat="1" ht="25.5" customHeight="1">
      <c r="A4" s="264" t="s">
        <v>617</v>
      </c>
      <c r="B4" s="264"/>
      <c r="C4" s="264"/>
      <c r="D4" s="264"/>
      <c r="E4" s="264"/>
      <c r="F4" s="264"/>
      <c r="G4" s="264"/>
      <c r="H4" s="264"/>
      <c r="I4" s="264"/>
    </row>
    <row r="5" spans="1:8" ht="3" customHeight="1">
      <c r="A5" s="2"/>
      <c r="B5" s="1"/>
      <c r="C5" s="5"/>
      <c r="D5" s="122"/>
      <c r="E5" s="4"/>
      <c r="F5" s="122"/>
      <c r="G5" s="1"/>
      <c r="H5" s="1"/>
    </row>
    <row r="6" spans="1:8" ht="3" customHeight="1">
      <c r="A6" s="1"/>
      <c r="B6" s="1"/>
      <c r="C6" s="5"/>
      <c r="D6" s="5"/>
      <c r="E6" s="6"/>
      <c r="F6" s="5"/>
      <c r="G6" s="1"/>
      <c r="H6" s="1"/>
    </row>
    <row r="7" spans="1:8" ht="3" customHeight="1">
      <c r="A7" s="7"/>
      <c r="B7" s="1"/>
      <c r="C7" s="5"/>
      <c r="D7" s="5"/>
      <c r="E7" s="6"/>
      <c r="F7" s="5"/>
      <c r="G7" s="1"/>
      <c r="H7" s="1"/>
    </row>
    <row r="8" spans="1:8" s="123" customFormat="1" ht="22.5" customHeight="1">
      <c r="A8" s="272" t="s">
        <v>417</v>
      </c>
      <c r="B8" s="272"/>
      <c r="C8" s="272"/>
      <c r="D8" s="272"/>
      <c r="E8" s="272"/>
      <c r="F8" s="272"/>
      <c r="G8" s="272"/>
      <c r="H8" s="272"/>
    </row>
    <row r="9" spans="1:8" ht="6" customHeight="1">
      <c r="A9" s="7"/>
      <c r="B9" s="1"/>
      <c r="C9" s="5"/>
      <c r="D9" s="5"/>
      <c r="E9" s="6"/>
      <c r="F9" s="5"/>
      <c r="G9" s="1"/>
      <c r="H9" s="1"/>
    </row>
    <row r="10" spans="1:10" s="48" customFormat="1" ht="25.5" customHeight="1">
      <c r="A10" s="182"/>
      <c r="B10" s="183"/>
      <c r="C10" s="256" t="s">
        <v>418</v>
      </c>
      <c r="D10" s="257"/>
      <c r="E10" s="257"/>
      <c r="F10" s="258"/>
      <c r="G10" s="256" t="s">
        <v>419</v>
      </c>
      <c r="H10" s="259"/>
      <c r="I10" s="260"/>
      <c r="J10" s="184"/>
    </row>
    <row r="11" spans="1:10" s="48" customFormat="1" ht="33.75" customHeight="1">
      <c r="A11" s="185"/>
      <c r="B11" s="186"/>
      <c r="C11" s="261" t="s">
        <v>420</v>
      </c>
      <c r="D11" s="262"/>
      <c r="E11" s="261" t="s">
        <v>421</v>
      </c>
      <c r="F11" s="295"/>
      <c r="G11" s="296" t="s">
        <v>422</v>
      </c>
      <c r="H11" s="262"/>
      <c r="I11" s="188" t="s">
        <v>423</v>
      </c>
      <c r="J11" s="189" t="s">
        <v>424</v>
      </c>
    </row>
    <row r="12" spans="1:10" s="48" customFormat="1" ht="46.5" customHeight="1">
      <c r="A12" s="190" t="s">
        <v>425</v>
      </c>
      <c r="B12" s="191" t="s">
        <v>426</v>
      </c>
      <c r="C12" s="192" t="s">
        <v>427</v>
      </c>
      <c r="D12" s="187" t="s">
        <v>428</v>
      </c>
      <c r="E12" s="192" t="s">
        <v>427</v>
      </c>
      <c r="F12" s="187" t="s">
        <v>429</v>
      </c>
      <c r="G12" s="192" t="s">
        <v>427</v>
      </c>
      <c r="H12" s="187" t="s">
        <v>428</v>
      </c>
      <c r="I12" s="193" t="s">
        <v>430</v>
      </c>
      <c r="J12" s="194" t="s">
        <v>431</v>
      </c>
    </row>
    <row r="13" spans="1:10" s="48" customFormat="1" ht="21" customHeight="1">
      <c r="A13" s="195"/>
      <c r="B13" s="196"/>
      <c r="C13" s="197"/>
      <c r="D13" s="198"/>
      <c r="E13" s="199" t="s">
        <v>215</v>
      </c>
      <c r="F13" s="200" t="s">
        <v>215</v>
      </c>
      <c r="G13" s="201"/>
      <c r="H13" s="182"/>
      <c r="I13" s="200" t="s">
        <v>215</v>
      </c>
      <c r="J13" s="182"/>
    </row>
    <row r="14" spans="1:10" s="48" customFormat="1" ht="21" customHeight="1">
      <c r="A14" s="202" t="s">
        <v>432</v>
      </c>
      <c r="B14" s="203" t="s">
        <v>433</v>
      </c>
      <c r="C14" s="234">
        <v>686</v>
      </c>
      <c r="D14" s="234">
        <v>51536</v>
      </c>
      <c r="E14" s="234">
        <v>1710462</v>
      </c>
      <c r="F14" s="234">
        <v>2972009</v>
      </c>
      <c r="G14" s="234">
        <v>6112</v>
      </c>
      <c r="H14" s="234">
        <v>230092</v>
      </c>
      <c r="I14" s="234">
        <v>11965835</v>
      </c>
      <c r="J14" s="234">
        <v>4151</v>
      </c>
    </row>
    <row r="15" spans="1:10" s="48" customFormat="1" ht="21" customHeight="1">
      <c r="A15" s="202" t="s">
        <v>254</v>
      </c>
      <c r="B15" s="203" t="s">
        <v>248</v>
      </c>
      <c r="C15" s="234">
        <v>0</v>
      </c>
      <c r="D15" s="234">
        <v>0</v>
      </c>
      <c r="E15" s="234">
        <v>0</v>
      </c>
      <c r="F15" s="234">
        <v>0</v>
      </c>
      <c r="G15" s="234">
        <v>0</v>
      </c>
      <c r="H15" s="234">
        <v>0</v>
      </c>
      <c r="I15" s="234">
        <v>0</v>
      </c>
      <c r="J15" s="234">
        <v>0</v>
      </c>
    </row>
    <row r="16" spans="1:10" s="48" customFormat="1" ht="21" customHeight="1">
      <c r="A16" s="202" t="s">
        <v>255</v>
      </c>
      <c r="B16" s="204" t="s">
        <v>387</v>
      </c>
      <c r="C16" s="234">
        <v>202</v>
      </c>
      <c r="D16" s="234">
        <v>7080</v>
      </c>
      <c r="E16" s="234">
        <v>1041847</v>
      </c>
      <c r="F16" s="234">
        <v>1300637</v>
      </c>
      <c r="G16" s="234">
        <v>4687</v>
      </c>
      <c r="H16" s="234">
        <v>33686</v>
      </c>
      <c r="I16" s="234">
        <v>5349077</v>
      </c>
      <c r="J16" s="234">
        <v>2709</v>
      </c>
    </row>
    <row r="17" spans="1:10" s="48" customFormat="1" ht="21" customHeight="1">
      <c r="A17" s="202" t="s">
        <v>257</v>
      </c>
      <c r="B17" s="203" t="s">
        <v>258</v>
      </c>
      <c r="C17" s="234">
        <v>0</v>
      </c>
      <c r="D17" s="234">
        <v>0</v>
      </c>
      <c r="E17" s="234">
        <v>0</v>
      </c>
      <c r="F17" s="234">
        <v>0</v>
      </c>
      <c r="G17" s="234">
        <v>0</v>
      </c>
      <c r="H17" s="234">
        <v>47</v>
      </c>
      <c r="I17" s="234">
        <v>153</v>
      </c>
      <c r="J17" s="234">
        <v>8</v>
      </c>
    </row>
    <row r="18" spans="1:10" s="48" customFormat="1" ht="21" customHeight="1">
      <c r="A18" s="202" t="s">
        <v>259</v>
      </c>
      <c r="B18" s="203" t="s">
        <v>260</v>
      </c>
      <c r="C18" s="234">
        <v>0</v>
      </c>
      <c r="D18" s="234">
        <v>0</v>
      </c>
      <c r="E18" s="234">
        <v>0</v>
      </c>
      <c r="F18" s="234">
        <v>0</v>
      </c>
      <c r="G18" s="234">
        <v>0</v>
      </c>
      <c r="H18" s="234">
        <v>0</v>
      </c>
      <c r="I18" s="234">
        <v>0</v>
      </c>
      <c r="J18" s="234">
        <v>0</v>
      </c>
    </row>
    <row r="19" spans="1:10" s="48" customFormat="1" ht="21" customHeight="1">
      <c r="A19" s="205" t="s">
        <v>261</v>
      </c>
      <c r="B19" s="206" t="s">
        <v>262</v>
      </c>
      <c r="C19" s="234">
        <v>0</v>
      </c>
      <c r="D19" s="234">
        <v>0</v>
      </c>
      <c r="E19" s="234">
        <v>0</v>
      </c>
      <c r="F19" s="234">
        <v>0</v>
      </c>
      <c r="G19" s="234">
        <v>0</v>
      </c>
      <c r="H19" s="234">
        <v>0</v>
      </c>
      <c r="I19" s="234">
        <v>0</v>
      </c>
      <c r="J19" s="234">
        <v>0</v>
      </c>
    </row>
    <row r="20" spans="1:10" s="48" customFormat="1" ht="21" customHeight="1">
      <c r="A20" s="207"/>
      <c r="B20" s="208" t="s">
        <v>263</v>
      </c>
      <c r="C20" s="218">
        <f>SUM(C14:C19)</f>
        <v>888</v>
      </c>
      <c r="D20" s="218">
        <f aca="true" t="shared" si="0" ref="D20:J20">SUM(D14:D19)</f>
        <v>58616</v>
      </c>
      <c r="E20" s="218">
        <f t="shared" si="0"/>
        <v>2752309</v>
      </c>
      <c r="F20" s="218">
        <f t="shared" si="0"/>
        <v>4272646</v>
      </c>
      <c r="G20" s="218">
        <f t="shared" si="0"/>
        <v>10799</v>
      </c>
      <c r="H20" s="218">
        <f t="shared" si="0"/>
        <v>263825</v>
      </c>
      <c r="I20" s="218">
        <f t="shared" si="0"/>
        <v>17315065</v>
      </c>
      <c r="J20" s="218">
        <f t="shared" si="0"/>
        <v>6868</v>
      </c>
    </row>
    <row r="21" spans="1:8" s="124" customFormat="1" ht="21" customHeight="1">
      <c r="A21" s="209"/>
      <c r="B21" s="210"/>
      <c r="C21" s="211"/>
      <c r="D21" s="211"/>
      <c r="E21" s="211"/>
      <c r="F21" s="211"/>
      <c r="G21" s="211"/>
      <c r="H21" s="211"/>
    </row>
    <row r="22" spans="1:8" ht="26.25" customHeight="1">
      <c r="A22" s="263" t="s">
        <v>434</v>
      </c>
      <c r="B22" s="263"/>
      <c r="C22" s="263"/>
      <c r="D22" s="263"/>
      <c r="E22" s="263"/>
      <c r="F22" s="263"/>
      <c r="G22" s="263"/>
      <c r="H22" s="128"/>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87"/>
  <sheetViews>
    <sheetView zoomScale="70" zoomScaleNormal="70" workbookViewId="0" topLeftCell="A28">
      <selection activeCell="A40" sqref="A40"/>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5" bestFit="1" customWidth="1"/>
    <col min="16" max="16384" width="9.00390625" style="45" customWidth="1"/>
  </cols>
  <sheetData>
    <row r="1" spans="1:14" s="240" customFormat="1" ht="45.75" customHeight="1">
      <c r="A1" s="308" t="s">
        <v>590</v>
      </c>
      <c r="B1" s="308"/>
      <c r="C1" s="309"/>
      <c r="D1" s="309"/>
      <c r="E1" s="309"/>
      <c r="F1" s="309"/>
      <c r="G1" s="309"/>
      <c r="H1" s="309"/>
      <c r="I1" s="309"/>
      <c r="J1" s="309"/>
      <c r="K1" s="309"/>
      <c r="L1" s="309"/>
      <c r="M1" s="309"/>
      <c r="N1" s="309"/>
    </row>
    <row r="2" spans="1:14" s="240" customFormat="1" ht="43.5" customHeight="1">
      <c r="A2" s="308" t="s">
        <v>618</v>
      </c>
      <c r="B2" s="308"/>
      <c r="C2" s="309"/>
      <c r="D2" s="309"/>
      <c r="E2" s="309"/>
      <c r="F2" s="309"/>
      <c r="G2" s="309"/>
      <c r="H2" s="309"/>
      <c r="I2" s="309"/>
      <c r="J2" s="309"/>
      <c r="K2" s="309"/>
      <c r="L2" s="309"/>
      <c r="M2" s="309"/>
      <c r="N2" s="309"/>
    </row>
    <row r="3" spans="1:3" s="13" customFormat="1" ht="7.5" customHeight="1">
      <c r="A3" s="20"/>
      <c r="B3" s="20"/>
      <c r="C3" s="21"/>
    </row>
    <row r="4" spans="1:2" s="21" customFormat="1" ht="37.5" customHeight="1">
      <c r="A4" s="310" t="s">
        <v>591</v>
      </c>
      <c r="B4" s="310"/>
    </row>
    <row r="5" spans="1:2" s="21" customFormat="1" ht="37.5" customHeight="1">
      <c r="A5" s="310" t="s">
        <v>592</v>
      </c>
      <c r="B5" s="310"/>
    </row>
    <row r="6" s="13" customFormat="1" ht="12.75" customHeight="1"/>
    <row r="7" spans="1:14" s="9" customFormat="1" ht="39.75" customHeight="1">
      <c r="A7" s="79"/>
      <c r="B7" s="81"/>
      <c r="C7" s="297" t="s">
        <v>462</v>
      </c>
      <c r="D7" s="306"/>
      <c r="E7" s="306"/>
      <c r="F7" s="298"/>
      <c r="G7" s="297" t="s">
        <v>463</v>
      </c>
      <c r="H7" s="307"/>
      <c r="I7" s="307"/>
      <c r="J7" s="299"/>
      <c r="K7" s="297" t="s">
        <v>146</v>
      </c>
      <c r="L7" s="298"/>
      <c r="M7" s="297" t="s">
        <v>147</v>
      </c>
      <c r="N7" s="299"/>
    </row>
    <row r="8" spans="1:14" s="9" customFormat="1" ht="33.75" customHeight="1">
      <c r="A8" s="80"/>
      <c r="B8" s="82"/>
      <c r="C8" s="300" t="s">
        <v>148</v>
      </c>
      <c r="D8" s="301"/>
      <c r="E8" s="300" t="s">
        <v>149</v>
      </c>
      <c r="F8" s="301"/>
      <c r="G8" s="300" t="s">
        <v>148</v>
      </c>
      <c r="H8" s="301"/>
      <c r="I8" s="300" t="s">
        <v>149</v>
      </c>
      <c r="J8" s="301"/>
      <c r="K8" s="15"/>
      <c r="L8" s="22"/>
      <c r="M8" s="15"/>
      <c r="N8" s="22"/>
    </row>
    <row r="9" spans="1:14" s="9" customFormat="1" ht="33.75" customHeight="1">
      <c r="A9" s="80"/>
      <c r="B9" s="82"/>
      <c r="C9" s="302"/>
      <c r="D9" s="303"/>
      <c r="E9" s="304" t="s">
        <v>150</v>
      </c>
      <c r="F9" s="305"/>
      <c r="G9" s="302"/>
      <c r="H9" s="303"/>
      <c r="I9" s="304" t="s">
        <v>150</v>
      </c>
      <c r="J9" s="305"/>
      <c r="K9" s="16"/>
      <c r="L9" s="22"/>
      <c r="M9" s="16"/>
      <c r="N9" s="22"/>
    </row>
    <row r="10" spans="1:14" s="9" customFormat="1" ht="33.75" customHeight="1">
      <c r="A10" s="80"/>
      <c r="B10" s="22"/>
      <c r="C10" s="90" t="s">
        <v>151</v>
      </c>
      <c r="D10" s="92" t="s">
        <v>153</v>
      </c>
      <c r="E10" s="90" t="s">
        <v>151</v>
      </c>
      <c r="F10" s="92" t="s">
        <v>153</v>
      </c>
      <c r="G10" s="90" t="s">
        <v>151</v>
      </c>
      <c r="H10" s="92" t="s">
        <v>153</v>
      </c>
      <c r="I10" s="90" t="s">
        <v>151</v>
      </c>
      <c r="J10" s="92" t="s">
        <v>153</v>
      </c>
      <c r="K10" s="94" t="s">
        <v>151</v>
      </c>
      <c r="L10" s="93" t="s">
        <v>153</v>
      </c>
      <c r="M10" s="94" t="s">
        <v>151</v>
      </c>
      <c r="N10" s="93" t="s">
        <v>153</v>
      </c>
    </row>
    <row r="11" spans="1:14" s="9" customFormat="1" ht="16.5" customHeight="1">
      <c r="A11" s="80"/>
      <c r="B11" s="22"/>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0"/>
      <c r="B12" s="22"/>
      <c r="C12" s="17" t="s">
        <v>4</v>
      </c>
      <c r="D12" s="17" t="s">
        <v>4</v>
      </c>
      <c r="E12" s="17" t="s">
        <v>8</v>
      </c>
      <c r="F12" s="17" t="s">
        <v>4</v>
      </c>
      <c r="G12" s="17" t="s">
        <v>4</v>
      </c>
      <c r="H12" s="17" t="s">
        <v>4</v>
      </c>
      <c r="I12" s="17" t="s">
        <v>8</v>
      </c>
      <c r="J12" s="17" t="s">
        <v>4</v>
      </c>
      <c r="K12" s="17" t="s">
        <v>8</v>
      </c>
      <c r="L12" s="18" t="s">
        <v>4</v>
      </c>
      <c r="M12" s="17" t="s">
        <v>8</v>
      </c>
      <c r="N12" s="18" t="s">
        <v>4</v>
      </c>
    </row>
    <row r="13" spans="1:113" s="23" customFormat="1" ht="33.75" customHeight="1">
      <c r="A13" s="84" t="s">
        <v>5</v>
      </c>
      <c r="B13" s="88" t="s">
        <v>144</v>
      </c>
      <c r="C13" s="91" t="s">
        <v>152</v>
      </c>
      <c r="D13" s="91" t="s">
        <v>152</v>
      </c>
      <c r="E13" s="91" t="s">
        <v>152</v>
      </c>
      <c r="F13" s="91" t="s">
        <v>152</v>
      </c>
      <c r="G13" s="91" t="s">
        <v>152</v>
      </c>
      <c r="H13" s="91" t="s">
        <v>152</v>
      </c>
      <c r="I13" s="91" t="s">
        <v>152</v>
      </c>
      <c r="J13" s="91" t="s">
        <v>152</v>
      </c>
      <c r="K13" s="91" t="s">
        <v>152</v>
      </c>
      <c r="L13" s="91" t="s">
        <v>152</v>
      </c>
      <c r="M13" s="91" t="s">
        <v>152</v>
      </c>
      <c r="N13" s="91" t="s">
        <v>152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row>
    <row r="14" spans="1:15" s="13" customFormat="1" ht="30" customHeight="1">
      <c r="A14" s="237" t="s">
        <v>578</v>
      </c>
      <c r="B14" s="238" t="s">
        <v>595</v>
      </c>
      <c r="C14" s="212">
        <v>75431</v>
      </c>
      <c r="D14" s="212">
        <v>87053</v>
      </c>
      <c r="E14" s="212" t="s">
        <v>436</v>
      </c>
      <c r="F14" s="212">
        <v>14336</v>
      </c>
      <c r="G14" s="212">
        <v>19062</v>
      </c>
      <c r="H14" s="212">
        <v>43242</v>
      </c>
      <c r="I14" s="212" t="s">
        <v>436</v>
      </c>
      <c r="J14" s="212">
        <v>3011</v>
      </c>
      <c r="K14" s="212" t="s">
        <v>436</v>
      </c>
      <c r="L14" s="212">
        <v>82</v>
      </c>
      <c r="M14" s="212">
        <v>94493</v>
      </c>
      <c r="N14" s="254">
        <v>130377</v>
      </c>
      <c r="O14" s="225"/>
    </row>
    <row r="15" spans="1:15" s="13" customFormat="1" ht="18" customHeight="1">
      <c r="A15" s="85" t="s">
        <v>579</v>
      </c>
      <c r="B15" s="83" t="s">
        <v>559</v>
      </c>
      <c r="C15" s="212">
        <v>60310</v>
      </c>
      <c r="D15" s="212">
        <v>336386</v>
      </c>
      <c r="E15" s="212" t="s">
        <v>436</v>
      </c>
      <c r="F15" s="212">
        <v>63571</v>
      </c>
      <c r="G15" s="212">
        <v>333359</v>
      </c>
      <c r="H15" s="212">
        <v>291160</v>
      </c>
      <c r="I15" s="212" t="s">
        <v>436</v>
      </c>
      <c r="J15" s="212" t="s">
        <v>436</v>
      </c>
      <c r="K15" s="212" t="s">
        <v>436</v>
      </c>
      <c r="L15" s="212" t="s">
        <v>436</v>
      </c>
      <c r="M15" s="212">
        <v>393669</v>
      </c>
      <c r="N15" s="212">
        <v>627546</v>
      </c>
      <c r="O15" s="225"/>
    </row>
    <row r="16" spans="1:15" s="13" customFormat="1" ht="18" customHeight="1">
      <c r="A16" s="85" t="s">
        <v>9</v>
      </c>
      <c r="B16" s="238"/>
      <c r="C16" s="212" t="s">
        <v>436</v>
      </c>
      <c r="D16" s="212" t="s">
        <v>436</v>
      </c>
      <c r="E16" s="212" t="s">
        <v>436</v>
      </c>
      <c r="F16" s="212" t="s">
        <v>436</v>
      </c>
      <c r="G16" s="212" t="s">
        <v>436</v>
      </c>
      <c r="H16" s="212" t="s">
        <v>436</v>
      </c>
      <c r="I16" s="212" t="s">
        <v>436</v>
      </c>
      <c r="J16" s="212" t="s">
        <v>436</v>
      </c>
      <c r="K16" s="212" t="s">
        <v>436</v>
      </c>
      <c r="L16" s="212" t="s">
        <v>436</v>
      </c>
      <c r="M16" s="212" t="s">
        <v>436</v>
      </c>
      <c r="N16" s="212" t="s">
        <v>436</v>
      </c>
      <c r="O16" s="225"/>
    </row>
    <row r="17" spans="1:15" s="13" customFormat="1" ht="18" customHeight="1">
      <c r="A17" s="85" t="s">
        <v>11</v>
      </c>
      <c r="B17" s="238" t="s">
        <v>580</v>
      </c>
      <c r="C17" s="212">
        <v>3109574</v>
      </c>
      <c r="D17" s="212">
        <v>2000859</v>
      </c>
      <c r="E17" s="212" t="s">
        <v>436</v>
      </c>
      <c r="F17" s="212">
        <v>91083</v>
      </c>
      <c r="G17" s="212">
        <v>499418</v>
      </c>
      <c r="H17" s="212">
        <v>345348</v>
      </c>
      <c r="I17" s="212" t="s">
        <v>436</v>
      </c>
      <c r="J17" s="212">
        <v>2181</v>
      </c>
      <c r="K17" s="212" t="s">
        <v>436</v>
      </c>
      <c r="L17" s="212" t="s">
        <v>436</v>
      </c>
      <c r="M17" s="212">
        <v>3608992</v>
      </c>
      <c r="N17" s="212">
        <v>2346207</v>
      </c>
      <c r="O17" s="225"/>
    </row>
    <row r="18" spans="1:15" s="13" customFormat="1" ht="18" customHeight="1">
      <c r="A18" s="85" t="s">
        <v>10</v>
      </c>
      <c r="B18" s="238" t="s">
        <v>581</v>
      </c>
      <c r="C18" s="212" t="s">
        <v>436</v>
      </c>
      <c r="D18" s="212">
        <v>4744</v>
      </c>
      <c r="E18" s="212" t="s">
        <v>436</v>
      </c>
      <c r="F18" s="212" t="s">
        <v>436</v>
      </c>
      <c r="G18" s="212" t="s">
        <v>436</v>
      </c>
      <c r="H18" s="212" t="s">
        <v>436</v>
      </c>
      <c r="I18" s="212" t="s">
        <v>436</v>
      </c>
      <c r="J18" s="212" t="s">
        <v>436</v>
      </c>
      <c r="K18" s="212" t="s">
        <v>436</v>
      </c>
      <c r="L18" s="212" t="s">
        <v>436</v>
      </c>
      <c r="M18" s="212" t="s">
        <v>436</v>
      </c>
      <c r="N18" s="212">
        <v>4744</v>
      </c>
      <c r="O18" s="225"/>
    </row>
    <row r="19" spans="1:15" s="13" customFormat="1" ht="30" customHeight="1">
      <c r="A19" s="85" t="s">
        <v>12</v>
      </c>
      <c r="B19" s="238" t="s">
        <v>65</v>
      </c>
      <c r="C19" s="212" t="s">
        <v>436</v>
      </c>
      <c r="D19" s="212" t="s">
        <v>436</v>
      </c>
      <c r="E19" s="212" t="s">
        <v>436</v>
      </c>
      <c r="F19" s="212" t="s">
        <v>436</v>
      </c>
      <c r="G19" s="212" t="s">
        <v>436</v>
      </c>
      <c r="H19" s="212" t="s">
        <v>436</v>
      </c>
      <c r="I19" s="212" t="s">
        <v>436</v>
      </c>
      <c r="J19" s="212" t="s">
        <v>436</v>
      </c>
      <c r="K19" s="212" t="s">
        <v>436</v>
      </c>
      <c r="L19" s="212" t="s">
        <v>436</v>
      </c>
      <c r="M19" s="212" t="s">
        <v>436</v>
      </c>
      <c r="N19" s="212" t="s">
        <v>436</v>
      </c>
      <c r="O19" s="225"/>
    </row>
    <row r="20" spans="1:15" s="13" customFormat="1" ht="18" customHeight="1">
      <c r="A20" s="85" t="s">
        <v>13</v>
      </c>
      <c r="B20" s="238" t="s">
        <v>66</v>
      </c>
      <c r="C20" s="212" t="s">
        <v>436</v>
      </c>
      <c r="D20" s="212">
        <v>346</v>
      </c>
      <c r="E20" s="212" t="s">
        <v>436</v>
      </c>
      <c r="F20" s="212">
        <v>5</v>
      </c>
      <c r="G20" s="212" t="s">
        <v>436</v>
      </c>
      <c r="H20" s="212" t="s">
        <v>436</v>
      </c>
      <c r="I20" s="212" t="s">
        <v>436</v>
      </c>
      <c r="J20" s="212" t="s">
        <v>436</v>
      </c>
      <c r="K20" s="212" t="s">
        <v>436</v>
      </c>
      <c r="L20" s="212" t="s">
        <v>436</v>
      </c>
      <c r="M20" s="212" t="s">
        <v>436</v>
      </c>
      <c r="N20" s="212">
        <v>346</v>
      </c>
      <c r="O20" s="225"/>
    </row>
    <row r="21" spans="1:15" s="13" customFormat="1" ht="18" customHeight="1">
      <c r="A21" s="85" t="s">
        <v>532</v>
      </c>
      <c r="B21" s="238" t="s">
        <v>609</v>
      </c>
      <c r="C21" s="212">
        <v>21807</v>
      </c>
      <c r="D21" s="212">
        <v>48216</v>
      </c>
      <c r="E21" s="212" t="s">
        <v>436</v>
      </c>
      <c r="F21" s="212" t="s">
        <v>436</v>
      </c>
      <c r="G21" s="212">
        <v>299859</v>
      </c>
      <c r="H21" s="212">
        <v>71399</v>
      </c>
      <c r="I21" s="212" t="s">
        <v>436</v>
      </c>
      <c r="J21" s="212" t="s">
        <v>436</v>
      </c>
      <c r="K21" s="212" t="s">
        <v>436</v>
      </c>
      <c r="L21" s="212" t="s">
        <v>436</v>
      </c>
      <c r="M21" s="212">
        <v>321666</v>
      </c>
      <c r="N21" s="212">
        <v>119615</v>
      </c>
      <c r="O21" s="225"/>
    </row>
    <row r="22" spans="1:15" s="13" customFormat="1" ht="18" customHeight="1">
      <c r="A22" s="85" t="s">
        <v>533</v>
      </c>
      <c r="B22" s="238" t="s">
        <v>599</v>
      </c>
      <c r="C22" s="212" t="s">
        <v>436</v>
      </c>
      <c r="D22" s="212" t="s">
        <v>436</v>
      </c>
      <c r="E22" s="212" t="s">
        <v>436</v>
      </c>
      <c r="F22" s="212" t="s">
        <v>436</v>
      </c>
      <c r="G22" s="212" t="s">
        <v>436</v>
      </c>
      <c r="H22" s="212" t="s">
        <v>436</v>
      </c>
      <c r="I22" s="212" t="s">
        <v>436</v>
      </c>
      <c r="J22" s="212" t="s">
        <v>436</v>
      </c>
      <c r="K22" s="212" t="s">
        <v>436</v>
      </c>
      <c r="L22" s="212" t="s">
        <v>436</v>
      </c>
      <c r="M22" s="212" t="s">
        <v>436</v>
      </c>
      <c r="N22" s="212" t="s">
        <v>436</v>
      </c>
      <c r="O22" s="225"/>
    </row>
    <row r="23" spans="1:15" s="13" customFormat="1" ht="18" customHeight="1">
      <c r="A23" s="85" t="s">
        <v>14</v>
      </c>
      <c r="B23" s="238" t="s">
        <v>602</v>
      </c>
      <c r="C23" s="212" t="s">
        <v>436</v>
      </c>
      <c r="D23" s="212">
        <v>469200</v>
      </c>
      <c r="E23" s="212" t="s">
        <v>436</v>
      </c>
      <c r="F23" s="212">
        <v>2342</v>
      </c>
      <c r="G23" s="212">
        <v>330331</v>
      </c>
      <c r="H23" s="212">
        <v>713736</v>
      </c>
      <c r="I23" s="212" t="s">
        <v>436</v>
      </c>
      <c r="J23" s="212">
        <v>2210</v>
      </c>
      <c r="K23" s="212" t="s">
        <v>436</v>
      </c>
      <c r="L23" s="212" t="s">
        <v>436</v>
      </c>
      <c r="M23" s="212">
        <v>330331</v>
      </c>
      <c r="N23" s="212">
        <v>1182936</v>
      </c>
      <c r="O23" s="225"/>
    </row>
    <row r="24" spans="1:15" s="13" customFormat="1" ht="30" customHeight="1">
      <c r="A24" s="85" t="s">
        <v>15</v>
      </c>
      <c r="B24" s="238" t="s">
        <v>597</v>
      </c>
      <c r="C24" s="212" t="s">
        <v>436</v>
      </c>
      <c r="D24" s="212">
        <v>968089</v>
      </c>
      <c r="E24" s="212" t="s">
        <v>436</v>
      </c>
      <c r="F24" s="212">
        <v>45316</v>
      </c>
      <c r="G24" s="212" t="s">
        <v>436</v>
      </c>
      <c r="H24" s="212" t="s">
        <v>436</v>
      </c>
      <c r="I24" s="212" t="s">
        <v>436</v>
      </c>
      <c r="J24" s="212" t="s">
        <v>436</v>
      </c>
      <c r="K24" s="212" t="s">
        <v>436</v>
      </c>
      <c r="L24" s="212" t="s">
        <v>436</v>
      </c>
      <c r="M24" s="212" t="s">
        <v>436</v>
      </c>
      <c r="N24" s="212">
        <v>968089</v>
      </c>
      <c r="O24" s="225"/>
    </row>
    <row r="25" spans="1:15" s="13" customFormat="1" ht="18" customHeight="1">
      <c r="A25" s="85" t="s">
        <v>16</v>
      </c>
      <c r="B25" s="238"/>
      <c r="C25" s="212" t="s">
        <v>436</v>
      </c>
      <c r="D25" s="212" t="s">
        <v>436</v>
      </c>
      <c r="E25" s="212" t="s">
        <v>436</v>
      </c>
      <c r="F25" s="212" t="s">
        <v>436</v>
      </c>
      <c r="G25" s="212" t="s">
        <v>436</v>
      </c>
      <c r="H25" s="212" t="s">
        <v>436</v>
      </c>
      <c r="I25" s="212" t="s">
        <v>436</v>
      </c>
      <c r="J25" s="212" t="s">
        <v>436</v>
      </c>
      <c r="K25" s="212" t="s">
        <v>436</v>
      </c>
      <c r="L25" s="212" t="s">
        <v>436</v>
      </c>
      <c r="M25" s="212" t="s">
        <v>436</v>
      </c>
      <c r="N25" s="212" t="s">
        <v>436</v>
      </c>
      <c r="O25" s="225"/>
    </row>
    <row r="26" spans="1:15" s="13" customFormat="1" ht="18" customHeight="1">
      <c r="A26" s="85" t="s">
        <v>534</v>
      </c>
      <c r="B26" s="238" t="s">
        <v>556</v>
      </c>
      <c r="C26" s="212" t="s">
        <v>436</v>
      </c>
      <c r="D26" s="212">
        <v>121</v>
      </c>
      <c r="E26" s="212" t="s">
        <v>436</v>
      </c>
      <c r="F26" s="212">
        <v>5</v>
      </c>
      <c r="G26" s="212">
        <v>58161</v>
      </c>
      <c r="H26" s="212">
        <v>55713</v>
      </c>
      <c r="I26" s="212" t="s">
        <v>436</v>
      </c>
      <c r="J26" s="212">
        <v>38</v>
      </c>
      <c r="K26" s="212" t="s">
        <v>436</v>
      </c>
      <c r="L26" s="212" t="s">
        <v>436</v>
      </c>
      <c r="M26" s="212">
        <v>58161</v>
      </c>
      <c r="N26" s="212">
        <v>55834</v>
      </c>
      <c r="O26" s="225"/>
    </row>
    <row r="27" spans="1:15" s="13" customFormat="1" ht="18" customHeight="1">
      <c r="A27" s="85" t="s">
        <v>535</v>
      </c>
      <c r="B27" s="238" t="s">
        <v>520</v>
      </c>
      <c r="C27" s="212">
        <v>3672</v>
      </c>
      <c r="D27" s="212">
        <v>477007</v>
      </c>
      <c r="E27" s="212" t="s">
        <v>436</v>
      </c>
      <c r="F27" s="212">
        <v>19</v>
      </c>
      <c r="G27" s="212" t="s">
        <v>436</v>
      </c>
      <c r="H27" s="212">
        <v>192</v>
      </c>
      <c r="I27" s="212" t="s">
        <v>436</v>
      </c>
      <c r="J27" s="212" t="s">
        <v>436</v>
      </c>
      <c r="K27" s="212" t="s">
        <v>436</v>
      </c>
      <c r="L27" s="212">
        <v>5842</v>
      </c>
      <c r="M27" s="212">
        <v>3672</v>
      </c>
      <c r="N27" s="212">
        <v>483041</v>
      </c>
      <c r="O27" s="225"/>
    </row>
    <row r="28" spans="1:15" s="13" customFormat="1" ht="18" customHeight="1">
      <c r="A28" s="85" t="s">
        <v>17</v>
      </c>
      <c r="B28" s="238" t="s">
        <v>70</v>
      </c>
      <c r="C28" s="212" t="s">
        <v>436</v>
      </c>
      <c r="D28" s="212" t="s">
        <v>436</v>
      </c>
      <c r="E28" s="212" t="s">
        <v>436</v>
      </c>
      <c r="F28" s="212" t="s">
        <v>436</v>
      </c>
      <c r="G28" s="212" t="s">
        <v>436</v>
      </c>
      <c r="H28" s="212" t="s">
        <v>436</v>
      </c>
      <c r="I28" s="212" t="s">
        <v>436</v>
      </c>
      <c r="J28" s="212" t="s">
        <v>436</v>
      </c>
      <c r="K28" s="212" t="s">
        <v>436</v>
      </c>
      <c r="L28" s="212" t="s">
        <v>436</v>
      </c>
      <c r="M28" s="212" t="s">
        <v>436</v>
      </c>
      <c r="N28" s="212" t="s">
        <v>436</v>
      </c>
      <c r="O28" s="225"/>
    </row>
    <row r="29" spans="1:15" s="13" customFormat="1" ht="30" customHeight="1">
      <c r="A29" s="85" t="s">
        <v>18</v>
      </c>
      <c r="B29" s="83" t="s">
        <v>72</v>
      </c>
      <c r="C29" s="212">
        <v>708589</v>
      </c>
      <c r="D29" s="212">
        <v>3255984</v>
      </c>
      <c r="E29" s="212" t="s">
        <v>436</v>
      </c>
      <c r="F29" s="212">
        <v>527</v>
      </c>
      <c r="G29" s="212">
        <v>682</v>
      </c>
      <c r="H29" s="212">
        <v>85034</v>
      </c>
      <c r="I29" s="212" t="s">
        <v>436</v>
      </c>
      <c r="J29" s="212">
        <v>1</v>
      </c>
      <c r="K29" s="212" t="s">
        <v>436</v>
      </c>
      <c r="L29" s="212" t="s">
        <v>436</v>
      </c>
      <c r="M29" s="212">
        <v>709271</v>
      </c>
      <c r="N29" s="212">
        <v>3341018</v>
      </c>
      <c r="O29" s="225"/>
    </row>
    <row r="30" spans="1:15" s="13" customFormat="1" ht="17.25" customHeight="1">
      <c r="A30" s="85" t="s">
        <v>20</v>
      </c>
      <c r="B30" s="238" t="s">
        <v>557</v>
      </c>
      <c r="C30" s="212">
        <v>4353652</v>
      </c>
      <c r="D30" s="212">
        <v>4005994</v>
      </c>
      <c r="E30" s="212" t="s">
        <v>436</v>
      </c>
      <c r="F30" s="212">
        <v>3203</v>
      </c>
      <c r="G30" s="212" t="s">
        <v>436</v>
      </c>
      <c r="H30" s="212">
        <v>41</v>
      </c>
      <c r="I30" s="212" t="s">
        <v>436</v>
      </c>
      <c r="J30" s="212" t="s">
        <v>436</v>
      </c>
      <c r="K30" s="212" t="s">
        <v>436</v>
      </c>
      <c r="L30" s="212" t="s">
        <v>436</v>
      </c>
      <c r="M30" s="212">
        <v>4353652</v>
      </c>
      <c r="N30" s="212">
        <v>4006035</v>
      </c>
      <c r="O30" s="225"/>
    </row>
    <row r="31" spans="1:15" s="13" customFormat="1" ht="17.25" customHeight="1">
      <c r="A31" s="85" t="s">
        <v>536</v>
      </c>
      <c r="B31" s="238" t="s">
        <v>558</v>
      </c>
      <c r="C31" s="212">
        <v>1041</v>
      </c>
      <c r="D31" s="212">
        <v>48295</v>
      </c>
      <c r="E31" s="212" t="s">
        <v>436</v>
      </c>
      <c r="F31" s="212">
        <v>16</v>
      </c>
      <c r="G31" s="212">
        <v>1162</v>
      </c>
      <c r="H31" s="212">
        <v>14053</v>
      </c>
      <c r="I31" s="212" t="s">
        <v>436</v>
      </c>
      <c r="J31" s="212">
        <v>1811</v>
      </c>
      <c r="K31" s="212" t="s">
        <v>436</v>
      </c>
      <c r="L31" s="212">
        <v>2</v>
      </c>
      <c r="M31" s="212">
        <v>2203</v>
      </c>
      <c r="N31" s="212">
        <v>62350</v>
      </c>
      <c r="O31" s="225"/>
    </row>
    <row r="32" spans="1:15" s="13" customFormat="1" ht="17.25" customHeight="1">
      <c r="A32" s="85" t="s">
        <v>76</v>
      </c>
      <c r="B32" s="83"/>
      <c r="C32" s="212" t="s">
        <v>436</v>
      </c>
      <c r="D32" s="212" t="s">
        <v>436</v>
      </c>
      <c r="E32" s="212" t="s">
        <v>436</v>
      </c>
      <c r="F32" s="212" t="s">
        <v>436</v>
      </c>
      <c r="G32" s="212" t="s">
        <v>436</v>
      </c>
      <c r="H32" s="212" t="s">
        <v>436</v>
      </c>
      <c r="I32" s="212" t="s">
        <v>436</v>
      </c>
      <c r="J32" s="212" t="s">
        <v>436</v>
      </c>
      <c r="K32" s="212" t="s">
        <v>436</v>
      </c>
      <c r="L32" s="212" t="s">
        <v>436</v>
      </c>
      <c r="M32" s="212" t="s">
        <v>436</v>
      </c>
      <c r="N32" s="212" t="s">
        <v>436</v>
      </c>
      <c r="O32" s="225"/>
    </row>
    <row r="33" spans="1:15" s="13" customFormat="1" ht="17.25" customHeight="1">
      <c r="A33" s="85" t="s">
        <v>21</v>
      </c>
      <c r="B33" s="83"/>
      <c r="C33" s="212" t="s">
        <v>436</v>
      </c>
      <c r="D33" s="212" t="s">
        <v>436</v>
      </c>
      <c r="E33" s="212" t="s">
        <v>436</v>
      </c>
      <c r="F33" s="212" t="s">
        <v>436</v>
      </c>
      <c r="G33" s="212" t="s">
        <v>436</v>
      </c>
      <c r="H33" s="212" t="s">
        <v>436</v>
      </c>
      <c r="I33" s="212" t="s">
        <v>436</v>
      </c>
      <c r="J33" s="212" t="s">
        <v>436</v>
      </c>
      <c r="K33" s="212" t="s">
        <v>436</v>
      </c>
      <c r="L33" s="212" t="s">
        <v>436</v>
      </c>
      <c r="M33" s="212" t="s">
        <v>436</v>
      </c>
      <c r="N33" s="212" t="s">
        <v>436</v>
      </c>
      <c r="O33" s="225"/>
    </row>
    <row r="34" spans="1:15" s="13" customFormat="1" ht="30" customHeight="1">
      <c r="A34" s="85" t="s">
        <v>22</v>
      </c>
      <c r="B34" s="238"/>
      <c r="C34" s="212" t="s">
        <v>436</v>
      </c>
      <c r="D34" s="212" t="s">
        <v>436</v>
      </c>
      <c r="E34" s="212" t="s">
        <v>436</v>
      </c>
      <c r="F34" s="212" t="s">
        <v>436</v>
      </c>
      <c r="G34" s="212" t="s">
        <v>436</v>
      </c>
      <c r="H34" s="212" t="s">
        <v>436</v>
      </c>
      <c r="I34" s="212" t="s">
        <v>436</v>
      </c>
      <c r="J34" s="212" t="s">
        <v>436</v>
      </c>
      <c r="K34" s="212" t="s">
        <v>436</v>
      </c>
      <c r="L34" s="212" t="s">
        <v>436</v>
      </c>
      <c r="M34" s="212" t="s">
        <v>436</v>
      </c>
      <c r="N34" s="212" t="s">
        <v>436</v>
      </c>
      <c r="O34" s="225"/>
    </row>
    <row r="35" spans="1:15" s="13" customFormat="1" ht="17.25" customHeight="1">
      <c r="A35" s="85" t="s">
        <v>23</v>
      </c>
      <c r="B35" s="238" t="s">
        <v>79</v>
      </c>
      <c r="C35" s="212">
        <v>298</v>
      </c>
      <c r="D35" s="212">
        <v>225061</v>
      </c>
      <c r="E35" s="212" t="s">
        <v>436</v>
      </c>
      <c r="F35" s="212">
        <v>2074</v>
      </c>
      <c r="G35" s="212">
        <v>16267</v>
      </c>
      <c r="H35" s="212">
        <v>6081</v>
      </c>
      <c r="I35" s="212" t="s">
        <v>436</v>
      </c>
      <c r="J35" s="212" t="s">
        <v>436</v>
      </c>
      <c r="K35" s="212" t="s">
        <v>436</v>
      </c>
      <c r="L35" s="212" t="s">
        <v>436</v>
      </c>
      <c r="M35" s="212">
        <v>16565</v>
      </c>
      <c r="N35" s="212">
        <v>231142</v>
      </c>
      <c r="O35" s="225"/>
    </row>
    <row r="36" spans="1:15" s="13" customFormat="1" ht="17.25" customHeight="1">
      <c r="A36" s="85" t="s">
        <v>537</v>
      </c>
      <c r="B36" s="238"/>
      <c r="C36" s="212" t="s">
        <v>436</v>
      </c>
      <c r="D36" s="212" t="s">
        <v>436</v>
      </c>
      <c r="E36" s="212" t="s">
        <v>436</v>
      </c>
      <c r="F36" s="212" t="s">
        <v>436</v>
      </c>
      <c r="G36" s="212" t="s">
        <v>436</v>
      </c>
      <c r="H36" s="212" t="s">
        <v>436</v>
      </c>
      <c r="I36" s="212" t="s">
        <v>436</v>
      </c>
      <c r="J36" s="212" t="s">
        <v>436</v>
      </c>
      <c r="K36" s="212" t="s">
        <v>436</v>
      </c>
      <c r="L36" s="212" t="s">
        <v>436</v>
      </c>
      <c r="M36" s="212" t="s">
        <v>436</v>
      </c>
      <c r="N36" s="212" t="s">
        <v>436</v>
      </c>
      <c r="O36" s="225"/>
    </row>
    <row r="37" spans="1:19" ht="17.25" customHeight="1">
      <c r="A37" s="85" t="s">
        <v>538</v>
      </c>
      <c r="B37" s="238" t="s">
        <v>408</v>
      </c>
      <c r="C37" s="212" t="s">
        <v>436</v>
      </c>
      <c r="D37" s="212">
        <v>5311</v>
      </c>
      <c r="E37" s="212" t="s">
        <v>436</v>
      </c>
      <c r="F37" s="212" t="s">
        <v>436</v>
      </c>
      <c r="G37" s="212">
        <v>413459</v>
      </c>
      <c r="H37" s="212">
        <v>212546</v>
      </c>
      <c r="I37" s="212" t="s">
        <v>436</v>
      </c>
      <c r="J37" s="212" t="s">
        <v>436</v>
      </c>
      <c r="K37" s="212" t="s">
        <v>436</v>
      </c>
      <c r="L37" s="212" t="s">
        <v>436</v>
      </c>
      <c r="M37" s="212">
        <v>413459</v>
      </c>
      <c r="N37" s="212">
        <v>217857</v>
      </c>
      <c r="O37" s="252"/>
      <c r="R37" s="13"/>
      <c r="S37" s="13"/>
    </row>
    <row r="38" spans="1:19" ht="17.25" customHeight="1">
      <c r="A38" s="86" t="s">
        <v>582</v>
      </c>
      <c r="B38" s="239" t="s">
        <v>583</v>
      </c>
      <c r="C38" s="213" t="s">
        <v>436</v>
      </c>
      <c r="D38" s="213" t="s">
        <v>436</v>
      </c>
      <c r="E38" s="213" t="s">
        <v>436</v>
      </c>
      <c r="F38" s="213" t="s">
        <v>436</v>
      </c>
      <c r="G38" s="213" t="s">
        <v>436</v>
      </c>
      <c r="H38" s="213" t="s">
        <v>436</v>
      </c>
      <c r="I38" s="213" t="s">
        <v>436</v>
      </c>
      <c r="J38" s="213" t="s">
        <v>436</v>
      </c>
      <c r="K38" s="213" t="s">
        <v>436</v>
      </c>
      <c r="L38" s="213" t="s">
        <v>436</v>
      </c>
      <c r="M38" s="213" t="s">
        <v>436</v>
      </c>
      <c r="N38" s="213" t="s">
        <v>436</v>
      </c>
      <c r="O38" s="252"/>
      <c r="R38" s="13"/>
      <c r="S38" s="13"/>
    </row>
    <row r="39" spans="1:19" ht="30" customHeight="1">
      <c r="A39" s="85" t="s">
        <v>24</v>
      </c>
      <c r="B39" s="83"/>
      <c r="C39" s="212" t="s">
        <v>436</v>
      </c>
      <c r="D39" s="212" t="s">
        <v>436</v>
      </c>
      <c r="E39" s="212" t="s">
        <v>436</v>
      </c>
      <c r="F39" s="212" t="s">
        <v>436</v>
      </c>
      <c r="G39" s="212">
        <v>353435</v>
      </c>
      <c r="H39" s="212">
        <v>223709</v>
      </c>
      <c r="I39" s="212" t="s">
        <v>436</v>
      </c>
      <c r="J39" s="212" t="s">
        <v>436</v>
      </c>
      <c r="K39" s="212" t="s">
        <v>436</v>
      </c>
      <c r="L39" s="212" t="s">
        <v>436</v>
      </c>
      <c r="M39" s="212">
        <v>353435</v>
      </c>
      <c r="N39" s="254">
        <v>223709</v>
      </c>
      <c r="O39" s="252"/>
      <c r="R39" s="13"/>
      <c r="S39" s="13"/>
    </row>
    <row r="40" spans="1:19" ht="17.25" customHeight="1">
      <c r="A40" s="85" t="s">
        <v>539</v>
      </c>
      <c r="B40" s="83" t="s">
        <v>516</v>
      </c>
      <c r="C40" s="212">
        <v>898356</v>
      </c>
      <c r="D40" s="212">
        <v>2147145</v>
      </c>
      <c r="E40" s="212" t="s">
        <v>436</v>
      </c>
      <c r="F40" s="212" t="s">
        <v>436</v>
      </c>
      <c r="G40" s="212" t="s">
        <v>436</v>
      </c>
      <c r="H40" s="212" t="s">
        <v>436</v>
      </c>
      <c r="I40" s="212" t="s">
        <v>436</v>
      </c>
      <c r="J40" s="212" t="s">
        <v>436</v>
      </c>
      <c r="K40" s="212" t="s">
        <v>436</v>
      </c>
      <c r="L40" s="212" t="s">
        <v>436</v>
      </c>
      <c r="M40" s="212">
        <v>898356</v>
      </c>
      <c r="N40" s="212">
        <v>2147145</v>
      </c>
      <c r="O40" s="252"/>
      <c r="R40" s="13"/>
      <c r="S40" s="13"/>
    </row>
    <row r="41" spans="1:19" ht="17.25" customHeight="1">
      <c r="A41" s="85" t="s">
        <v>25</v>
      </c>
      <c r="B41" s="238"/>
      <c r="C41" s="212" t="s">
        <v>436</v>
      </c>
      <c r="D41" s="212" t="s">
        <v>436</v>
      </c>
      <c r="E41" s="212" t="s">
        <v>436</v>
      </c>
      <c r="F41" s="212" t="s">
        <v>436</v>
      </c>
      <c r="G41" s="212" t="s">
        <v>436</v>
      </c>
      <c r="H41" s="212" t="s">
        <v>436</v>
      </c>
      <c r="I41" s="212" t="s">
        <v>436</v>
      </c>
      <c r="J41" s="212" t="s">
        <v>436</v>
      </c>
      <c r="K41" s="212" t="s">
        <v>436</v>
      </c>
      <c r="L41" s="212" t="s">
        <v>436</v>
      </c>
      <c r="M41" s="212" t="s">
        <v>436</v>
      </c>
      <c r="N41" s="212" t="s">
        <v>436</v>
      </c>
      <c r="O41" s="252"/>
      <c r="R41" s="13"/>
      <c r="S41" s="13"/>
    </row>
    <row r="42" spans="1:19" ht="17.25" customHeight="1">
      <c r="A42" s="85" t="s">
        <v>26</v>
      </c>
      <c r="B42" s="238" t="s">
        <v>81</v>
      </c>
      <c r="C42" s="212">
        <v>140158</v>
      </c>
      <c r="D42" s="212">
        <v>253058</v>
      </c>
      <c r="E42" s="212" t="s">
        <v>436</v>
      </c>
      <c r="F42" s="212">
        <v>81</v>
      </c>
      <c r="G42" s="212" t="s">
        <v>436</v>
      </c>
      <c r="H42" s="212" t="s">
        <v>436</v>
      </c>
      <c r="I42" s="212" t="s">
        <v>436</v>
      </c>
      <c r="J42" s="212" t="s">
        <v>436</v>
      </c>
      <c r="K42" s="212" t="s">
        <v>436</v>
      </c>
      <c r="L42" s="212" t="s">
        <v>436</v>
      </c>
      <c r="M42" s="212">
        <v>140158</v>
      </c>
      <c r="N42" s="212">
        <v>253058</v>
      </c>
      <c r="O42" s="252"/>
      <c r="R42" s="13"/>
      <c r="S42" s="13"/>
    </row>
    <row r="43" spans="1:19" ht="17.25" customHeight="1">
      <c r="A43" s="85" t="s">
        <v>27</v>
      </c>
      <c r="B43" s="238" t="s">
        <v>611</v>
      </c>
      <c r="C43" s="212" t="s">
        <v>436</v>
      </c>
      <c r="D43" s="212" t="s">
        <v>436</v>
      </c>
      <c r="E43" s="212" t="s">
        <v>436</v>
      </c>
      <c r="F43" s="212" t="s">
        <v>436</v>
      </c>
      <c r="G43" s="212" t="s">
        <v>436</v>
      </c>
      <c r="H43" s="212" t="s">
        <v>436</v>
      </c>
      <c r="I43" s="212" t="s">
        <v>436</v>
      </c>
      <c r="J43" s="212" t="s">
        <v>436</v>
      </c>
      <c r="K43" s="212" t="s">
        <v>436</v>
      </c>
      <c r="L43" s="212" t="s">
        <v>436</v>
      </c>
      <c r="M43" s="212" t="s">
        <v>436</v>
      </c>
      <c r="N43" s="212" t="s">
        <v>436</v>
      </c>
      <c r="O43" s="252"/>
      <c r="R43" s="13"/>
      <c r="S43" s="13"/>
    </row>
    <row r="44" spans="1:19" ht="30" customHeight="1">
      <c r="A44" s="85" t="s">
        <v>28</v>
      </c>
      <c r="B44" s="250" t="s">
        <v>610</v>
      </c>
      <c r="C44" s="212">
        <v>7114871</v>
      </c>
      <c r="D44" s="212">
        <v>4359931</v>
      </c>
      <c r="E44" s="212" t="s">
        <v>436</v>
      </c>
      <c r="F44" s="212">
        <v>309</v>
      </c>
      <c r="G44" s="212">
        <v>42735</v>
      </c>
      <c r="H44" s="212">
        <v>2930440</v>
      </c>
      <c r="I44" s="212" t="s">
        <v>436</v>
      </c>
      <c r="J44" s="212" t="s">
        <v>436</v>
      </c>
      <c r="K44" s="212" t="s">
        <v>436</v>
      </c>
      <c r="L44" s="212" t="s">
        <v>436</v>
      </c>
      <c r="M44" s="212">
        <v>7157606</v>
      </c>
      <c r="N44" s="212">
        <v>7290371</v>
      </c>
      <c r="O44" s="252"/>
      <c r="R44" s="13"/>
      <c r="S44" s="13"/>
    </row>
    <row r="45" spans="1:19" ht="17.25" customHeight="1">
      <c r="A45" s="85" t="s">
        <v>29</v>
      </c>
      <c r="B45" s="83" t="s">
        <v>589</v>
      </c>
      <c r="C45" s="212">
        <v>1374922</v>
      </c>
      <c r="D45" s="212">
        <v>859830</v>
      </c>
      <c r="E45" s="212" t="s">
        <v>436</v>
      </c>
      <c r="F45" s="212">
        <v>12505</v>
      </c>
      <c r="G45" s="212">
        <v>412605</v>
      </c>
      <c r="H45" s="212">
        <v>177547</v>
      </c>
      <c r="I45" s="212" t="s">
        <v>436</v>
      </c>
      <c r="J45" s="212" t="s">
        <v>436</v>
      </c>
      <c r="K45" s="212" t="s">
        <v>436</v>
      </c>
      <c r="L45" s="212">
        <v>977</v>
      </c>
      <c r="M45" s="212">
        <v>1787527</v>
      </c>
      <c r="N45" s="212">
        <v>1038354</v>
      </c>
      <c r="O45" s="252"/>
      <c r="R45" s="13"/>
      <c r="S45" s="13"/>
    </row>
    <row r="46" spans="1:19" ht="17.25" customHeight="1">
      <c r="A46" s="85" t="s">
        <v>30</v>
      </c>
      <c r="B46" s="238" t="s">
        <v>88</v>
      </c>
      <c r="C46" s="212" t="s">
        <v>436</v>
      </c>
      <c r="D46" s="212">
        <v>888</v>
      </c>
      <c r="E46" s="212" t="s">
        <v>436</v>
      </c>
      <c r="F46" s="212" t="s">
        <v>436</v>
      </c>
      <c r="G46" s="212" t="s">
        <v>436</v>
      </c>
      <c r="H46" s="212" t="s">
        <v>436</v>
      </c>
      <c r="I46" s="212" t="s">
        <v>436</v>
      </c>
      <c r="J46" s="212" t="s">
        <v>436</v>
      </c>
      <c r="K46" s="212" t="s">
        <v>436</v>
      </c>
      <c r="L46" s="212" t="s">
        <v>436</v>
      </c>
      <c r="M46" s="212" t="s">
        <v>436</v>
      </c>
      <c r="N46" s="212">
        <v>888</v>
      </c>
      <c r="O46" s="252"/>
      <c r="R46" s="13"/>
      <c r="S46" s="13"/>
    </row>
    <row r="47" spans="1:19" ht="17.25" customHeight="1">
      <c r="A47" s="85" t="s">
        <v>33</v>
      </c>
      <c r="B47" s="83" t="s">
        <v>584</v>
      </c>
      <c r="C47" s="212">
        <v>24750</v>
      </c>
      <c r="D47" s="212">
        <v>1154473</v>
      </c>
      <c r="E47" s="212" t="s">
        <v>436</v>
      </c>
      <c r="F47" s="212">
        <v>97626</v>
      </c>
      <c r="G47" s="212">
        <v>649442</v>
      </c>
      <c r="H47" s="212">
        <v>251668</v>
      </c>
      <c r="I47" s="212" t="s">
        <v>436</v>
      </c>
      <c r="J47" s="212">
        <v>3523</v>
      </c>
      <c r="K47" s="212" t="s">
        <v>436</v>
      </c>
      <c r="L47" s="212">
        <v>298</v>
      </c>
      <c r="M47" s="212">
        <v>674192</v>
      </c>
      <c r="N47" s="212">
        <v>1406439</v>
      </c>
      <c r="O47" s="252"/>
      <c r="R47" s="13"/>
      <c r="S47" s="13"/>
    </row>
    <row r="48" spans="1:19" ht="17.25" customHeight="1">
      <c r="A48" s="85" t="s">
        <v>34</v>
      </c>
      <c r="B48" s="238"/>
      <c r="C48" s="212" t="s">
        <v>436</v>
      </c>
      <c r="D48" s="212" t="s">
        <v>436</v>
      </c>
      <c r="E48" s="212" t="s">
        <v>436</v>
      </c>
      <c r="F48" s="212" t="s">
        <v>436</v>
      </c>
      <c r="G48" s="212" t="s">
        <v>436</v>
      </c>
      <c r="H48" s="212" t="s">
        <v>436</v>
      </c>
      <c r="I48" s="212" t="s">
        <v>436</v>
      </c>
      <c r="J48" s="212" t="s">
        <v>436</v>
      </c>
      <c r="K48" s="212" t="s">
        <v>436</v>
      </c>
      <c r="L48" s="212" t="s">
        <v>436</v>
      </c>
      <c r="M48" s="212" t="s">
        <v>436</v>
      </c>
      <c r="N48" s="212" t="s">
        <v>436</v>
      </c>
      <c r="O48" s="252"/>
      <c r="R48" s="13"/>
      <c r="S48" s="13"/>
    </row>
    <row r="49" spans="1:19" ht="30" customHeight="1">
      <c r="A49" s="85" t="s">
        <v>35</v>
      </c>
      <c r="B49" s="238" t="s">
        <v>585</v>
      </c>
      <c r="C49" s="212">
        <v>1190527</v>
      </c>
      <c r="D49" s="212">
        <v>360948</v>
      </c>
      <c r="E49" s="212" t="s">
        <v>436</v>
      </c>
      <c r="F49" s="212">
        <v>2955</v>
      </c>
      <c r="G49" s="212">
        <v>15391</v>
      </c>
      <c r="H49" s="212">
        <v>198935</v>
      </c>
      <c r="I49" s="212" t="s">
        <v>436</v>
      </c>
      <c r="J49" s="212" t="s">
        <v>436</v>
      </c>
      <c r="K49" s="212" t="s">
        <v>436</v>
      </c>
      <c r="L49" s="212">
        <v>911</v>
      </c>
      <c r="M49" s="212">
        <v>1205918</v>
      </c>
      <c r="N49" s="212">
        <v>560794</v>
      </c>
      <c r="O49" s="252"/>
      <c r="R49" s="13"/>
      <c r="S49" s="13"/>
    </row>
    <row r="50" spans="1:19" ht="17.25" customHeight="1">
      <c r="A50" s="85" t="s">
        <v>540</v>
      </c>
      <c r="B50" s="238" t="s">
        <v>586</v>
      </c>
      <c r="C50" s="212">
        <v>92625</v>
      </c>
      <c r="D50" s="212">
        <v>119924</v>
      </c>
      <c r="E50" s="212" t="s">
        <v>436</v>
      </c>
      <c r="F50" s="212" t="s">
        <v>436</v>
      </c>
      <c r="G50" s="212">
        <v>2729</v>
      </c>
      <c r="H50" s="212">
        <v>184255</v>
      </c>
      <c r="I50" s="212" t="s">
        <v>436</v>
      </c>
      <c r="J50" s="212" t="s">
        <v>436</v>
      </c>
      <c r="K50" s="212" t="s">
        <v>436</v>
      </c>
      <c r="L50" s="212">
        <v>17381</v>
      </c>
      <c r="M50" s="212">
        <v>95354</v>
      </c>
      <c r="N50" s="212">
        <v>321560</v>
      </c>
      <c r="O50" s="252"/>
      <c r="R50" s="13"/>
      <c r="S50" s="13"/>
    </row>
    <row r="51" spans="1:19" ht="17.25" customHeight="1">
      <c r="A51" s="85" t="s">
        <v>36</v>
      </c>
      <c r="B51" s="83" t="s">
        <v>96</v>
      </c>
      <c r="C51" s="212" t="s">
        <v>436</v>
      </c>
      <c r="D51" s="212">
        <v>17076</v>
      </c>
      <c r="E51" s="212" t="s">
        <v>436</v>
      </c>
      <c r="F51" s="212" t="s">
        <v>436</v>
      </c>
      <c r="G51" s="212" t="s">
        <v>436</v>
      </c>
      <c r="H51" s="212" t="s">
        <v>436</v>
      </c>
      <c r="I51" s="212" t="s">
        <v>436</v>
      </c>
      <c r="J51" s="212" t="s">
        <v>436</v>
      </c>
      <c r="K51" s="212" t="s">
        <v>436</v>
      </c>
      <c r="L51" s="212" t="s">
        <v>436</v>
      </c>
      <c r="M51" s="212" t="s">
        <v>436</v>
      </c>
      <c r="N51" s="212">
        <v>17076</v>
      </c>
      <c r="O51" s="252"/>
      <c r="R51" s="13"/>
      <c r="S51" s="13"/>
    </row>
    <row r="52" spans="1:19" ht="17.25" customHeight="1">
      <c r="A52" s="85" t="s">
        <v>541</v>
      </c>
      <c r="B52" s="238"/>
      <c r="C52" s="212" t="s">
        <v>436</v>
      </c>
      <c r="D52" s="212" t="s">
        <v>436</v>
      </c>
      <c r="E52" s="212" t="s">
        <v>436</v>
      </c>
      <c r="F52" s="212" t="s">
        <v>436</v>
      </c>
      <c r="G52" s="212" t="s">
        <v>436</v>
      </c>
      <c r="H52" s="212" t="s">
        <v>436</v>
      </c>
      <c r="I52" s="212" t="s">
        <v>436</v>
      </c>
      <c r="J52" s="212" t="s">
        <v>436</v>
      </c>
      <c r="K52" s="212" t="s">
        <v>436</v>
      </c>
      <c r="L52" s="212" t="s">
        <v>436</v>
      </c>
      <c r="M52" s="212" t="s">
        <v>436</v>
      </c>
      <c r="N52" s="212" t="s">
        <v>436</v>
      </c>
      <c r="O52" s="252"/>
      <c r="R52" s="13"/>
      <c r="S52" s="13"/>
    </row>
    <row r="53" spans="1:19" ht="17.25" customHeight="1">
      <c r="A53" s="85" t="s">
        <v>37</v>
      </c>
      <c r="B53" s="83"/>
      <c r="C53" s="212" t="s">
        <v>436</v>
      </c>
      <c r="D53" s="212" t="s">
        <v>436</v>
      </c>
      <c r="E53" s="212" t="s">
        <v>436</v>
      </c>
      <c r="F53" s="212" t="s">
        <v>436</v>
      </c>
      <c r="G53" s="212" t="s">
        <v>436</v>
      </c>
      <c r="H53" s="212" t="s">
        <v>436</v>
      </c>
      <c r="I53" s="212" t="s">
        <v>436</v>
      </c>
      <c r="J53" s="212" t="s">
        <v>436</v>
      </c>
      <c r="K53" s="212" t="s">
        <v>436</v>
      </c>
      <c r="L53" s="212" t="s">
        <v>436</v>
      </c>
      <c r="M53" s="212" t="s">
        <v>436</v>
      </c>
      <c r="N53" s="212" t="s">
        <v>436</v>
      </c>
      <c r="O53" s="252"/>
      <c r="R53" s="13"/>
      <c r="S53" s="13"/>
    </row>
    <row r="54" spans="1:19" ht="30" customHeight="1">
      <c r="A54" s="85" t="s">
        <v>38</v>
      </c>
      <c r="B54" s="238" t="s">
        <v>100</v>
      </c>
      <c r="C54" s="212" t="s">
        <v>436</v>
      </c>
      <c r="D54" s="212">
        <v>2744</v>
      </c>
      <c r="E54" s="212" t="s">
        <v>436</v>
      </c>
      <c r="F54" s="212">
        <v>7</v>
      </c>
      <c r="G54" s="212" t="s">
        <v>436</v>
      </c>
      <c r="H54" s="212" t="s">
        <v>436</v>
      </c>
      <c r="I54" s="212" t="s">
        <v>436</v>
      </c>
      <c r="J54" s="212" t="s">
        <v>436</v>
      </c>
      <c r="K54" s="212" t="s">
        <v>436</v>
      </c>
      <c r="L54" s="212" t="s">
        <v>436</v>
      </c>
      <c r="M54" s="212" t="s">
        <v>436</v>
      </c>
      <c r="N54" s="212">
        <v>2744</v>
      </c>
      <c r="O54" s="252"/>
      <c r="R54" s="13"/>
      <c r="S54" s="13"/>
    </row>
    <row r="55" spans="1:19" ht="17.25" customHeight="1">
      <c r="A55" s="85" t="s">
        <v>542</v>
      </c>
      <c r="B55" s="83"/>
      <c r="C55" s="212" t="s">
        <v>436</v>
      </c>
      <c r="D55" s="212" t="s">
        <v>436</v>
      </c>
      <c r="E55" s="212" t="s">
        <v>436</v>
      </c>
      <c r="F55" s="212" t="s">
        <v>436</v>
      </c>
      <c r="G55" s="212" t="s">
        <v>436</v>
      </c>
      <c r="H55" s="212" t="s">
        <v>436</v>
      </c>
      <c r="I55" s="212" t="s">
        <v>436</v>
      </c>
      <c r="J55" s="212" t="s">
        <v>436</v>
      </c>
      <c r="K55" s="212" t="s">
        <v>436</v>
      </c>
      <c r="L55" s="212" t="s">
        <v>436</v>
      </c>
      <c r="M55" s="212" t="s">
        <v>436</v>
      </c>
      <c r="N55" s="212" t="s">
        <v>436</v>
      </c>
      <c r="O55" s="252"/>
      <c r="R55" s="13"/>
      <c r="S55" s="13"/>
    </row>
    <row r="56" spans="1:19" ht="17.25" customHeight="1">
      <c r="A56" s="85" t="s">
        <v>39</v>
      </c>
      <c r="B56" s="238" t="s">
        <v>103</v>
      </c>
      <c r="C56" s="212" t="s">
        <v>436</v>
      </c>
      <c r="D56" s="212" t="s">
        <v>436</v>
      </c>
      <c r="E56" s="212" t="s">
        <v>436</v>
      </c>
      <c r="F56" s="212" t="s">
        <v>436</v>
      </c>
      <c r="G56" s="212" t="s">
        <v>436</v>
      </c>
      <c r="H56" s="212" t="s">
        <v>436</v>
      </c>
      <c r="I56" s="212" t="s">
        <v>436</v>
      </c>
      <c r="J56" s="212" t="s">
        <v>436</v>
      </c>
      <c r="K56" s="212" t="s">
        <v>436</v>
      </c>
      <c r="L56" s="212" t="s">
        <v>436</v>
      </c>
      <c r="M56" s="212" t="s">
        <v>436</v>
      </c>
      <c r="N56" s="212" t="s">
        <v>436</v>
      </c>
      <c r="O56" s="252"/>
      <c r="R56" s="13"/>
      <c r="S56" s="13"/>
    </row>
    <row r="57" spans="1:19" ht="17.25" customHeight="1">
      <c r="A57" s="85" t="s">
        <v>40</v>
      </c>
      <c r="B57" s="238" t="s">
        <v>105</v>
      </c>
      <c r="C57" s="212">
        <v>1099721</v>
      </c>
      <c r="D57" s="212">
        <v>2768061</v>
      </c>
      <c r="E57" s="212" t="s">
        <v>436</v>
      </c>
      <c r="F57" s="212">
        <v>75630</v>
      </c>
      <c r="G57" s="212">
        <v>80762</v>
      </c>
      <c r="H57" s="212">
        <v>403964</v>
      </c>
      <c r="I57" s="212" t="s">
        <v>436</v>
      </c>
      <c r="J57" s="212">
        <v>6939</v>
      </c>
      <c r="K57" s="212" t="s">
        <v>436</v>
      </c>
      <c r="L57" s="212">
        <v>44548</v>
      </c>
      <c r="M57" s="212">
        <v>1180483</v>
      </c>
      <c r="N57" s="212">
        <v>3216573</v>
      </c>
      <c r="O57" s="252"/>
      <c r="R57" s="13"/>
      <c r="S57" s="13"/>
    </row>
    <row r="58" spans="1:19" ht="17.25" customHeight="1">
      <c r="A58" s="85" t="s">
        <v>42</v>
      </c>
      <c r="B58" s="238"/>
      <c r="C58" s="212" t="s">
        <v>436</v>
      </c>
      <c r="D58" s="212" t="s">
        <v>436</v>
      </c>
      <c r="E58" s="212" t="s">
        <v>436</v>
      </c>
      <c r="F58" s="212" t="s">
        <v>436</v>
      </c>
      <c r="G58" s="212" t="s">
        <v>436</v>
      </c>
      <c r="H58" s="212" t="s">
        <v>436</v>
      </c>
      <c r="I58" s="212" t="s">
        <v>436</v>
      </c>
      <c r="J58" s="212" t="s">
        <v>436</v>
      </c>
      <c r="K58" s="212" t="s">
        <v>436</v>
      </c>
      <c r="L58" s="212" t="s">
        <v>436</v>
      </c>
      <c r="M58" s="212" t="s">
        <v>436</v>
      </c>
      <c r="N58" s="212" t="s">
        <v>436</v>
      </c>
      <c r="O58" s="252"/>
      <c r="R58" s="13"/>
      <c r="S58" s="13"/>
    </row>
    <row r="59" spans="1:19" ht="30" customHeight="1">
      <c r="A59" s="85" t="s">
        <v>621</v>
      </c>
      <c r="B59" s="83"/>
      <c r="C59" s="212" t="s">
        <v>436</v>
      </c>
      <c r="D59" s="212" t="s">
        <v>436</v>
      </c>
      <c r="E59" s="212" t="s">
        <v>436</v>
      </c>
      <c r="F59" s="212" t="s">
        <v>436</v>
      </c>
      <c r="G59" s="212" t="s">
        <v>436</v>
      </c>
      <c r="H59" s="212" t="s">
        <v>436</v>
      </c>
      <c r="I59" s="212" t="s">
        <v>436</v>
      </c>
      <c r="J59" s="212" t="s">
        <v>436</v>
      </c>
      <c r="K59" s="212" t="s">
        <v>436</v>
      </c>
      <c r="L59" s="212" t="s">
        <v>436</v>
      </c>
      <c r="M59" s="212" t="s">
        <v>436</v>
      </c>
      <c r="N59" s="212" t="s">
        <v>436</v>
      </c>
      <c r="O59" s="252"/>
      <c r="R59" s="13"/>
      <c r="S59" s="13"/>
    </row>
    <row r="60" spans="1:19" ht="17.25" customHeight="1">
      <c r="A60" s="85" t="s">
        <v>43</v>
      </c>
      <c r="B60" s="238"/>
      <c r="C60" s="212" t="s">
        <v>436</v>
      </c>
      <c r="D60" s="212" t="s">
        <v>436</v>
      </c>
      <c r="E60" s="212" t="s">
        <v>436</v>
      </c>
      <c r="F60" s="212" t="s">
        <v>436</v>
      </c>
      <c r="G60" s="212">
        <v>703373</v>
      </c>
      <c r="H60" s="212">
        <v>20941</v>
      </c>
      <c r="I60" s="212" t="s">
        <v>436</v>
      </c>
      <c r="J60" s="212" t="s">
        <v>436</v>
      </c>
      <c r="K60" s="212" t="s">
        <v>436</v>
      </c>
      <c r="L60" s="212" t="s">
        <v>436</v>
      </c>
      <c r="M60" s="212">
        <v>703373</v>
      </c>
      <c r="N60" s="212">
        <v>20941</v>
      </c>
      <c r="O60" s="252"/>
      <c r="R60" s="13"/>
      <c r="S60" s="13"/>
    </row>
    <row r="61" spans="1:19" ht="17.25" customHeight="1">
      <c r="A61" s="85" t="s">
        <v>44</v>
      </c>
      <c r="B61" s="83" t="s">
        <v>109</v>
      </c>
      <c r="C61" s="212" t="s">
        <v>436</v>
      </c>
      <c r="D61" s="212" t="s">
        <v>436</v>
      </c>
      <c r="E61" s="212" t="s">
        <v>436</v>
      </c>
      <c r="F61" s="212" t="s">
        <v>436</v>
      </c>
      <c r="G61" s="212" t="s">
        <v>436</v>
      </c>
      <c r="H61" s="212" t="s">
        <v>436</v>
      </c>
      <c r="I61" s="212" t="s">
        <v>436</v>
      </c>
      <c r="J61" s="212" t="s">
        <v>436</v>
      </c>
      <c r="K61" s="212" t="s">
        <v>436</v>
      </c>
      <c r="L61" s="212" t="s">
        <v>436</v>
      </c>
      <c r="M61" s="212" t="s">
        <v>436</v>
      </c>
      <c r="N61" s="212" t="s">
        <v>436</v>
      </c>
      <c r="O61" s="252"/>
      <c r="R61" s="13"/>
      <c r="S61" s="13"/>
    </row>
    <row r="62" spans="1:19" ht="17.25" customHeight="1">
      <c r="A62" s="85" t="s">
        <v>622</v>
      </c>
      <c r="B62" s="238" t="s">
        <v>606</v>
      </c>
      <c r="C62" s="212" t="s">
        <v>436</v>
      </c>
      <c r="D62" s="212" t="s">
        <v>436</v>
      </c>
      <c r="E62" s="212" t="s">
        <v>436</v>
      </c>
      <c r="F62" s="212" t="s">
        <v>436</v>
      </c>
      <c r="G62" s="212" t="s">
        <v>436</v>
      </c>
      <c r="H62" s="212" t="s">
        <v>436</v>
      </c>
      <c r="I62" s="212" t="s">
        <v>436</v>
      </c>
      <c r="J62" s="212" t="s">
        <v>436</v>
      </c>
      <c r="K62" s="212" t="s">
        <v>436</v>
      </c>
      <c r="L62" s="212" t="s">
        <v>436</v>
      </c>
      <c r="M62" s="212" t="s">
        <v>436</v>
      </c>
      <c r="N62" s="212" t="s">
        <v>436</v>
      </c>
      <c r="O62" s="252"/>
      <c r="R62" s="13"/>
      <c r="S62" s="13"/>
    </row>
    <row r="63" spans="1:19" ht="17.25" customHeight="1">
      <c r="A63" s="86" t="s">
        <v>543</v>
      </c>
      <c r="B63" s="239"/>
      <c r="C63" s="213" t="s">
        <v>436</v>
      </c>
      <c r="D63" s="213" t="s">
        <v>436</v>
      </c>
      <c r="E63" s="213" t="s">
        <v>436</v>
      </c>
      <c r="F63" s="213" t="s">
        <v>436</v>
      </c>
      <c r="G63" s="213" t="s">
        <v>436</v>
      </c>
      <c r="H63" s="213" t="s">
        <v>436</v>
      </c>
      <c r="I63" s="213" t="s">
        <v>436</v>
      </c>
      <c r="J63" s="213" t="s">
        <v>436</v>
      </c>
      <c r="K63" s="213" t="s">
        <v>436</v>
      </c>
      <c r="L63" s="213" t="s">
        <v>436</v>
      </c>
      <c r="M63" s="213" t="s">
        <v>436</v>
      </c>
      <c r="N63" s="213" t="s">
        <v>436</v>
      </c>
      <c r="O63" s="252"/>
      <c r="R63" s="13"/>
      <c r="S63" s="13"/>
    </row>
    <row r="64" spans="1:19" ht="30" customHeight="1">
      <c r="A64" s="85" t="s">
        <v>45</v>
      </c>
      <c r="B64" s="238" t="s">
        <v>111</v>
      </c>
      <c r="C64" s="212" t="s">
        <v>436</v>
      </c>
      <c r="D64" s="212" t="s">
        <v>436</v>
      </c>
      <c r="E64" s="212" t="s">
        <v>436</v>
      </c>
      <c r="F64" s="212" t="s">
        <v>436</v>
      </c>
      <c r="G64" s="212" t="s">
        <v>436</v>
      </c>
      <c r="H64" s="212" t="s">
        <v>436</v>
      </c>
      <c r="I64" s="212" t="s">
        <v>436</v>
      </c>
      <c r="J64" s="212" t="s">
        <v>436</v>
      </c>
      <c r="K64" s="212" t="s">
        <v>436</v>
      </c>
      <c r="L64" s="212" t="s">
        <v>436</v>
      </c>
      <c r="M64" s="212" t="s">
        <v>436</v>
      </c>
      <c r="N64" s="254" t="s">
        <v>436</v>
      </c>
      <c r="O64" s="252"/>
      <c r="R64" s="13"/>
      <c r="S64" s="13"/>
    </row>
    <row r="65" spans="1:19" ht="17.25" customHeight="1">
      <c r="A65" s="85" t="s">
        <v>544</v>
      </c>
      <c r="B65" s="238" t="s">
        <v>587</v>
      </c>
      <c r="C65" s="212" t="s">
        <v>436</v>
      </c>
      <c r="D65" s="212">
        <v>306</v>
      </c>
      <c r="E65" s="212" t="s">
        <v>436</v>
      </c>
      <c r="F65" s="212">
        <v>1</v>
      </c>
      <c r="G65" s="212">
        <v>72454</v>
      </c>
      <c r="H65" s="212">
        <v>335770</v>
      </c>
      <c r="I65" s="212" t="s">
        <v>436</v>
      </c>
      <c r="J65" s="212">
        <v>8</v>
      </c>
      <c r="K65" s="212" t="s">
        <v>436</v>
      </c>
      <c r="L65" s="212" t="s">
        <v>436</v>
      </c>
      <c r="M65" s="212">
        <v>72454</v>
      </c>
      <c r="N65" s="212">
        <v>336076</v>
      </c>
      <c r="O65" s="252"/>
      <c r="R65" s="13"/>
      <c r="S65" s="13"/>
    </row>
    <row r="66" spans="1:19" ht="17.25" customHeight="1">
      <c r="A66" s="85" t="s">
        <v>545</v>
      </c>
      <c r="B66" s="238" t="s">
        <v>445</v>
      </c>
      <c r="C66" s="212">
        <v>196603</v>
      </c>
      <c r="D66" s="212">
        <v>200397</v>
      </c>
      <c r="E66" s="212" t="s">
        <v>436</v>
      </c>
      <c r="F66" s="212">
        <v>12831</v>
      </c>
      <c r="G66" s="212">
        <v>230862</v>
      </c>
      <c r="H66" s="212">
        <v>87536</v>
      </c>
      <c r="I66" s="212" t="s">
        <v>436</v>
      </c>
      <c r="J66" s="212">
        <v>295</v>
      </c>
      <c r="K66" s="212" t="s">
        <v>436</v>
      </c>
      <c r="L66" s="212" t="s">
        <v>436</v>
      </c>
      <c r="M66" s="212">
        <v>427465</v>
      </c>
      <c r="N66" s="212">
        <v>287933</v>
      </c>
      <c r="O66" s="252"/>
      <c r="R66" s="13"/>
      <c r="S66" s="13"/>
    </row>
    <row r="67" spans="1:19" ht="17.25" customHeight="1">
      <c r="A67" s="85" t="s">
        <v>546</v>
      </c>
      <c r="B67" s="238" t="s">
        <v>553</v>
      </c>
      <c r="C67" s="212" t="s">
        <v>436</v>
      </c>
      <c r="D67" s="212" t="s">
        <v>436</v>
      </c>
      <c r="E67" s="212" t="s">
        <v>436</v>
      </c>
      <c r="F67" s="212" t="s">
        <v>436</v>
      </c>
      <c r="G67" s="212" t="s">
        <v>436</v>
      </c>
      <c r="H67" s="212" t="s">
        <v>436</v>
      </c>
      <c r="I67" s="212" t="s">
        <v>436</v>
      </c>
      <c r="J67" s="212" t="s">
        <v>436</v>
      </c>
      <c r="K67" s="212" t="s">
        <v>436</v>
      </c>
      <c r="L67" s="212" t="s">
        <v>436</v>
      </c>
      <c r="M67" s="212" t="s">
        <v>436</v>
      </c>
      <c r="N67" s="212" t="s">
        <v>436</v>
      </c>
      <c r="O67" s="252"/>
      <c r="R67" s="13"/>
      <c r="S67" s="13"/>
    </row>
    <row r="68" spans="1:19" ht="17.25" customHeight="1">
      <c r="A68" s="85" t="s">
        <v>547</v>
      </c>
      <c r="B68" s="236" t="s">
        <v>588</v>
      </c>
      <c r="C68" s="212">
        <v>335403</v>
      </c>
      <c r="D68" s="212">
        <v>47851</v>
      </c>
      <c r="E68" s="212" t="s">
        <v>436</v>
      </c>
      <c r="F68" s="212" t="s">
        <v>436</v>
      </c>
      <c r="G68" s="212" t="s">
        <v>436</v>
      </c>
      <c r="H68" s="212" t="s">
        <v>436</v>
      </c>
      <c r="I68" s="212" t="s">
        <v>436</v>
      </c>
      <c r="J68" s="212" t="s">
        <v>436</v>
      </c>
      <c r="K68" s="212" t="s">
        <v>436</v>
      </c>
      <c r="L68" s="212" t="s">
        <v>436</v>
      </c>
      <c r="M68" s="212">
        <v>335403</v>
      </c>
      <c r="N68" s="212">
        <v>47851</v>
      </c>
      <c r="O68" s="252"/>
      <c r="R68" s="13"/>
      <c r="S68" s="13"/>
    </row>
    <row r="69" spans="1:19" ht="30" customHeight="1">
      <c r="A69" s="85" t="s">
        <v>46</v>
      </c>
      <c r="B69" s="238" t="s">
        <v>113</v>
      </c>
      <c r="C69" s="212" t="s">
        <v>436</v>
      </c>
      <c r="D69" s="212" t="s">
        <v>436</v>
      </c>
      <c r="E69" s="212" t="s">
        <v>436</v>
      </c>
      <c r="F69" s="212" t="s">
        <v>436</v>
      </c>
      <c r="G69" s="212" t="s">
        <v>436</v>
      </c>
      <c r="H69" s="212" t="s">
        <v>436</v>
      </c>
      <c r="I69" s="212" t="s">
        <v>436</v>
      </c>
      <c r="J69" s="212" t="s">
        <v>436</v>
      </c>
      <c r="K69" s="212" t="s">
        <v>436</v>
      </c>
      <c r="L69" s="212" t="s">
        <v>436</v>
      </c>
      <c r="M69" s="212" t="s">
        <v>436</v>
      </c>
      <c r="N69" s="212" t="s">
        <v>436</v>
      </c>
      <c r="O69" s="252"/>
      <c r="R69" s="13"/>
      <c r="S69" s="13"/>
    </row>
    <row r="70" spans="1:19" ht="17.25" customHeight="1">
      <c r="A70" s="85" t="s">
        <v>548</v>
      </c>
      <c r="B70" s="238"/>
      <c r="C70" s="212" t="s">
        <v>436</v>
      </c>
      <c r="D70" s="212" t="s">
        <v>436</v>
      </c>
      <c r="E70" s="212" t="s">
        <v>436</v>
      </c>
      <c r="F70" s="212" t="s">
        <v>436</v>
      </c>
      <c r="G70" s="212" t="s">
        <v>436</v>
      </c>
      <c r="H70" s="212" t="s">
        <v>436</v>
      </c>
      <c r="I70" s="212" t="s">
        <v>436</v>
      </c>
      <c r="J70" s="212" t="s">
        <v>436</v>
      </c>
      <c r="K70" s="212" t="s">
        <v>436</v>
      </c>
      <c r="L70" s="212" t="s">
        <v>436</v>
      </c>
      <c r="M70" s="212" t="s">
        <v>436</v>
      </c>
      <c r="N70" s="212" t="s">
        <v>436</v>
      </c>
      <c r="O70" s="252"/>
      <c r="R70" s="13"/>
      <c r="S70" s="13"/>
    </row>
    <row r="71" spans="1:19" ht="17.25" customHeight="1">
      <c r="A71" s="85" t="s">
        <v>549</v>
      </c>
      <c r="B71" s="238"/>
      <c r="C71" s="212" t="s">
        <v>436</v>
      </c>
      <c r="D71" s="212">
        <v>3535</v>
      </c>
      <c r="E71" s="212" t="s">
        <v>436</v>
      </c>
      <c r="F71" s="212" t="s">
        <v>436</v>
      </c>
      <c r="G71" s="212">
        <v>99635</v>
      </c>
      <c r="H71" s="212">
        <v>440651</v>
      </c>
      <c r="I71" s="212" t="s">
        <v>436</v>
      </c>
      <c r="J71" s="212" t="s">
        <v>436</v>
      </c>
      <c r="K71" s="212" t="s">
        <v>436</v>
      </c>
      <c r="L71" s="212" t="s">
        <v>436</v>
      </c>
      <c r="M71" s="212">
        <v>99635</v>
      </c>
      <c r="N71" s="212">
        <v>444186</v>
      </c>
      <c r="O71" s="252"/>
      <c r="R71" s="13"/>
      <c r="S71" s="13"/>
    </row>
    <row r="72" spans="1:19" ht="17.25" customHeight="1">
      <c r="A72" s="85" t="s">
        <v>114</v>
      </c>
      <c r="B72" s="83"/>
      <c r="C72" s="212" t="s">
        <v>436</v>
      </c>
      <c r="D72" s="212">
        <v>72860</v>
      </c>
      <c r="E72" s="212" t="s">
        <v>436</v>
      </c>
      <c r="F72" s="212" t="s">
        <v>436</v>
      </c>
      <c r="G72" s="212">
        <v>77577</v>
      </c>
      <c r="H72" s="212">
        <v>76523</v>
      </c>
      <c r="I72" s="212" t="s">
        <v>436</v>
      </c>
      <c r="J72" s="212" t="s">
        <v>436</v>
      </c>
      <c r="K72" s="212" t="s">
        <v>436</v>
      </c>
      <c r="L72" s="212" t="s">
        <v>436</v>
      </c>
      <c r="M72" s="212">
        <v>77577</v>
      </c>
      <c r="N72" s="212">
        <v>149383</v>
      </c>
      <c r="O72" s="252"/>
      <c r="R72" s="13"/>
      <c r="S72" s="13"/>
    </row>
    <row r="73" spans="1:15" ht="18" customHeight="1">
      <c r="A73" s="85" t="s">
        <v>6</v>
      </c>
      <c r="B73" s="83" t="s">
        <v>6</v>
      </c>
      <c r="C73" s="214"/>
      <c r="D73" s="214"/>
      <c r="E73" s="214"/>
      <c r="F73" s="214"/>
      <c r="G73" s="214"/>
      <c r="H73" s="214"/>
      <c r="I73" s="214"/>
      <c r="J73" s="214"/>
      <c r="K73" s="214"/>
      <c r="L73" s="214"/>
      <c r="M73" s="214"/>
      <c r="N73" s="214"/>
      <c r="O73" s="253"/>
    </row>
    <row r="74" spans="1:15" ht="16.5" hidden="1">
      <c r="A74" s="85" t="s">
        <v>6</v>
      </c>
      <c r="B74" s="83" t="s">
        <v>6</v>
      </c>
      <c r="C74" s="24" t="s">
        <v>436</v>
      </c>
      <c r="D74" s="24">
        <v>2692</v>
      </c>
      <c r="E74" s="24" t="s">
        <v>436</v>
      </c>
      <c r="F74" s="24" t="s">
        <v>436</v>
      </c>
      <c r="G74" s="24">
        <v>393908</v>
      </c>
      <c r="H74" s="24">
        <v>448671</v>
      </c>
      <c r="I74" s="24" t="s">
        <v>436</v>
      </c>
      <c r="J74" s="24" t="s">
        <v>436</v>
      </c>
      <c r="K74" s="24" t="s">
        <v>436</v>
      </c>
      <c r="L74" s="24" t="s">
        <v>436</v>
      </c>
      <c r="M74" s="24">
        <v>393908</v>
      </c>
      <c r="N74" s="251">
        <v>451363</v>
      </c>
      <c r="O74" s="253"/>
    </row>
    <row r="75" spans="1:15" ht="16.5" hidden="1">
      <c r="A75" s="85" t="s">
        <v>6</v>
      </c>
      <c r="B75" s="83" t="s">
        <v>6</v>
      </c>
      <c r="C75" s="24">
        <v>4094</v>
      </c>
      <c r="D75" s="24">
        <v>42662</v>
      </c>
      <c r="E75" s="24" t="s">
        <v>436</v>
      </c>
      <c r="F75" s="24" t="s">
        <v>436</v>
      </c>
      <c r="G75" s="24">
        <v>46381</v>
      </c>
      <c r="H75" s="24">
        <v>183144</v>
      </c>
      <c r="I75" s="24" t="s">
        <v>436</v>
      </c>
      <c r="J75" s="24" t="s">
        <v>436</v>
      </c>
      <c r="K75" s="24" t="s">
        <v>436</v>
      </c>
      <c r="L75" s="24" t="s">
        <v>436</v>
      </c>
      <c r="M75" s="24">
        <v>50475</v>
      </c>
      <c r="N75" s="251">
        <v>225806</v>
      </c>
      <c r="O75" s="253"/>
    </row>
    <row r="76" spans="1:15" ht="16.5" hidden="1">
      <c r="A76" s="85" t="s">
        <v>6</v>
      </c>
      <c r="B76" s="83" t="s">
        <v>6</v>
      </c>
      <c r="C76" s="24">
        <v>4094</v>
      </c>
      <c r="D76" s="24">
        <v>42662</v>
      </c>
      <c r="E76" s="24" t="s">
        <v>436</v>
      </c>
      <c r="F76" s="24" t="s">
        <v>436</v>
      </c>
      <c r="G76" s="24">
        <v>46381</v>
      </c>
      <c r="H76" s="24">
        <v>183144</v>
      </c>
      <c r="I76" s="24" t="s">
        <v>436</v>
      </c>
      <c r="J76" s="24" t="s">
        <v>436</v>
      </c>
      <c r="K76" s="24" t="s">
        <v>436</v>
      </c>
      <c r="L76" s="24" t="s">
        <v>436</v>
      </c>
      <c r="M76" s="24">
        <v>50475</v>
      </c>
      <c r="N76" s="251">
        <v>225806</v>
      </c>
      <c r="O76" s="253"/>
    </row>
    <row r="77" spans="1:15" ht="16.5" hidden="1">
      <c r="A77" s="85" t="s">
        <v>6</v>
      </c>
      <c r="B77" s="83" t="s">
        <v>6</v>
      </c>
      <c r="C77" s="24">
        <v>2381</v>
      </c>
      <c r="D77" s="24">
        <v>29978</v>
      </c>
      <c r="E77" s="24" t="s">
        <v>436</v>
      </c>
      <c r="F77" s="24" t="s">
        <v>436</v>
      </c>
      <c r="G77" s="24">
        <v>36899</v>
      </c>
      <c r="H77" s="24">
        <v>136411</v>
      </c>
      <c r="I77" s="24" t="s">
        <v>436</v>
      </c>
      <c r="J77" s="24" t="s">
        <v>436</v>
      </c>
      <c r="K77" s="24" t="s">
        <v>436</v>
      </c>
      <c r="L77" s="24" t="s">
        <v>436</v>
      </c>
      <c r="M77" s="24">
        <v>39280</v>
      </c>
      <c r="N77" s="251">
        <v>166389</v>
      </c>
      <c r="O77" s="253"/>
    </row>
    <row r="78" spans="1:15" ht="18" customHeight="1">
      <c r="A78" s="87" t="s">
        <v>464</v>
      </c>
      <c r="B78" s="89" t="s">
        <v>145</v>
      </c>
      <c r="C78" s="229">
        <f aca="true" t="shared" si="0" ref="C78:N78">SUM(C14:C72)</f>
        <v>20802310</v>
      </c>
      <c r="D78" s="229">
        <f t="shared" si="0"/>
        <v>24301693</v>
      </c>
      <c r="E78" s="229">
        <f t="shared" si="0"/>
        <v>0</v>
      </c>
      <c r="F78" s="229">
        <f t="shared" si="0"/>
        <v>424442</v>
      </c>
      <c r="G78" s="229">
        <f t="shared" si="0"/>
        <v>4712760</v>
      </c>
      <c r="H78" s="229">
        <f t="shared" si="0"/>
        <v>7170484</v>
      </c>
      <c r="I78" s="229">
        <f t="shared" si="0"/>
        <v>0</v>
      </c>
      <c r="J78" s="229">
        <f t="shared" si="0"/>
        <v>20017</v>
      </c>
      <c r="K78" s="229">
        <f t="shared" si="0"/>
        <v>0</v>
      </c>
      <c r="L78" s="229">
        <f t="shared" si="0"/>
        <v>70041</v>
      </c>
      <c r="M78" s="229">
        <f t="shared" si="0"/>
        <v>25515070</v>
      </c>
      <c r="N78" s="229">
        <f t="shared" si="0"/>
        <v>31542218</v>
      </c>
      <c r="O78" s="253"/>
    </row>
    <row r="79" ht="15.75">
      <c r="A79" s="45"/>
    </row>
    <row r="80" ht="15.75">
      <c r="A80" s="45"/>
    </row>
    <row r="81" ht="15.75">
      <c r="A81" s="45"/>
    </row>
    <row r="82" ht="15.75">
      <c r="A82" s="45"/>
    </row>
    <row r="83" ht="15.75">
      <c r="A83" s="45"/>
    </row>
    <row r="84" ht="15.75">
      <c r="A84" s="45"/>
    </row>
    <row r="85" ht="15.75">
      <c r="A85" s="45"/>
    </row>
    <row r="86" ht="15.75">
      <c r="A86" s="45"/>
    </row>
    <row r="87" ht="15.75">
      <c r="A87" s="45"/>
    </row>
    <row r="88" ht="15.75">
      <c r="A88" s="45"/>
    </row>
    <row r="89" ht="15.75">
      <c r="A89" s="45"/>
    </row>
    <row r="90" ht="15.75">
      <c r="A90" s="45"/>
    </row>
    <row r="91" ht="15.75">
      <c r="A91" s="45"/>
    </row>
    <row r="92" ht="15.75">
      <c r="A92" s="45"/>
    </row>
    <row r="93" ht="15.75">
      <c r="A93" s="45"/>
    </row>
    <row r="94" ht="15.75">
      <c r="A94" s="45"/>
    </row>
    <row r="95" ht="15.75">
      <c r="A95" s="45"/>
    </row>
    <row r="96" ht="15.75">
      <c r="A96" s="45"/>
    </row>
    <row r="97" ht="15.75">
      <c r="A97" s="45"/>
    </row>
    <row r="98" ht="15.75">
      <c r="A98" s="45"/>
    </row>
    <row r="99" ht="15.75">
      <c r="A99" s="45"/>
    </row>
    <row r="100" ht="15.75">
      <c r="A100" s="45"/>
    </row>
    <row r="101" ht="15.75">
      <c r="A101" s="45"/>
    </row>
    <row r="102" ht="15.75">
      <c r="A102" s="45"/>
    </row>
    <row r="103" ht="15.75">
      <c r="A103" s="45"/>
    </row>
    <row r="104" ht="15.75">
      <c r="A104" s="45"/>
    </row>
    <row r="105" ht="15.75">
      <c r="A105" s="45"/>
    </row>
    <row r="106" ht="15.75">
      <c r="A106" s="45"/>
    </row>
    <row r="107" ht="15.75">
      <c r="A107" s="45"/>
    </row>
    <row r="108" ht="15.75">
      <c r="A108" s="45"/>
    </row>
    <row r="109" ht="15.75">
      <c r="A109" s="45"/>
    </row>
    <row r="110" ht="15.75">
      <c r="A110" s="45"/>
    </row>
    <row r="111" ht="15.75">
      <c r="A111" s="45"/>
    </row>
    <row r="112" ht="15.75">
      <c r="A112" s="45"/>
    </row>
    <row r="113" ht="15.75">
      <c r="A113" s="45"/>
    </row>
    <row r="114" ht="15.75">
      <c r="A114" s="45"/>
    </row>
    <row r="115" ht="15.75">
      <c r="A115" s="45"/>
    </row>
    <row r="116" ht="15.75">
      <c r="A116" s="45"/>
    </row>
    <row r="117" ht="15.75">
      <c r="A117" s="45"/>
    </row>
    <row r="118" ht="15.75">
      <c r="A118" s="45"/>
    </row>
    <row r="119" ht="15.75">
      <c r="A119" s="45"/>
    </row>
    <row r="120" ht="15.75">
      <c r="A120" s="45"/>
    </row>
    <row r="121" ht="15.75">
      <c r="A121" s="45"/>
    </row>
    <row r="122" ht="15.75">
      <c r="A122" s="45"/>
    </row>
    <row r="123" ht="15.75">
      <c r="A123" s="45"/>
    </row>
    <row r="124" ht="15.75">
      <c r="A124" s="45"/>
    </row>
    <row r="125" ht="15.75">
      <c r="A125" s="45"/>
    </row>
    <row r="126" ht="15.75">
      <c r="A126" s="45"/>
    </row>
    <row r="127" ht="15.75">
      <c r="A127" s="45"/>
    </row>
    <row r="128" ht="15.75">
      <c r="A128" s="45"/>
    </row>
    <row r="129" ht="15.75">
      <c r="A129" s="45"/>
    </row>
    <row r="130" ht="15.75">
      <c r="A130" s="45"/>
    </row>
    <row r="131" ht="15.75">
      <c r="A131" s="45"/>
    </row>
    <row r="132" ht="15.75">
      <c r="A132" s="45"/>
    </row>
    <row r="133" ht="15.75">
      <c r="A133" s="45"/>
    </row>
    <row r="134" ht="15.75">
      <c r="A134" s="45"/>
    </row>
    <row r="135" ht="15.75">
      <c r="A135" s="45"/>
    </row>
    <row r="136" ht="15.75">
      <c r="A136" s="45"/>
    </row>
    <row r="137" ht="15.75">
      <c r="A137" s="45"/>
    </row>
    <row r="138" ht="15.75">
      <c r="A138" s="45"/>
    </row>
    <row r="139" ht="15.75">
      <c r="A139" s="45"/>
    </row>
    <row r="140" ht="15.75">
      <c r="A140" s="45"/>
    </row>
    <row r="141" ht="15.75">
      <c r="A141" s="45"/>
    </row>
    <row r="142" ht="15.75">
      <c r="A142" s="45"/>
    </row>
    <row r="143" ht="15.75">
      <c r="A143" s="45"/>
    </row>
    <row r="144" ht="15.75">
      <c r="A144" s="45"/>
    </row>
    <row r="145" ht="15.75">
      <c r="A145" s="45"/>
    </row>
    <row r="146" ht="15.75">
      <c r="A146" s="45"/>
    </row>
    <row r="147" ht="15.75">
      <c r="A147" s="45"/>
    </row>
    <row r="148" ht="15.75">
      <c r="A148" s="45"/>
    </row>
    <row r="149" ht="15.75">
      <c r="A149" s="45"/>
    </row>
    <row r="150" ht="15.75">
      <c r="A150" s="45"/>
    </row>
    <row r="151" ht="15.75">
      <c r="A151" s="45"/>
    </row>
    <row r="152" ht="15.75">
      <c r="A152" s="45"/>
    </row>
    <row r="153" ht="15.75">
      <c r="A153" s="45"/>
    </row>
    <row r="154" ht="15.75">
      <c r="A154" s="45"/>
    </row>
    <row r="155" ht="15.75">
      <c r="A155" s="45"/>
    </row>
    <row r="156" ht="15.75">
      <c r="A156" s="45"/>
    </row>
    <row r="157" ht="15.75">
      <c r="A157" s="45"/>
    </row>
    <row r="158" ht="15.75">
      <c r="A158" s="45"/>
    </row>
    <row r="159" ht="15.75">
      <c r="A159" s="45"/>
    </row>
    <row r="160" ht="15.75">
      <c r="A160" s="45"/>
    </row>
    <row r="161" ht="15.75">
      <c r="A161" s="45"/>
    </row>
    <row r="162" ht="15.75">
      <c r="A162" s="45"/>
    </row>
    <row r="163" ht="15.75">
      <c r="A163" s="45"/>
    </row>
    <row r="164" ht="15.75">
      <c r="A164" s="45"/>
    </row>
    <row r="165" ht="15.75">
      <c r="A165" s="45"/>
    </row>
    <row r="166" ht="15.75">
      <c r="A166" s="45"/>
    </row>
    <row r="167" ht="15.75">
      <c r="A167" s="45"/>
    </row>
    <row r="168" ht="15.75">
      <c r="A168" s="45"/>
    </row>
    <row r="169" ht="15.75">
      <c r="A169" s="45"/>
    </row>
    <row r="170" ht="15.75">
      <c r="A170" s="45"/>
    </row>
    <row r="171" ht="15.75">
      <c r="A171" s="45"/>
    </row>
    <row r="172" ht="15.75">
      <c r="A172" s="45"/>
    </row>
    <row r="173" ht="15.75">
      <c r="A173" s="45"/>
    </row>
    <row r="174" ht="15.75">
      <c r="A174" s="45"/>
    </row>
    <row r="175" ht="15.75">
      <c r="A175" s="45"/>
    </row>
    <row r="176" ht="15.75">
      <c r="A176" s="45"/>
    </row>
    <row r="177" ht="15.75">
      <c r="A177" s="45"/>
    </row>
    <row r="178" ht="15.75">
      <c r="A178" s="45"/>
    </row>
    <row r="179" ht="15.75">
      <c r="A179" s="45"/>
    </row>
    <row r="180" ht="15.75">
      <c r="A180" s="45"/>
    </row>
    <row r="181" ht="15.75">
      <c r="A181" s="45"/>
    </row>
    <row r="182" ht="15.75">
      <c r="A182" s="45"/>
    </row>
    <row r="183" ht="15.75">
      <c r="A183" s="45"/>
    </row>
    <row r="184" ht="15.75">
      <c r="A184" s="45"/>
    </row>
    <row r="185" ht="15.75">
      <c r="A185" s="45"/>
    </row>
    <row r="186" ht="15.75">
      <c r="A186" s="45"/>
    </row>
    <row r="187" ht="15.75">
      <c r="A187" s="45"/>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M72"/>
  <sheetViews>
    <sheetView zoomScale="75" zoomScaleNormal="75" zoomScaleSheetLayoutView="75" workbookViewId="0" topLeftCell="A1">
      <selection activeCell="A15" sqref="A15"/>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11" t="s">
        <v>198</v>
      </c>
      <c r="B3" s="311"/>
      <c r="C3" s="312"/>
      <c r="D3" s="312"/>
      <c r="E3" s="312"/>
      <c r="F3" s="312"/>
    </row>
    <row r="4" spans="1:6" ht="42" customHeight="1">
      <c r="A4" s="311" t="s">
        <v>619</v>
      </c>
      <c r="B4" s="311"/>
      <c r="C4" s="312"/>
      <c r="D4" s="312"/>
      <c r="E4" s="312"/>
      <c r="F4" s="312"/>
    </row>
    <row r="5" spans="1:2" ht="6" customHeight="1">
      <c r="A5" s="14"/>
      <c r="B5" s="14"/>
    </row>
    <row r="6" spans="1:2" ht="33" customHeight="1">
      <c r="A6" s="106" t="s">
        <v>199</v>
      </c>
      <c r="B6" s="106"/>
    </row>
    <row r="7" spans="1:3" ht="33" customHeight="1">
      <c r="A7" s="313" t="s">
        <v>200</v>
      </c>
      <c r="B7" s="313"/>
      <c r="C7" s="313"/>
    </row>
    <row r="8" spans="1:3" ht="15" customHeight="1">
      <c r="A8" s="230"/>
      <c r="B8" s="230"/>
      <c r="C8" s="230"/>
    </row>
    <row r="9" spans="1:6" ht="31.5" customHeight="1">
      <c r="A9" s="79"/>
      <c r="B9" s="107"/>
      <c r="C9" s="90" t="s">
        <v>201</v>
      </c>
      <c r="D9" s="90" t="s">
        <v>202</v>
      </c>
      <c r="E9" s="90" t="s">
        <v>151</v>
      </c>
      <c r="F9" s="108" t="s">
        <v>203</v>
      </c>
    </row>
    <row r="10" spans="1:6" ht="13.5" customHeight="1">
      <c r="A10" s="80"/>
      <c r="B10" s="22"/>
      <c r="C10" s="17" t="s">
        <v>2</v>
      </c>
      <c r="D10" s="17" t="s">
        <v>3</v>
      </c>
      <c r="E10" s="17" t="s">
        <v>47</v>
      </c>
      <c r="F10" s="18" t="s">
        <v>4</v>
      </c>
    </row>
    <row r="11" spans="1:6" ht="30.75" customHeight="1">
      <c r="A11" s="84" t="s">
        <v>5</v>
      </c>
      <c r="B11" s="88" t="s">
        <v>144</v>
      </c>
      <c r="C11" s="19"/>
      <c r="D11" s="19"/>
      <c r="E11" s="91" t="s">
        <v>204</v>
      </c>
      <c r="F11" s="109" t="s">
        <v>204</v>
      </c>
    </row>
    <row r="12" spans="1:6" ht="30" customHeight="1">
      <c r="A12" s="237" t="s">
        <v>578</v>
      </c>
      <c r="B12" s="238" t="s">
        <v>595</v>
      </c>
      <c r="C12" s="215" t="s">
        <v>436</v>
      </c>
      <c r="D12" s="215" t="s">
        <v>436</v>
      </c>
      <c r="E12" s="215" t="s">
        <v>436</v>
      </c>
      <c r="F12" s="215" t="s">
        <v>436</v>
      </c>
    </row>
    <row r="13" spans="1:6" ht="18" customHeight="1">
      <c r="A13" s="85" t="s">
        <v>579</v>
      </c>
      <c r="B13" s="83" t="s">
        <v>559</v>
      </c>
      <c r="C13" s="215">
        <v>6</v>
      </c>
      <c r="D13" s="215">
        <v>117</v>
      </c>
      <c r="E13" s="215" t="s">
        <v>436</v>
      </c>
      <c r="F13" s="215">
        <v>85</v>
      </c>
    </row>
    <row r="14" spans="1:6" ht="18" customHeight="1">
      <c r="A14" s="85" t="s">
        <v>9</v>
      </c>
      <c r="B14" s="238"/>
      <c r="C14" s="215" t="s">
        <v>436</v>
      </c>
      <c r="D14" s="215" t="s">
        <v>436</v>
      </c>
      <c r="E14" s="215" t="s">
        <v>436</v>
      </c>
      <c r="F14" s="215" t="s">
        <v>436</v>
      </c>
    </row>
    <row r="15" spans="1:6" ht="18" customHeight="1">
      <c r="A15" s="85" t="s">
        <v>11</v>
      </c>
      <c r="B15" s="238" t="s">
        <v>580</v>
      </c>
      <c r="C15" s="215">
        <v>854</v>
      </c>
      <c r="D15" s="215">
        <v>59655</v>
      </c>
      <c r="E15" s="215" t="s">
        <v>436</v>
      </c>
      <c r="F15" s="215">
        <v>19227</v>
      </c>
    </row>
    <row r="16" spans="1:6" ht="18" customHeight="1">
      <c r="A16" s="85" t="s">
        <v>10</v>
      </c>
      <c r="B16" s="238" t="s">
        <v>581</v>
      </c>
      <c r="C16" s="215" t="s">
        <v>436</v>
      </c>
      <c r="D16" s="215" t="s">
        <v>436</v>
      </c>
      <c r="E16" s="215" t="s">
        <v>436</v>
      </c>
      <c r="F16" s="215" t="s">
        <v>436</v>
      </c>
    </row>
    <row r="17" spans="1:6" ht="30" customHeight="1">
      <c r="A17" s="85" t="s">
        <v>12</v>
      </c>
      <c r="B17" s="238" t="s">
        <v>65</v>
      </c>
      <c r="C17" s="215">
        <v>40</v>
      </c>
      <c r="D17" s="215">
        <v>28383</v>
      </c>
      <c r="E17" s="215" t="s">
        <v>436</v>
      </c>
      <c r="F17" s="215">
        <v>13844</v>
      </c>
    </row>
    <row r="18" spans="1:6" ht="18" customHeight="1">
      <c r="A18" s="85" t="s">
        <v>13</v>
      </c>
      <c r="B18" s="238" t="s">
        <v>66</v>
      </c>
      <c r="C18" s="215">
        <v>45</v>
      </c>
      <c r="D18" s="215">
        <v>17973</v>
      </c>
      <c r="E18" s="215" t="s">
        <v>436</v>
      </c>
      <c r="F18" s="215">
        <v>13395</v>
      </c>
    </row>
    <row r="19" spans="1:6" ht="18" customHeight="1">
      <c r="A19" s="85" t="s">
        <v>532</v>
      </c>
      <c r="B19" s="238" t="s">
        <v>609</v>
      </c>
      <c r="C19" s="215" t="s">
        <v>436</v>
      </c>
      <c r="D19" s="215" t="s">
        <v>436</v>
      </c>
      <c r="E19" s="215" t="s">
        <v>436</v>
      </c>
      <c r="F19" s="215" t="s">
        <v>436</v>
      </c>
    </row>
    <row r="20" spans="1:6" ht="18" customHeight="1">
      <c r="A20" s="85" t="s">
        <v>533</v>
      </c>
      <c r="B20" s="238" t="s">
        <v>599</v>
      </c>
      <c r="C20" s="215" t="s">
        <v>436</v>
      </c>
      <c r="D20" s="215" t="s">
        <v>436</v>
      </c>
      <c r="E20" s="215" t="s">
        <v>436</v>
      </c>
      <c r="F20" s="215" t="s">
        <v>436</v>
      </c>
    </row>
    <row r="21" spans="1:6" ht="18" customHeight="1">
      <c r="A21" s="85" t="s">
        <v>14</v>
      </c>
      <c r="B21" s="238" t="s">
        <v>602</v>
      </c>
      <c r="C21" s="215" t="s">
        <v>436</v>
      </c>
      <c r="D21" s="215" t="s">
        <v>436</v>
      </c>
      <c r="E21" s="215" t="s">
        <v>436</v>
      </c>
      <c r="F21" s="215" t="s">
        <v>436</v>
      </c>
    </row>
    <row r="22" spans="1:6" ht="30" customHeight="1">
      <c r="A22" s="85" t="s">
        <v>15</v>
      </c>
      <c r="B22" s="238" t="s">
        <v>597</v>
      </c>
      <c r="C22" s="215">
        <v>124</v>
      </c>
      <c r="D22" s="215">
        <v>4750</v>
      </c>
      <c r="E22" s="215" t="s">
        <v>436</v>
      </c>
      <c r="F22" s="215">
        <v>15183</v>
      </c>
    </row>
    <row r="23" spans="1:6" ht="18" customHeight="1">
      <c r="A23" s="85" t="s">
        <v>16</v>
      </c>
      <c r="B23" s="238"/>
      <c r="C23" s="215" t="s">
        <v>436</v>
      </c>
      <c r="D23" s="215" t="s">
        <v>436</v>
      </c>
      <c r="E23" s="215" t="s">
        <v>436</v>
      </c>
      <c r="F23" s="215" t="s">
        <v>436</v>
      </c>
    </row>
    <row r="24" spans="1:6" ht="18" customHeight="1">
      <c r="A24" s="85" t="s">
        <v>534</v>
      </c>
      <c r="B24" s="238" t="s">
        <v>556</v>
      </c>
      <c r="C24" s="215" t="s">
        <v>436</v>
      </c>
      <c r="D24" s="215" t="s">
        <v>436</v>
      </c>
      <c r="E24" s="215" t="s">
        <v>436</v>
      </c>
      <c r="F24" s="215" t="s">
        <v>436</v>
      </c>
    </row>
    <row r="25" spans="1:6" ht="18" customHeight="1">
      <c r="A25" s="85" t="s">
        <v>535</v>
      </c>
      <c r="B25" s="238" t="s">
        <v>520</v>
      </c>
      <c r="C25" s="215">
        <v>19</v>
      </c>
      <c r="D25" s="215">
        <v>1615</v>
      </c>
      <c r="E25" s="215" t="s">
        <v>436</v>
      </c>
      <c r="F25" s="215">
        <v>667</v>
      </c>
    </row>
    <row r="26" spans="1:6" ht="18" customHeight="1">
      <c r="A26" s="85" t="s">
        <v>17</v>
      </c>
      <c r="B26" s="238" t="s">
        <v>70</v>
      </c>
      <c r="C26" s="215" t="s">
        <v>436</v>
      </c>
      <c r="D26" s="215" t="s">
        <v>436</v>
      </c>
      <c r="E26" s="215" t="s">
        <v>436</v>
      </c>
      <c r="F26" s="215" t="s">
        <v>436</v>
      </c>
    </row>
    <row r="27" spans="1:6" ht="30" customHeight="1">
      <c r="A27" s="85" t="s">
        <v>18</v>
      </c>
      <c r="B27" s="83" t="s">
        <v>72</v>
      </c>
      <c r="C27" s="215" t="s">
        <v>436</v>
      </c>
      <c r="D27" s="215" t="s">
        <v>436</v>
      </c>
      <c r="E27" s="215" t="s">
        <v>436</v>
      </c>
      <c r="F27" s="215" t="s">
        <v>436</v>
      </c>
    </row>
    <row r="28" spans="1:6" ht="18" customHeight="1">
      <c r="A28" s="85" t="s">
        <v>20</v>
      </c>
      <c r="B28" s="238" t="s">
        <v>557</v>
      </c>
      <c r="C28" s="215">
        <v>112</v>
      </c>
      <c r="D28" s="215">
        <v>12559</v>
      </c>
      <c r="E28" s="215" t="s">
        <v>436</v>
      </c>
      <c r="F28" s="215">
        <v>46260</v>
      </c>
    </row>
    <row r="29" spans="1:6" ht="18" customHeight="1">
      <c r="A29" s="85" t="s">
        <v>536</v>
      </c>
      <c r="B29" s="238" t="s">
        <v>558</v>
      </c>
      <c r="C29" s="215">
        <v>24</v>
      </c>
      <c r="D29" s="215">
        <v>234</v>
      </c>
      <c r="E29" s="215" t="s">
        <v>436</v>
      </c>
      <c r="F29" s="215">
        <v>12085</v>
      </c>
    </row>
    <row r="30" spans="1:6" ht="18" customHeight="1">
      <c r="A30" s="85" t="s">
        <v>76</v>
      </c>
      <c r="B30" s="83"/>
      <c r="C30" s="215" t="s">
        <v>436</v>
      </c>
      <c r="D30" s="215" t="s">
        <v>436</v>
      </c>
      <c r="E30" s="215" t="s">
        <v>436</v>
      </c>
      <c r="F30" s="215" t="s">
        <v>436</v>
      </c>
    </row>
    <row r="31" spans="1:6" ht="18" customHeight="1">
      <c r="A31" s="85" t="s">
        <v>21</v>
      </c>
      <c r="B31" s="83"/>
      <c r="C31" s="215" t="s">
        <v>436</v>
      </c>
      <c r="D31" s="215" t="s">
        <v>436</v>
      </c>
      <c r="E31" s="215" t="s">
        <v>436</v>
      </c>
      <c r="F31" s="215" t="s">
        <v>436</v>
      </c>
    </row>
    <row r="32" spans="1:6" ht="30" customHeight="1">
      <c r="A32" s="85" t="s">
        <v>22</v>
      </c>
      <c r="B32" s="238"/>
      <c r="C32" s="215" t="s">
        <v>436</v>
      </c>
      <c r="D32" s="215" t="s">
        <v>436</v>
      </c>
      <c r="E32" s="215" t="s">
        <v>436</v>
      </c>
      <c r="F32" s="215" t="s">
        <v>436</v>
      </c>
    </row>
    <row r="33" spans="1:6" ht="18" customHeight="1">
      <c r="A33" s="85" t="s">
        <v>23</v>
      </c>
      <c r="B33" s="238" t="s">
        <v>79</v>
      </c>
      <c r="C33" s="215" t="s">
        <v>436</v>
      </c>
      <c r="D33" s="215" t="s">
        <v>436</v>
      </c>
      <c r="E33" s="215" t="s">
        <v>436</v>
      </c>
      <c r="F33" s="215" t="s">
        <v>436</v>
      </c>
    </row>
    <row r="34" spans="1:13" s="45" customFormat="1" ht="18" customHeight="1">
      <c r="A34" s="85" t="s">
        <v>537</v>
      </c>
      <c r="B34" s="238"/>
      <c r="C34" s="215" t="s">
        <v>436</v>
      </c>
      <c r="D34" s="215" t="s">
        <v>436</v>
      </c>
      <c r="E34" s="215" t="s">
        <v>436</v>
      </c>
      <c r="F34" s="215" t="s">
        <v>436</v>
      </c>
      <c r="J34" s="13"/>
      <c r="M34" s="13"/>
    </row>
    <row r="35" spans="1:13" s="45" customFormat="1" ht="18" customHeight="1">
      <c r="A35" s="85" t="s">
        <v>538</v>
      </c>
      <c r="B35" s="238" t="s">
        <v>408</v>
      </c>
      <c r="C35" s="215" t="s">
        <v>436</v>
      </c>
      <c r="D35" s="215" t="s">
        <v>436</v>
      </c>
      <c r="E35" s="215" t="s">
        <v>436</v>
      </c>
      <c r="F35" s="215" t="s">
        <v>436</v>
      </c>
      <c r="J35" s="13"/>
      <c r="M35" s="13"/>
    </row>
    <row r="36" spans="1:13" s="45" customFormat="1" ht="18" customHeight="1">
      <c r="A36" s="86" t="s">
        <v>582</v>
      </c>
      <c r="B36" s="239" t="s">
        <v>583</v>
      </c>
      <c r="C36" s="216" t="s">
        <v>436</v>
      </c>
      <c r="D36" s="216" t="s">
        <v>436</v>
      </c>
      <c r="E36" s="216" t="s">
        <v>436</v>
      </c>
      <c r="F36" s="216" t="s">
        <v>436</v>
      </c>
      <c r="J36" s="13"/>
      <c r="M36" s="13"/>
    </row>
    <row r="37" spans="1:13" s="45" customFormat="1" ht="30" customHeight="1">
      <c r="A37" s="85" t="s">
        <v>24</v>
      </c>
      <c r="B37" s="83"/>
      <c r="C37" s="215" t="s">
        <v>436</v>
      </c>
      <c r="D37" s="215" t="s">
        <v>436</v>
      </c>
      <c r="E37" s="215" t="s">
        <v>436</v>
      </c>
      <c r="F37" s="215" t="s">
        <v>436</v>
      </c>
      <c r="J37" s="13"/>
      <c r="M37" s="13"/>
    </row>
    <row r="38" spans="1:13" s="45" customFormat="1" ht="18" customHeight="1">
      <c r="A38" s="85" t="s">
        <v>539</v>
      </c>
      <c r="B38" s="83" t="s">
        <v>516</v>
      </c>
      <c r="C38" s="215">
        <v>1</v>
      </c>
      <c r="D38" s="215">
        <v>91</v>
      </c>
      <c r="E38" s="215" t="s">
        <v>436</v>
      </c>
      <c r="F38" s="215">
        <v>39</v>
      </c>
      <c r="J38" s="13"/>
      <c r="M38" s="13"/>
    </row>
    <row r="39" spans="1:6" ht="18" customHeight="1">
      <c r="A39" s="85" t="s">
        <v>25</v>
      </c>
      <c r="B39" s="238"/>
      <c r="C39" s="215" t="s">
        <v>436</v>
      </c>
      <c r="D39" s="215" t="s">
        <v>436</v>
      </c>
      <c r="E39" s="215" t="s">
        <v>436</v>
      </c>
      <c r="F39" s="215" t="s">
        <v>436</v>
      </c>
    </row>
    <row r="40" spans="1:6" ht="18" customHeight="1">
      <c r="A40" s="85" t="s">
        <v>26</v>
      </c>
      <c r="B40" s="238" t="s">
        <v>81</v>
      </c>
      <c r="C40" s="215" t="s">
        <v>436</v>
      </c>
      <c r="D40" s="215" t="s">
        <v>436</v>
      </c>
      <c r="E40" s="215" t="s">
        <v>436</v>
      </c>
      <c r="F40" s="215" t="s">
        <v>436</v>
      </c>
    </row>
    <row r="41" spans="1:6" ht="18" customHeight="1">
      <c r="A41" s="85" t="s">
        <v>27</v>
      </c>
      <c r="B41" s="238" t="s">
        <v>611</v>
      </c>
      <c r="C41" s="215">
        <v>1</v>
      </c>
      <c r="D41" s="215">
        <v>2</v>
      </c>
      <c r="E41" s="215" t="s">
        <v>436</v>
      </c>
      <c r="F41" s="215" t="s">
        <v>436</v>
      </c>
    </row>
    <row r="42" spans="1:6" ht="30" customHeight="1">
      <c r="A42" s="85" t="s">
        <v>28</v>
      </c>
      <c r="B42" s="250" t="s">
        <v>610</v>
      </c>
      <c r="C42" s="215">
        <v>4</v>
      </c>
      <c r="D42" s="215">
        <v>53</v>
      </c>
      <c r="E42" s="215" t="s">
        <v>436</v>
      </c>
      <c r="F42" s="215">
        <v>32</v>
      </c>
    </row>
    <row r="43" spans="1:6" ht="18" customHeight="1">
      <c r="A43" s="85" t="s">
        <v>29</v>
      </c>
      <c r="B43" s="83" t="s">
        <v>589</v>
      </c>
      <c r="C43" s="215">
        <v>50</v>
      </c>
      <c r="D43" s="215">
        <v>3264</v>
      </c>
      <c r="E43" s="215" t="s">
        <v>436</v>
      </c>
      <c r="F43" s="215">
        <v>2476</v>
      </c>
    </row>
    <row r="44" spans="1:6" ht="18" customHeight="1">
      <c r="A44" s="85" t="s">
        <v>30</v>
      </c>
      <c r="B44" s="238" t="s">
        <v>88</v>
      </c>
      <c r="C44" s="215">
        <v>76</v>
      </c>
      <c r="D44" s="215">
        <v>1179</v>
      </c>
      <c r="E44" s="215" t="s">
        <v>436</v>
      </c>
      <c r="F44" s="215">
        <v>1096</v>
      </c>
    </row>
    <row r="45" spans="1:6" ht="18" customHeight="1">
      <c r="A45" s="85" t="s">
        <v>33</v>
      </c>
      <c r="B45" s="83" t="s">
        <v>584</v>
      </c>
      <c r="C45" s="215">
        <v>1364</v>
      </c>
      <c r="D45" s="215">
        <v>27630</v>
      </c>
      <c r="E45" s="215" t="s">
        <v>436</v>
      </c>
      <c r="F45" s="215">
        <v>82523</v>
      </c>
    </row>
    <row r="46" spans="1:6" ht="18" customHeight="1">
      <c r="A46" s="85" t="s">
        <v>34</v>
      </c>
      <c r="B46" s="238"/>
      <c r="C46" s="215" t="s">
        <v>436</v>
      </c>
      <c r="D46" s="215" t="s">
        <v>436</v>
      </c>
      <c r="E46" s="215" t="s">
        <v>436</v>
      </c>
      <c r="F46" s="215" t="s">
        <v>436</v>
      </c>
    </row>
    <row r="47" spans="1:6" ht="30" customHeight="1">
      <c r="A47" s="85" t="s">
        <v>35</v>
      </c>
      <c r="B47" s="238" t="s">
        <v>585</v>
      </c>
      <c r="C47" s="215">
        <v>210</v>
      </c>
      <c r="D47" s="215">
        <v>3768</v>
      </c>
      <c r="E47" s="215" t="s">
        <v>436</v>
      </c>
      <c r="F47" s="215">
        <v>7170</v>
      </c>
    </row>
    <row r="48" spans="1:6" ht="18" customHeight="1">
      <c r="A48" s="85" t="s">
        <v>540</v>
      </c>
      <c r="B48" s="238" t="s">
        <v>586</v>
      </c>
      <c r="C48" s="215" t="s">
        <v>436</v>
      </c>
      <c r="D48" s="215" t="s">
        <v>436</v>
      </c>
      <c r="E48" s="215" t="s">
        <v>436</v>
      </c>
      <c r="F48" s="215" t="s">
        <v>436</v>
      </c>
    </row>
    <row r="49" spans="1:6" ht="18" customHeight="1">
      <c r="A49" s="85" t="s">
        <v>36</v>
      </c>
      <c r="B49" s="83" t="s">
        <v>96</v>
      </c>
      <c r="C49" s="215" t="s">
        <v>436</v>
      </c>
      <c r="D49" s="215" t="s">
        <v>436</v>
      </c>
      <c r="E49" s="215" t="s">
        <v>436</v>
      </c>
      <c r="F49" s="215" t="s">
        <v>436</v>
      </c>
    </row>
    <row r="50" spans="1:6" ht="18" customHeight="1">
      <c r="A50" s="85" t="s">
        <v>541</v>
      </c>
      <c r="B50" s="238"/>
      <c r="C50" s="215" t="s">
        <v>436</v>
      </c>
      <c r="D50" s="215" t="s">
        <v>436</v>
      </c>
      <c r="E50" s="215" t="s">
        <v>436</v>
      </c>
      <c r="F50" s="215" t="s">
        <v>436</v>
      </c>
    </row>
    <row r="51" spans="1:6" ht="18" customHeight="1">
      <c r="A51" s="85" t="s">
        <v>37</v>
      </c>
      <c r="B51" s="83"/>
      <c r="C51" s="215" t="s">
        <v>436</v>
      </c>
      <c r="D51" s="215" t="s">
        <v>436</v>
      </c>
      <c r="E51" s="215" t="s">
        <v>436</v>
      </c>
      <c r="F51" s="215" t="s">
        <v>436</v>
      </c>
    </row>
    <row r="52" spans="1:6" ht="30" customHeight="1">
      <c r="A52" s="85" t="s">
        <v>38</v>
      </c>
      <c r="B52" s="238" t="s">
        <v>100</v>
      </c>
      <c r="C52" s="215" t="s">
        <v>436</v>
      </c>
      <c r="D52" s="215" t="s">
        <v>436</v>
      </c>
      <c r="E52" s="215" t="s">
        <v>436</v>
      </c>
      <c r="F52" s="215" t="s">
        <v>436</v>
      </c>
    </row>
    <row r="53" spans="1:6" ht="18" customHeight="1">
      <c r="A53" s="85" t="s">
        <v>542</v>
      </c>
      <c r="B53" s="83"/>
      <c r="C53" s="215" t="s">
        <v>436</v>
      </c>
      <c r="D53" s="215" t="s">
        <v>436</v>
      </c>
      <c r="E53" s="215" t="s">
        <v>436</v>
      </c>
      <c r="F53" s="215" t="s">
        <v>436</v>
      </c>
    </row>
    <row r="54" spans="1:13" s="45" customFormat="1" ht="18" customHeight="1">
      <c r="A54" s="85" t="s">
        <v>39</v>
      </c>
      <c r="B54" s="238" t="s">
        <v>103</v>
      </c>
      <c r="C54" s="215" t="s">
        <v>436</v>
      </c>
      <c r="D54" s="215" t="s">
        <v>436</v>
      </c>
      <c r="E54" s="215" t="s">
        <v>436</v>
      </c>
      <c r="F54" s="215" t="s">
        <v>436</v>
      </c>
      <c r="J54" s="13"/>
      <c r="M54" s="13"/>
    </row>
    <row r="55" spans="1:13" s="45" customFormat="1" ht="18" customHeight="1">
      <c r="A55" s="85" t="s">
        <v>40</v>
      </c>
      <c r="B55" s="238" t="s">
        <v>105</v>
      </c>
      <c r="C55" s="215">
        <v>38</v>
      </c>
      <c r="D55" s="215">
        <v>1757</v>
      </c>
      <c r="E55" s="215" t="s">
        <v>436</v>
      </c>
      <c r="F55" s="215">
        <v>440</v>
      </c>
      <c r="J55" s="13"/>
      <c r="M55" s="13"/>
    </row>
    <row r="56" spans="1:6" ht="18" customHeight="1">
      <c r="A56" s="85" t="s">
        <v>42</v>
      </c>
      <c r="B56" s="238"/>
      <c r="C56" s="215" t="s">
        <v>436</v>
      </c>
      <c r="D56" s="215" t="s">
        <v>436</v>
      </c>
      <c r="E56" s="215" t="s">
        <v>436</v>
      </c>
      <c r="F56" s="215" t="s">
        <v>436</v>
      </c>
    </row>
    <row r="57" spans="1:6" ht="30" customHeight="1">
      <c r="A57" s="85" t="s">
        <v>621</v>
      </c>
      <c r="B57" s="83"/>
      <c r="C57" s="215" t="s">
        <v>436</v>
      </c>
      <c r="D57" s="215" t="s">
        <v>436</v>
      </c>
      <c r="E57" s="215" t="s">
        <v>436</v>
      </c>
      <c r="F57" s="215" t="s">
        <v>436</v>
      </c>
    </row>
    <row r="58" spans="1:6" ht="18" customHeight="1">
      <c r="A58" s="85" t="s">
        <v>43</v>
      </c>
      <c r="B58" s="238"/>
      <c r="C58" s="215" t="s">
        <v>436</v>
      </c>
      <c r="D58" s="215" t="s">
        <v>436</v>
      </c>
      <c r="E58" s="215" t="s">
        <v>436</v>
      </c>
      <c r="F58" s="215" t="s">
        <v>436</v>
      </c>
    </row>
    <row r="59" spans="1:6" ht="18" customHeight="1">
      <c r="A59" s="85" t="s">
        <v>44</v>
      </c>
      <c r="B59" s="83" t="s">
        <v>109</v>
      </c>
      <c r="C59" s="215" t="s">
        <v>436</v>
      </c>
      <c r="D59" s="215" t="s">
        <v>436</v>
      </c>
      <c r="E59" s="215" t="s">
        <v>436</v>
      </c>
      <c r="F59" s="215" t="s">
        <v>436</v>
      </c>
    </row>
    <row r="60" spans="1:13" s="45" customFormat="1" ht="18" customHeight="1">
      <c r="A60" s="85" t="s">
        <v>622</v>
      </c>
      <c r="B60" s="238" t="s">
        <v>606</v>
      </c>
      <c r="C60" s="215" t="s">
        <v>436</v>
      </c>
      <c r="D60" s="215" t="s">
        <v>436</v>
      </c>
      <c r="E60" s="215" t="s">
        <v>436</v>
      </c>
      <c r="F60" s="215" t="s">
        <v>436</v>
      </c>
      <c r="J60" s="13"/>
      <c r="M60" s="13"/>
    </row>
    <row r="61" spans="1:13" s="45" customFormat="1" ht="18" customHeight="1">
      <c r="A61" s="86" t="s">
        <v>543</v>
      </c>
      <c r="B61" s="239"/>
      <c r="C61" s="216" t="s">
        <v>436</v>
      </c>
      <c r="D61" s="216" t="s">
        <v>436</v>
      </c>
      <c r="E61" s="216" t="s">
        <v>436</v>
      </c>
      <c r="F61" s="216" t="s">
        <v>436</v>
      </c>
      <c r="J61" s="13"/>
      <c r="M61" s="13"/>
    </row>
    <row r="62" spans="1:6" ht="30" customHeight="1">
      <c r="A62" s="85" t="s">
        <v>45</v>
      </c>
      <c r="B62" s="238" t="s">
        <v>111</v>
      </c>
      <c r="C62" s="215" t="s">
        <v>436</v>
      </c>
      <c r="D62" s="215" t="s">
        <v>436</v>
      </c>
      <c r="E62" s="215" t="s">
        <v>436</v>
      </c>
      <c r="F62" s="215" t="s">
        <v>436</v>
      </c>
    </row>
    <row r="63" spans="1:6" ht="18" customHeight="1">
      <c r="A63" s="85" t="s">
        <v>544</v>
      </c>
      <c r="B63" s="238" t="s">
        <v>587</v>
      </c>
      <c r="C63" s="215" t="s">
        <v>436</v>
      </c>
      <c r="D63" s="215" t="s">
        <v>436</v>
      </c>
      <c r="E63" s="215" t="s">
        <v>436</v>
      </c>
      <c r="F63" s="215" t="s">
        <v>436</v>
      </c>
    </row>
    <row r="64" spans="1:6" ht="18" customHeight="1">
      <c r="A64" s="85" t="s">
        <v>545</v>
      </c>
      <c r="B64" s="238" t="s">
        <v>445</v>
      </c>
      <c r="C64" s="215">
        <v>88</v>
      </c>
      <c r="D64" s="215">
        <v>6010</v>
      </c>
      <c r="E64" s="215" t="s">
        <v>436</v>
      </c>
      <c r="F64" s="215">
        <v>8836</v>
      </c>
    </row>
    <row r="65" spans="1:6" ht="18" customHeight="1">
      <c r="A65" s="85" t="s">
        <v>546</v>
      </c>
      <c r="B65" s="238" t="s">
        <v>553</v>
      </c>
      <c r="C65" s="215" t="s">
        <v>436</v>
      </c>
      <c r="D65" s="215" t="s">
        <v>436</v>
      </c>
      <c r="E65" s="215" t="s">
        <v>436</v>
      </c>
      <c r="F65" s="215" t="s">
        <v>436</v>
      </c>
    </row>
    <row r="66" spans="1:6" ht="18" customHeight="1">
      <c r="A66" s="85" t="s">
        <v>547</v>
      </c>
      <c r="B66" s="236" t="s">
        <v>588</v>
      </c>
      <c r="C66" s="215" t="s">
        <v>436</v>
      </c>
      <c r="D66" s="215" t="s">
        <v>436</v>
      </c>
      <c r="E66" s="215" t="s">
        <v>436</v>
      </c>
      <c r="F66" s="215" t="s">
        <v>436</v>
      </c>
    </row>
    <row r="67" spans="1:6" ht="30" customHeight="1">
      <c r="A67" s="85" t="s">
        <v>46</v>
      </c>
      <c r="B67" s="238" t="s">
        <v>113</v>
      </c>
      <c r="C67" s="215" t="s">
        <v>436</v>
      </c>
      <c r="D67" s="215" t="s">
        <v>436</v>
      </c>
      <c r="E67" s="215" t="s">
        <v>436</v>
      </c>
      <c r="F67" s="215" t="s">
        <v>436</v>
      </c>
    </row>
    <row r="68" spans="1:6" ht="18" customHeight="1">
      <c r="A68" s="85" t="s">
        <v>548</v>
      </c>
      <c r="B68" s="238"/>
      <c r="C68" s="215" t="s">
        <v>436</v>
      </c>
      <c r="D68" s="215" t="s">
        <v>436</v>
      </c>
      <c r="E68" s="215" t="s">
        <v>436</v>
      </c>
      <c r="F68" s="215" t="s">
        <v>436</v>
      </c>
    </row>
    <row r="69" spans="1:6" ht="18" customHeight="1">
      <c r="A69" s="85" t="s">
        <v>549</v>
      </c>
      <c r="B69" s="238"/>
      <c r="C69" s="217" t="s">
        <v>436</v>
      </c>
      <c r="D69" s="217" t="s">
        <v>436</v>
      </c>
      <c r="E69" s="217" t="s">
        <v>436</v>
      </c>
      <c r="F69" s="217" t="s">
        <v>436</v>
      </c>
    </row>
    <row r="70" spans="1:6" ht="18" customHeight="1">
      <c r="A70" s="85" t="s">
        <v>114</v>
      </c>
      <c r="B70" s="83"/>
      <c r="C70" s="217">
        <v>48</v>
      </c>
      <c r="D70" s="217">
        <v>44873</v>
      </c>
      <c r="E70" s="217" t="s">
        <v>436</v>
      </c>
      <c r="F70" s="217">
        <v>20898</v>
      </c>
    </row>
    <row r="71" spans="1:6" ht="16.5" customHeight="1">
      <c r="A71" s="85" t="s">
        <v>6</v>
      </c>
      <c r="B71" s="83" t="s">
        <v>6</v>
      </c>
      <c r="C71" s="242"/>
      <c r="D71" s="242"/>
      <c r="E71" s="242"/>
      <c r="F71" s="241"/>
    </row>
    <row r="72" spans="1:6" ht="16.5">
      <c r="A72" s="87" t="s">
        <v>464</v>
      </c>
      <c r="B72" s="89" t="s">
        <v>145</v>
      </c>
      <c r="C72" s="247">
        <f>SUM(C12:C70)</f>
        <v>3104</v>
      </c>
      <c r="D72" s="247">
        <f>SUM(D12:D70)</f>
        <v>213913</v>
      </c>
      <c r="E72" s="247">
        <f>SUM(E12:E70)</f>
        <v>0</v>
      </c>
      <c r="F72" s="247">
        <f>SUM(F12:F70)</f>
        <v>244256</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pageSetUpPr fitToPage="1"/>
  </sheetPr>
  <dimension ref="A1:O75"/>
  <sheetViews>
    <sheetView zoomScale="75" zoomScaleNormal="75" workbookViewId="0" topLeftCell="A1">
      <selection activeCell="A18" sqref="A18"/>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4" customFormat="1" ht="42" customHeight="1">
      <c r="A1" s="311" t="s">
        <v>465</v>
      </c>
      <c r="B1" s="312"/>
      <c r="C1" s="312"/>
      <c r="D1" s="312"/>
      <c r="E1" s="312"/>
      <c r="F1" s="312"/>
      <c r="G1" s="312"/>
      <c r="H1" s="312"/>
      <c r="I1" s="312"/>
      <c r="J1" s="312"/>
    </row>
    <row r="2" spans="1:10" s="174" customFormat="1" ht="36" customHeight="1">
      <c r="A2" s="311" t="s">
        <v>620</v>
      </c>
      <c r="B2" s="312"/>
      <c r="C2" s="312"/>
      <c r="D2" s="312"/>
      <c r="E2" s="312"/>
      <c r="F2" s="312"/>
      <c r="G2" s="312"/>
      <c r="H2" s="312"/>
      <c r="I2" s="312"/>
      <c r="J2" s="312"/>
    </row>
    <row r="3" ht="3" customHeight="1"/>
    <row r="4" spans="1:3" ht="3" customHeight="1">
      <c r="A4" s="14"/>
      <c r="B4" s="14"/>
      <c r="C4" s="14"/>
    </row>
    <row r="5" spans="1:3" ht="31.5" customHeight="1">
      <c r="A5" s="313" t="s">
        <v>466</v>
      </c>
      <c r="B5" s="313"/>
      <c r="C5" s="14"/>
    </row>
    <row r="6" spans="1:3" ht="33.75" customHeight="1">
      <c r="A6" s="313" t="s">
        <v>467</v>
      </c>
      <c r="B6" s="313"/>
      <c r="C6" s="313"/>
    </row>
    <row r="7" spans="1:3" ht="3" customHeight="1">
      <c r="A7" s="14"/>
      <c r="B7" s="14"/>
      <c r="C7" s="14"/>
    </row>
    <row r="8" spans="1:10" ht="31.5" customHeight="1">
      <c r="A8" s="79"/>
      <c r="B8" s="107"/>
      <c r="C8" s="314" t="s">
        <v>468</v>
      </c>
      <c r="D8" s="315"/>
      <c r="E8" s="315"/>
      <c r="F8" s="316"/>
      <c r="G8" s="317" t="s">
        <v>469</v>
      </c>
      <c r="H8" s="315"/>
      <c r="I8" s="315"/>
      <c r="J8" s="316"/>
    </row>
    <row r="9" spans="1:10" ht="31.5" customHeight="1">
      <c r="A9" s="80"/>
      <c r="B9" s="22"/>
      <c r="C9" s="90" t="s">
        <v>470</v>
      </c>
      <c r="D9" s="175" t="s">
        <v>471</v>
      </c>
      <c r="E9" s="90" t="s">
        <v>472</v>
      </c>
      <c r="F9" s="175" t="s">
        <v>473</v>
      </c>
      <c r="G9" s="90" t="s">
        <v>470</v>
      </c>
      <c r="H9" s="90" t="s">
        <v>471</v>
      </c>
      <c r="I9" s="108" t="s">
        <v>474</v>
      </c>
      <c r="J9" s="108" t="s">
        <v>473</v>
      </c>
    </row>
    <row r="10" spans="1:10" s="177" customFormat="1" ht="15.75" customHeight="1">
      <c r="A10" s="80"/>
      <c r="B10" s="22"/>
      <c r="C10" s="17" t="s">
        <v>475</v>
      </c>
      <c r="D10" s="176" t="s">
        <v>476</v>
      </c>
      <c r="E10" s="17" t="s">
        <v>477</v>
      </c>
      <c r="F10" s="18" t="s">
        <v>477</v>
      </c>
      <c r="G10" s="17" t="s">
        <v>475</v>
      </c>
      <c r="H10" s="17" t="s">
        <v>476</v>
      </c>
      <c r="I10" s="18" t="s">
        <v>477</v>
      </c>
      <c r="J10" s="17" t="s">
        <v>477</v>
      </c>
    </row>
    <row r="11" spans="1:10" ht="31.5" customHeight="1">
      <c r="A11" s="84" t="s">
        <v>478</v>
      </c>
      <c r="B11" s="88" t="s">
        <v>144</v>
      </c>
      <c r="C11" s="19"/>
      <c r="D11" s="91" t="s">
        <v>479</v>
      </c>
      <c r="E11" s="91" t="s">
        <v>479</v>
      </c>
      <c r="F11" s="109" t="s">
        <v>479</v>
      </c>
      <c r="G11" s="19"/>
      <c r="H11" s="91" t="s">
        <v>479</v>
      </c>
      <c r="I11" s="109" t="s">
        <v>479</v>
      </c>
      <c r="J11" s="91" t="s">
        <v>479</v>
      </c>
    </row>
    <row r="12" spans="1:10" ht="30" customHeight="1">
      <c r="A12" s="237" t="s">
        <v>578</v>
      </c>
      <c r="B12" s="238" t="s">
        <v>595</v>
      </c>
      <c r="C12" s="212">
        <v>104681</v>
      </c>
      <c r="D12" s="212">
        <v>58865362</v>
      </c>
      <c r="E12" s="212">
        <v>80879</v>
      </c>
      <c r="F12" s="212">
        <v>832202</v>
      </c>
      <c r="G12" s="212">
        <v>26639</v>
      </c>
      <c r="H12" s="212">
        <v>8964244</v>
      </c>
      <c r="I12" s="212">
        <v>30569</v>
      </c>
      <c r="J12" s="212">
        <v>281379</v>
      </c>
    </row>
    <row r="13" spans="1:10" ht="18" customHeight="1">
      <c r="A13" s="85" t="s">
        <v>579</v>
      </c>
      <c r="B13" s="83" t="s">
        <v>559</v>
      </c>
      <c r="C13" s="212">
        <v>344875</v>
      </c>
      <c r="D13" s="212">
        <v>124435565</v>
      </c>
      <c r="E13" s="212">
        <v>65944</v>
      </c>
      <c r="F13" s="212">
        <v>1891733</v>
      </c>
      <c r="G13" s="212">
        <v>59101</v>
      </c>
      <c r="H13" s="212">
        <v>10974205</v>
      </c>
      <c r="I13" s="212">
        <v>333271</v>
      </c>
      <c r="J13" s="212">
        <v>790927</v>
      </c>
    </row>
    <row r="14" spans="1:10" ht="18" customHeight="1">
      <c r="A14" s="85" t="s">
        <v>9</v>
      </c>
      <c r="B14" s="238"/>
      <c r="C14" s="212" t="s">
        <v>436</v>
      </c>
      <c r="D14" s="212" t="s">
        <v>436</v>
      </c>
      <c r="E14" s="212" t="s">
        <v>436</v>
      </c>
      <c r="F14" s="212" t="s">
        <v>436</v>
      </c>
      <c r="G14" s="212" t="s">
        <v>436</v>
      </c>
      <c r="H14" s="212" t="s">
        <v>436</v>
      </c>
      <c r="I14" s="212" t="s">
        <v>436</v>
      </c>
      <c r="J14" s="212" t="s">
        <v>436</v>
      </c>
    </row>
    <row r="15" spans="1:10" ht="18" customHeight="1">
      <c r="A15" s="85" t="s">
        <v>11</v>
      </c>
      <c r="B15" s="238" t="s">
        <v>580</v>
      </c>
      <c r="C15" s="212">
        <v>1801662</v>
      </c>
      <c r="D15" s="212">
        <v>536761743</v>
      </c>
      <c r="E15" s="212">
        <v>3109574</v>
      </c>
      <c r="F15" s="212">
        <v>10774509</v>
      </c>
      <c r="G15" s="212">
        <v>497569</v>
      </c>
      <c r="H15" s="212">
        <v>174298529</v>
      </c>
      <c r="I15" s="212">
        <v>499418</v>
      </c>
      <c r="J15" s="212">
        <v>4764490</v>
      </c>
    </row>
    <row r="16" spans="1:10" ht="18" customHeight="1">
      <c r="A16" s="85" t="s">
        <v>10</v>
      </c>
      <c r="B16" s="238" t="s">
        <v>581</v>
      </c>
      <c r="C16" s="212">
        <v>227843</v>
      </c>
      <c r="D16" s="212">
        <v>676906</v>
      </c>
      <c r="E16" s="212" t="s">
        <v>436</v>
      </c>
      <c r="F16" s="212">
        <v>216957</v>
      </c>
      <c r="G16" s="212" t="s">
        <v>436</v>
      </c>
      <c r="H16" s="212" t="s">
        <v>436</v>
      </c>
      <c r="I16" s="212" t="s">
        <v>436</v>
      </c>
      <c r="J16" s="212" t="s">
        <v>436</v>
      </c>
    </row>
    <row r="17" spans="1:10" ht="30" customHeight="1">
      <c r="A17" s="85" t="s">
        <v>12</v>
      </c>
      <c r="B17" s="238" t="s">
        <v>65</v>
      </c>
      <c r="C17" s="212">
        <v>19</v>
      </c>
      <c r="D17" s="212">
        <v>22272</v>
      </c>
      <c r="E17" s="212" t="s">
        <v>436</v>
      </c>
      <c r="F17" s="212">
        <v>51</v>
      </c>
      <c r="G17" s="212" t="s">
        <v>436</v>
      </c>
      <c r="H17" s="212" t="s">
        <v>436</v>
      </c>
      <c r="I17" s="212" t="s">
        <v>436</v>
      </c>
      <c r="J17" s="212" t="s">
        <v>436</v>
      </c>
    </row>
    <row r="18" spans="1:10" ht="18" customHeight="1">
      <c r="A18" s="85" t="s">
        <v>13</v>
      </c>
      <c r="B18" s="238" t="s">
        <v>66</v>
      </c>
      <c r="C18" s="212">
        <v>547</v>
      </c>
      <c r="D18" s="212">
        <v>787411</v>
      </c>
      <c r="E18" s="212">
        <v>25</v>
      </c>
      <c r="F18" s="212">
        <v>2638</v>
      </c>
      <c r="G18" s="212" t="s">
        <v>436</v>
      </c>
      <c r="H18" s="212" t="s">
        <v>436</v>
      </c>
      <c r="I18" s="212" t="s">
        <v>436</v>
      </c>
      <c r="J18" s="212" t="s">
        <v>436</v>
      </c>
    </row>
    <row r="19" spans="1:10" ht="18" customHeight="1">
      <c r="A19" s="85" t="s">
        <v>532</v>
      </c>
      <c r="B19" s="238" t="s">
        <v>609</v>
      </c>
      <c r="C19" s="212">
        <v>16951</v>
      </c>
      <c r="D19" s="212">
        <v>5485999</v>
      </c>
      <c r="E19" s="212">
        <v>21807</v>
      </c>
      <c r="F19" s="212">
        <v>247323</v>
      </c>
      <c r="G19" s="212">
        <v>34483</v>
      </c>
      <c r="H19" s="212">
        <v>8167026</v>
      </c>
      <c r="I19" s="212">
        <v>725737</v>
      </c>
      <c r="J19" s="212">
        <v>525140</v>
      </c>
    </row>
    <row r="20" spans="1:10" ht="18" customHeight="1">
      <c r="A20" s="85" t="s">
        <v>533</v>
      </c>
      <c r="B20" s="238" t="s">
        <v>599</v>
      </c>
      <c r="C20" s="212">
        <v>93851</v>
      </c>
      <c r="D20" s="212">
        <v>40214141</v>
      </c>
      <c r="E20" s="212" t="s">
        <v>436</v>
      </c>
      <c r="F20" s="212">
        <v>637335</v>
      </c>
      <c r="G20" s="212">
        <v>1756</v>
      </c>
      <c r="H20" s="212">
        <v>505920</v>
      </c>
      <c r="I20" s="212">
        <v>18</v>
      </c>
      <c r="J20" s="212">
        <v>13958</v>
      </c>
    </row>
    <row r="21" spans="1:10" ht="18" customHeight="1">
      <c r="A21" s="85" t="s">
        <v>14</v>
      </c>
      <c r="B21" s="238" t="s">
        <v>602</v>
      </c>
      <c r="C21" s="212">
        <v>378849</v>
      </c>
      <c r="D21" s="212">
        <v>156745411</v>
      </c>
      <c r="E21" s="212" t="s">
        <v>436</v>
      </c>
      <c r="F21" s="212">
        <v>2741098</v>
      </c>
      <c r="G21" s="212">
        <v>111254</v>
      </c>
      <c r="H21" s="212">
        <v>32885418</v>
      </c>
      <c r="I21" s="212">
        <v>330331</v>
      </c>
      <c r="J21" s="212">
        <v>2273914</v>
      </c>
    </row>
    <row r="22" spans="1:10" ht="30" customHeight="1">
      <c r="A22" s="85" t="s">
        <v>15</v>
      </c>
      <c r="B22" s="238" t="s">
        <v>597</v>
      </c>
      <c r="C22" s="212">
        <v>453705</v>
      </c>
      <c r="D22" s="212">
        <v>165730949</v>
      </c>
      <c r="E22" s="212" t="s">
        <v>436</v>
      </c>
      <c r="F22" s="212">
        <v>4070246</v>
      </c>
      <c r="G22" s="212" t="s">
        <v>436</v>
      </c>
      <c r="H22" s="212" t="s">
        <v>436</v>
      </c>
      <c r="I22" s="212" t="s">
        <v>436</v>
      </c>
      <c r="J22" s="212" t="s">
        <v>436</v>
      </c>
    </row>
    <row r="23" spans="1:10" ht="18" customHeight="1">
      <c r="A23" s="85" t="s">
        <v>16</v>
      </c>
      <c r="B23" s="238"/>
      <c r="C23" s="212">
        <v>6</v>
      </c>
      <c r="D23" s="212">
        <v>841</v>
      </c>
      <c r="E23" s="212" t="s">
        <v>436</v>
      </c>
      <c r="F23" s="212">
        <v>4</v>
      </c>
      <c r="G23" s="212" t="s">
        <v>436</v>
      </c>
      <c r="H23" s="212" t="s">
        <v>436</v>
      </c>
      <c r="I23" s="212" t="s">
        <v>436</v>
      </c>
      <c r="J23" s="212" t="s">
        <v>436</v>
      </c>
    </row>
    <row r="24" spans="1:10" ht="18" customHeight="1">
      <c r="A24" s="85" t="s">
        <v>534</v>
      </c>
      <c r="B24" s="238" t="s">
        <v>556</v>
      </c>
      <c r="C24" s="212">
        <v>1219</v>
      </c>
      <c r="D24" s="212">
        <v>1200731</v>
      </c>
      <c r="E24" s="212" t="s">
        <v>436</v>
      </c>
      <c r="F24" s="212">
        <v>4837</v>
      </c>
      <c r="G24" s="212">
        <v>50615</v>
      </c>
      <c r="H24" s="212">
        <v>17497368</v>
      </c>
      <c r="I24" s="212">
        <v>58161</v>
      </c>
      <c r="J24" s="212">
        <v>834720</v>
      </c>
    </row>
    <row r="25" spans="1:10" ht="18" customHeight="1">
      <c r="A25" s="85" t="s">
        <v>535</v>
      </c>
      <c r="B25" s="238" t="s">
        <v>520</v>
      </c>
      <c r="C25" s="212">
        <v>27128</v>
      </c>
      <c r="D25" s="212">
        <v>5244607</v>
      </c>
      <c r="E25" s="212">
        <v>3672</v>
      </c>
      <c r="F25" s="212">
        <v>1106660</v>
      </c>
      <c r="G25" s="212">
        <v>516</v>
      </c>
      <c r="H25" s="212">
        <v>87449</v>
      </c>
      <c r="I25" s="212" t="s">
        <v>436</v>
      </c>
      <c r="J25" s="212">
        <v>120</v>
      </c>
    </row>
    <row r="26" spans="1:10" ht="18" customHeight="1">
      <c r="A26" s="85" t="s">
        <v>17</v>
      </c>
      <c r="B26" s="238" t="s">
        <v>70</v>
      </c>
      <c r="C26" s="212">
        <v>23856</v>
      </c>
      <c r="D26" s="212">
        <v>3903451</v>
      </c>
      <c r="E26" s="212" t="s">
        <v>436</v>
      </c>
      <c r="F26" s="212">
        <v>80498</v>
      </c>
      <c r="G26" s="212" t="s">
        <v>436</v>
      </c>
      <c r="H26" s="212" t="s">
        <v>436</v>
      </c>
      <c r="I26" s="212" t="s">
        <v>436</v>
      </c>
      <c r="J26" s="212" t="s">
        <v>436</v>
      </c>
    </row>
    <row r="27" spans="1:10" ht="30" customHeight="1">
      <c r="A27" s="85" t="s">
        <v>18</v>
      </c>
      <c r="B27" s="83" t="s">
        <v>72</v>
      </c>
      <c r="C27" s="212">
        <v>317715</v>
      </c>
      <c r="D27" s="212">
        <v>82041860</v>
      </c>
      <c r="E27" s="212">
        <v>708589</v>
      </c>
      <c r="F27" s="212">
        <v>7632595</v>
      </c>
      <c r="G27" s="212">
        <v>4511</v>
      </c>
      <c r="H27" s="212">
        <v>1624627</v>
      </c>
      <c r="I27" s="212">
        <v>682</v>
      </c>
      <c r="J27" s="212">
        <v>103401</v>
      </c>
    </row>
    <row r="28" spans="1:10" ht="18" customHeight="1">
      <c r="A28" s="85" t="s">
        <v>20</v>
      </c>
      <c r="B28" s="238" t="s">
        <v>557</v>
      </c>
      <c r="C28" s="212">
        <v>257921</v>
      </c>
      <c r="D28" s="212">
        <v>74025194</v>
      </c>
      <c r="E28" s="212">
        <v>4353652</v>
      </c>
      <c r="F28" s="212">
        <v>7792493</v>
      </c>
      <c r="G28" s="212">
        <v>157</v>
      </c>
      <c r="H28" s="212">
        <v>73152</v>
      </c>
      <c r="I28" s="212" t="s">
        <v>436</v>
      </c>
      <c r="J28" s="212">
        <v>47</v>
      </c>
    </row>
    <row r="29" spans="1:10" ht="18" customHeight="1">
      <c r="A29" s="85" t="s">
        <v>536</v>
      </c>
      <c r="B29" s="238" t="s">
        <v>558</v>
      </c>
      <c r="C29" s="212">
        <v>70207</v>
      </c>
      <c r="D29" s="212">
        <v>2086052</v>
      </c>
      <c r="E29" s="212">
        <v>1041</v>
      </c>
      <c r="F29" s="212">
        <v>195122</v>
      </c>
      <c r="G29" s="212">
        <v>36329</v>
      </c>
      <c r="H29" s="212">
        <v>30996777</v>
      </c>
      <c r="I29" s="212">
        <v>1162</v>
      </c>
      <c r="J29" s="212">
        <v>353875</v>
      </c>
    </row>
    <row r="30" spans="1:10" ht="18" customHeight="1">
      <c r="A30" s="85" t="s">
        <v>76</v>
      </c>
      <c r="B30" s="83"/>
      <c r="C30" s="212">
        <v>773</v>
      </c>
      <c r="D30" s="212">
        <v>410835</v>
      </c>
      <c r="E30" s="212" t="s">
        <v>436</v>
      </c>
      <c r="F30" s="212">
        <v>6598</v>
      </c>
      <c r="G30" s="212">
        <v>2123</v>
      </c>
      <c r="H30" s="212">
        <v>2083277</v>
      </c>
      <c r="I30" s="212" t="s">
        <v>436</v>
      </c>
      <c r="J30" s="212">
        <v>7401</v>
      </c>
    </row>
    <row r="31" spans="1:10" ht="18" customHeight="1">
      <c r="A31" s="85" t="s">
        <v>21</v>
      </c>
      <c r="B31" s="83"/>
      <c r="C31" s="212">
        <v>2</v>
      </c>
      <c r="D31" s="212">
        <v>74</v>
      </c>
      <c r="E31" s="212" t="s">
        <v>436</v>
      </c>
      <c r="F31" s="212" t="s">
        <v>436</v>
      </c>
      <c r="G31" s="212">
        <v>1569</v>
      </c>
      <c r="H31" s="212">
        <v>1911109</v>
      </c>
      <c r="I31" s="212">
        <v>499</v>
      </c>
      <c r="J31" s="212">
        <v>7497</v>
      </c>
    </row>
    <row r="32" spans="1:10" ht="30" customHeight="1">
      <c r="A32" s="85" t="s">
        <v>22</v>
      </c>
      <c r="B32" s="238"/>
      <c r="C32" s="212">
        <v>12709</v>
      </c>
      <c r="D32" s="212">
        <v>9921763</v>
      </c>
      <c r="E32" s="212">
        <v>45029</v>
      </c>
      <c r="F32" s="212">
        <v>58286</v>
      </c>
      <c r="G32" s="212" t="s">
        <v>436</v>
      </c>
      <c r="H32" s="212" t="s">
        <v>436</v>
      </c>
      <c r="I32" s="212" t="s">
        <v>436</v>
      </c>
      <c r="J32" s="212" t="s">
        <v>436</v>
      </c>
    </row>
    <row r="33" spans="1:10" ht="18" customHeight="1">
      <c r="A33" s="85" t="s">
        <v>23</v>
      </c>
      <c r="B33" s="238" t="s">
        <v>79</v>
      </c>
      <c r="C33" s="212">
        <v>120841</v>
      </c>
      <c r="D33" s="212">
        <v>23640606</v>
      </c>
      <c r="E33" s="212">
        <v>298</v>
      </c>
      <c r="F33" s="212">
        <v>1022178</v>
      </c>
      <c r="G33" s="212">
        <v>706</v>
      </c>
      <c r="H33" s="212">
        <v>74671</v>
      </c>
      <c r="I33" s="212">
        <v>16244</v>
      </c>
      <c r="J33" s="212">
        <v>10317</v>
      </c>
    </row>
    <row r="34" spans="1:15" s="120" customFormat="1" ht="18" customHeight="1">
      <c r="A34" s="85" t="s">
        <v>537</v>
      </c>
      <c r="B34" s="238"/>
      <c r="C34" s="212">
        <v>3243</v>
      </c>
      <c r="D34" s="212">
        <v>1932961</v>
      </c>
      <c r="E34" s="212" t="s">
        <v>436</v>
      </c>
      <c r="F34" s="212">
        <v>18047</v>
      </c>
      <c r="G34" s="212" t="s">
        <v>436</v>
      </c>
      <c r="H34" s="212" t="s">
        <v>436</v>
      </c>
      <c r="I34" s="212" t="s">
        <v>436</v>
      </c>
      <c r="J34" s="212" t="s">
        <v>436</v>
      </c>
      <c r="O34"/>
    </row>
    <row r="35" spans="1:15" s="120" customFormat="1" ht="18" customHeight="1">
      <c r="A35" s="85" t="s">
        <v>538</v>
      </c>
      <c r="B35" s="238" t="s">
        <v>408</v>
      </c>
      <c r="C35" s="212">
        <v>3441</v>
      </c>
      <c r="D35" s="212">
        <v>7855777</v>
      </c>
      <c r="E35" s="212" t="s">
        <v>436</v>
      </c>
      <c r="F35" s="212">
        <v>18111</v>
      </c>
      <c r="G35" s="212">
        <v>73603</v>
      </c>
      <c r="H35" s="212">
        <v>29761916</v>
      </c>
      <c r="I35" s="212">
        <v>413459</v>
      </c>
      <c r="J35" s="212">
        <v>2175553</v>
      </c>
      <c r="O35"/>
    </row>
    <row r="36" spans="1:15" s="120" customFormat="1" ht="18" customHeight="1">
      <c r="A36" s="86" t="s">
        <v>582</v>
      </c>
      <c r="B36" s="239" t="s">
        <v>583</v>
      </c>
      <c r="C36" s="213" t="s">
        <v>436</v>
      </c>
      <c r="D36" s="213" t="s">
        <v>436</v>
      </c>
      <c r="E36" s="213" t="s">
        <v>436</v>
      </c>
      <c r="F36" s="213" t="s">
        <v>436</v>
      </c>
      <c r="G36" s="213" t="s">
        <v>436</v>
      </c>
      <c r="H36" s="213" t="s">
        <v>436</v>
      </c>
      <c r="I36" s="213" t="s">
        <v>436</v>
      </c>
      <c r="J36" s="213" t="s">
        <v>436</v>
      </c>
      <c r="O36"/>
    </row>
    <row r="37" spans="1:15" s="120" customFormat="1" ht="30" customHeight="1">
      <c r="A37" s="85" t="s">
        <v>24</v>
      </c>
      <c r="B37" s="83"/>
      <c r="C37" s="212" t="s">
        <v>436</v>
      </c>
      <c r="D37" s="212" t="s">
        <v>436</v>
      </c>
      <c r="E37" s="212" t="s">
        <v>436</v>
      </c>
      <c r="F37" s="212" t="s">
        <v>436</v>
      </c>
      <c r="G37" s="212">
        <v>35872</v>
      </c>
      <c r="H37" s="212">
        <v>14291833</v>
      </c>
      <c r="I37" s="212">
        <v>353435</v>
      </c>
      <c r="J37" s="212">
        <v>1665116</v>
      </c>
      <c r="O37"/>
    </row>
    <row r="38" spans="1:10" ht="18" customHeight="1">
      <c r="A38" s="85" t="s">
        <v>539</v>
      </c>
      <c r="B38" s="83" t="s">
        <v>516</v>
      </c>
      <c r="C38" s="212">
        <v>618511</v>
      </c>
      <c r="D38" s="212">
        <v>134791747</v>
      </c>
      <c r="E38" s="212">
        <v>898666</v>
      </c>
      <c r="F38" s="212">
        <v>8524167</v>
      </c>
      <c r="G38" s="212">
        <v>1133</v>
      </c>
      <c r="H38" s="212">
        <v>294704</v>
      </c>
      <c r="I38" s="212" t="s">
        <v>436</v>
      </c>
      <c r="J38" s="212">
        <v>5914</v>
      </c>
    </row>
    <row r="39" spans="1:10" ht="18" customHeight="1">
      <c r="A39" s="85" t="s">
        <v>25</v>
      </c>
      <c r="B39" s="238"/>
      <c r="C39" s="212" t="s">
        <v>436</v>
      </c>
      <c r="D39" s="212" t="s">
        <v>436</v>
      </c>
      <c r="E39" s="212" t="s">
        <v>436</v>
      </c>
      <c r="F39" s="212" t="s">
        <v>436</v>
      </c>
      <c r="G39" s="212" t="s">
        <v>436</v>
      </c>
      <c r="H39" s="212" t="s">
        <v>436</v>
      </c>
      <c r="I39" s="212" t="s">
        <v>436</v>
      </c>
      <c r="J39" s="212" t="s">
        <v>436</v>
      </c>
    </row>
    <row r="40" spans="1:10" ht="18" customHeight="1">
      <c r="A40" s="85" t="s">
        <v>26</v>
      </c>
      <c r="B40" s="238" t="s">
        <v>81</v>
      </c>
      <c r="C40" s="212">
        <v>62612</v>
      </c>
      <c r="D40" s="212">
        <v>18769271</v>
      </c>
      <c r="E40" s="212">
        <v>140158</v>
      </c>
      <c r="F40" s="212">
        <v>1054188</v>
      </c>
      <c r="G40" s="212">
        <v>263</v>
      </c>
      <c r="H40" s="212">
        <v>62596</v>
      </c>
      <c r="I40" s="212" t="s">
        <v>436</v>
      </c>
      <c r="J40" s="212">
        <v>2496</v>
      </c>
    </row>
    <row r="41" spans="1:10" ht="18" customHeight="1">
      <c r="A41" s="85" t="s">
        <v>27</v>
      </c>
      <c r="B41" s="238" t="s">
        <v>611</v>
      </c>
      <c r="C41" s="212">
        <v>2174</v>
      </c>
      <c r="D41" s="212">
        <v>1599488</v>
      </c>
      <c r="E41" s="212" t="s">
        <v>436</v>
      </c>
      <c r="F41" s="212">
        <v>8316</v>
      </c>
      <c r="G41" s="212" t="s">
        <v>436</v>
      </c>
      <c r="H41" s="212" t="s">
        <v>436</v>
      </c>
      <c r="I41" s="212" t="s">
        <v>436</v>
      </c>
      <c r="J41" s="212" t="s">
        <v>436</v>
      </c>
    </row>
    <row r="42" spans="1:10" ht="30" customHeight="1">
      <c r="A42" s="85" t="s">
        <v>28</v>
      </c>
      <c r="B42" s="250" t="s">
        <v>610</v>
      </c>
      <c r="C42" s="212">
        <v>356937</v>
      </c>
      <c r="D42" s="212">
        <v>261480628</v>
      </c>
      <c r="E42" s="212">
        <v>7114871</v>
      </c>
      <c r="F42" s="212">
        <v>12307848</v>
      </c>
      <c r="G42" s="212">
        <v>83139</v>
      </c>
      <c r="H42" s="212">
        <v>32449430</v>
      </c>
      <c r="I42" s="212">
        <v>42735</v>
      </c>
      <c r="J42" s="212">
        <v>6656705</v>
      </c>
    </row>
    <row r="43" spans="1:10" ht="18" customHeight="1">
      <c r="A43" s="85" t="s">
        <v>29</v>
      </c>
      <c r="B43" s="83" t="s">
        <v>589</v>
      </c>
      <c r="C43" s="212">
        <v>237120</v>
      </c>
      <c r="D43" s="212">
        <v>107629060</v>
      </c>
      <c r="E43" s="212">
        <v>1374922</v>
      </c>
      <c r="F43" s="212">
        <v>2788216</v>
      </c>
      <c r="G43" s="212">
        <v>21275</v>
      </c>
      <c r="H43" s="212">
        <v>5627235</v>
      </c>
      <c r="I43" s="212">
        <v>412605</v>
      </c>
      <c r="J43" s="212">
        <v>554684</v>
      </c>
    </row>
    <row r="44" spans="1:10" ht="18" customHeight="1">
      <c r="A44" s="85" t="s">
        <v>30</v>
      </c>
      <c r="B44" s="238" t="s">
        <v>88</v>
      </c>
      <c r="C44" s="212">
        <v>606</v>
      </c>
      <c r="D44" s="212">
        <v>1204881</v>
      </c>
      <c r="E44" s="212" t="s">
        <v>436</v>
      </c>
      <c r="F44" s="212">
        <v>2644</v>
      </c>
      <c r="G44" s="212" t="s">
        <v>436</v>
      </c>
      <c r="H44" s="212" t="s">
        <v>436</v>
      </c>
      <c r="I44" s="212" t="s">
        <v>436</v>
      </c>
      <c r="J44" s="212" t="s">
        <v>436</v>
      </c>
    </row>
    <row r="45" spans="1:10" ht="18" customHeight="1">
      <c r="A45" s="85" t="s">
        <v>33</v>
      </c>
      <c r="B45" s="83" t="s">
        <v>584</v>
      </c>
      <c r="C45" s="212">
        <v>871371</v>
      </c>
      <c r="D45" s="212">
        <v>408494772</v>
      </c>
      <c r="E45" s="212">
        <v>48651</v>
      </c>
      <c r="F45" s="212">
        <v>8044553</v>
      </c>
      <c r="G45" s="212">
        <v>169621</v>
      </c>
      <c r="H45" s="212">
        <v>54047063</v>
      </c>
      <c r="I45" s="212">
        <v>649442</v>
      </c>
      <c r="J45" s="212">
        <v>1395781</v>
      </c>
    </row>
    <row r="46" spans="1:10" ht="18" customHeight="1">
      <c r="A46" s="85" t="s">
        <v>34</v>
      </c>
      <c r="B46" s="238"/>
      <c r="C46" s="212">
        <v>163</v>
      </c>
      <c r="D46" s="212">
        <v>208020</v>
      </c>
      <c r="E46" s="212" t="s">
        <v>436</v>
      </c>
      <c r="F46" s="212">
        <v>3885</v>
      </c>
      <c r="G46" s="212" t="s">
        <v>436</v>
      </c>
      <c r="H46" s="212" t="s">
        <v>436</v>
      </c>
      <c r="I46" s="212" t="s">
        <v>436</v>
      </c>
      <c r="J46" s="212" t="s">
        <v>436</v>
      </c>
    </row>
    <row r="47" spans="1:10" ht="30" customHeight="1">
      <c r="A47" s="85" t="s">
        <v>35</v>
      </c>
      <c r="B47" s="238" t="s">
        <v>585</v>
      </c>
      <c r="C47" s="212">
        <v>224231</v>
      </c>
      <c r="D47" s="212">
        <v>106195039</v>
      </c>
      <c r="E47" s="212">
        <v>1190527</v>
      </c>
      <c r="F47" s="212">
        <v>1445240</v>
      </c>
      <c r="G47" s="212">
        <v>48263</v>
      </c>
      <c r="H47" s="212">
        <v>9490661</v>
      </c>
      <c r="I47" s="212">
        <v>15391</v>
      </c>
      <c r="J47" s="212">
        <v>917215</v>
      </c>
    </row>
    <row r="48" spans="1:10" ht="18" customHeight="1">
      <c r="A48" s="85" t="s">
        <v>540</v>
      </c>
      <c r="B48" s="238" t="s">
        <v>586</v>
      </c>
      <c r="C48" s="212">
        <v>158094</v>
      </c>
      <c r="D48" s="212">
        <v>12470605</v>
      </c>
      <c r="E48" s="212">
        <v>92625</v>
      </c>
      <c r="F48" s="212">
        <v>863962</v>
      </c>
      <c r="G48" s="212">
        <v>6440</v>
      </c>
      <c r="H48" s="212">
        <v>4209160</v>
      </c>
      <c r="I48" s="212">
        <v>7729</v>
      </c>
      <c r="J48" s="212">
        <v>603981</v>
      </c>
    </row>
    <row r="49" spans="1:10" ht="18" customHeight="1">
      <c r="A49" s="85" t="s">
        <v>36</v>
      </c>
      <c r="B49" s="83" t="s">
        <v>96</v>
      </c>
      <c r="C49" s="212">
        <v>112702</v>
      </c>
      <c r="D49" s="212">
        <v>5869104</v>
      </c>
      <c r="E49" s="212" t="s">
        <v>436</v>
      </c>
      <c r="F49" s="212">
        <v>383085</v>
      </c>
      <c r="G49" s="212" t="s">
        <v>436</v>
      </c>
      <c r="H49" s="212" t="s">
        <v>436</v>
      </c>
      <c r="I49" s="212" t="s">
        <v>436</v>
      </c>
      <c r="J49" s="212" t="s">
        <v>436</v>
      </c>
    </row>
    <row r="50" spans="1:10" ht="18" customHeight="1">
      <c r="A50" s="85" t="s">
        <v>541</v>
      </c>
      <c r="B50" s="238"/>
      <c r="C50" s="212" t="s">
        <v>436</v>
      </c>
      <c r="D50" s="212" t="s">
        <v>436</v>
      </c>
      <c r="E50" s="212" t="s">
        <v>436</v>
      </c>
      <c r="F50" s="212" t="s">
        <v>436</v>
      </c>
      <c r="G50" s="212" t="s">
        <v>436</v>
      </c>
      <c r="H50" s="212" t="s">
        <v>436</v>
      </c>
      <c r="I50" s="212" t="s">
        <v>436</v>
      </c>
      <c r="J50" s="212" t="s">
        <v>436</v>
      </c>
    </row>
    <row r="51" spans="1:10" ht="18" customHeight="1">
      <c r="A51" s="85" t="s">
        <v>37</v>
      </c>
      <c r="B51" s="83"/>
      <c r="C51" s="212" t="s">
        <v>436</v>
      </c>
      <c r="D51" s="212" t="s">
        <v>436</v>
      </c>
      <c r="E51" s="212" t="s">
        <v>436</v>
      </c>
      <c r="F51" s="212" t="s">
        <v>436</v>
      </c>
      <c r="G51" s="212">
        <v>219</v>
      </c>
      <c r="H51" s="212">
        <v>3232</v>
      </c>
      <c r="I51" s="212" t="s">
        <v>436</v>
      </c>
      <c r="J51" s="212">
        <v>832</v>
      </c>
    </row>
    <row r="52" spans="1:10" ht="30" customHeight="1">
      <c r="A52" s="85" t="s">
        <v>38</v>
      </c>
      <c r="B52" s="238" t="s">
        <v>100</v>
      </c>
      <c r="C52" s="212">
        <v>5574</v>
      </c>
      <c r="D52" s="212">
        <v>6644490</v>
      </c>
      <c r="E52" s="212" t="s">
        <v>436</v>
      </c>
      <c r="F52" s="212">
        <v>21313</v>
      </c>
      <c r="G52" s="212" t="s">
        <v>436</v>
      </c>
      <c r="H52" s="212" t="s">
        <v>436</v>
      </c>
      <c r="I52" s="212" t="s">
        <v>436</v>
      </c>
      <c r="J52" s="212" t="s">
        <v>436</v>
      </c>
    </row>
    <row r="53" spans="1:15" s="120" customFormat="1" ht="18" customHeight="1">
      <c r="A53" s="85" t="s">
        <v>542</v>
      </c>
      <c r="B53" s="83"/>
      <c r="C53" s="212">
        <v>95</v>
      </c>
      <c r="D53" s="212">
        <v>126239</v>
      </c>
      <c r="E53" s="212" t="s">
        <v>436</v>
      </c>
      <c r="F53" s="212">
        <v>402</v>
      </c>
      <c r="G53" s="212" t="s">
        <v>436</v>
      </c>
      <c r="H53" s="212" t="s">
        <v>436</v>
      </c>
      <c r="I53" s="212" t="s">
        <v>436</v>
      </c>
      <c r="J53" s="212" t="s">
        <v>436</v>
      </c>
      <c r="O53"/>
    </row>
    <row r="54" spans="1:15" s="120" customFormat="1" ht="18" customHeight="1">
      <c r="A54" s="85" t="s">
        <v>39</v>
      </c>
      <c r="B54" s="238" t="s">
        <v>103</v>
      </c>
      <c r="C54" s="212">
        <v>11</v>
      </c>
      <c r="D54" s="212">
        <v>8500</v>
      </c>
      <c r="E54" s="212" t="s">
        <v>436</v>
      </c>
      <c r="F54" s="212" t="s">
        <v>436</v>
      </c>
      <c r="G54" s="212" t="s">
        <v>436</v>
      </c>
      <c r="H54" s="212" t="s">
        <v>436</v>
      </c>
      <c r="I54" s="212" t="s">
        <v>436</v>
      </c>
      <c r="J54" s="212" t="s">
        <v>436</v>
      </c>
      <c r="O54"/>
    </row>
    <row r="55" spans="1:15" s="120" customFormat="1" ht="18" customHeight="1">
      <c r="A55" s="85" t="s">
        <v>40</v>
      </c>
      <c r="B55" s="238" t="s">
        <v>105</v>
      </c>
      <c r="C55" s="212">
        <v>838533</v>
      </c>
      <c r="D55" s="212">
        <v>418613220</v>
      </c>
      <c r="E55" s="212">
        <v>1099721</v>
      </c>
      <c r="F55" s="212">
        <v>10413179</v>
      </c>
      <c r="G55" s="212">
        <v>246330</v>
      </c>
      <c r="H55" s="212">
        <v>96352806</v>
      </c>
      <c r="I55" s="212">
        <v>132274</v>
      </c>
      <c r="J55" s="212">
        <v>2600612</v>
      </c>
      <c r="O55"/>
    </row>
    <row r="56" spans="1:10" ht="18" customHeight="1">
      <c r="A56" s="85" t="s">
        <v>42</v>
      </c>
      <c r="B56" s="238"/>
      <c r="C56" s="212" t="s">
        <v>436</v>
      </c>
      <c r="D56" s="212" t="s">
        <v>436</v>
      </c>
      <c r="E56" s="212" t="s">
        <v>436</v>
      </c>
      <c r="F56" s="212" t="s">
        <v>436</v>
      </c>
      <c r="G56" s="212" t="s">
        <v>436</v>
      </c>
      <c r="H56" s="212" t="s">
        <v>436</v>
      </c>
      <c r="I56" s="212" t="s">
        <v>436</v>
      </c>
      <c r="J56" s="212" t="s">
        <v>436</v>
      </c>
    </row>
    <row r="57" spans="1:10" ht="30" customHeight="1">
      <c r="A57" s="85" t="s">
        <v>621</v>
      </c>
      <c r="B57" s="83"/>
      <c r="C57" s="212" t="s">
        <v>436</v>
      </c>
      <c r="D57" s="212" t="s">
        <v>436</v>
      </c>
      <c r="E57" s="212" t="s">
        <v>436</v>
      </c>
      <c r="F57" s="212" t="s">
        <v>436</v>
      </c>
      <c r="G57" s="212">
        <v>1363</v>
      </c>
      <c r="H57" s="212">
        <v>637634</v>
      </c>
      <c r="I57" s="212" t="s">
        <v>436</v>
      </c>
      <c r="J57" s="212">
        <v>9475</v>
      </c>
    </row>
    <row r="58" spans="1:10" ht="18" customHeight="1">
      <c r="A58" s="85" t="s">
        <v>43</v>
      </c>
      <c r="B58" s="238"/>
      <c r="C58" s="212">
        <v>6</v>
      </c>
      <c r="D58" s="212">
        <v>3871</v>
      </c>
      <c r="E58" s="212" t="s">
        <v>436</v>
      </c>
      <c r="F58" s="212">
        <v>17</v>
      </c>
      <c r="G58" s="212">
        <v>21523</v>
      </c>
      <c r="H58" s="212">
        <v>21509319</v>
      </c>
      <c r="I58" s="212">
        <v>703373</v>
      </c>
      <c r="J58" s="212">
        <v>515769</v>
      </c>
    </row>
    <row r="59" spans="1:15" s="120" customFormat="1" ht="18" customHeight="1">
      <c r="A59" s="85" t="s">
        <v>44</v>
      </c>
      <c r="B59" s="83" t="s">
        <v>109</v>
      </c>
      <c r="C59" s="212" t="s">
        <v>436</v>
      </c>
      <c r="D59" s="212" t="s">
        <v>436</v>
      </c>
      <c r="E59" s="212" t="s">
        <v>436</v>
      </c>
      <c r="F59" s="212" t="s">
        <v>436</v>
      </c>
      <c r="G59" s="212" t="s">
        <v>436</v>
      </c>
      <c r="H59" s="212" t="s">
        <v>436</v>
      </c>
      <c r="I59" s="212" t="s">
        <v>436</v>
      </c>
      <c r="J59" s="212" t="s">
        <v>436</v>
      </c>
      <c r="O59"/>
    </row>
    <row r="60" spans="1:15" s="120" customFormat="1" ht="18" customHeight="1">
      <c r="A60" s="85" t="s">
        <v>622</v>
      </c>
      <c r="B60" s="238" t="s">
        <v>606</v>
      </c>
      <c r="C60" s="212" t="s">
        <v>436</v>
      </c>
      <c r="D60" s="212" t="s">
        <v>436</v>
      </c>
      <c r="E60" s="212" t="s">
        <v>436</v>
      </c>
      <c r="F60" s="212" t="s">
        <v>436</v>
      </c>
      <c r="G60" s="212" t="s">
        <v>436</v>
      </c>
      <c r="H60" s="212" t="s">
        <v>436</v>
      </c>
      <c r="I60" s="212" t="s">
        <v>436</v>
      </c>
      <c r="J60" s="212" t="s">
        <v>436</v>
      </c>
      <c r="O60"/>
    </row>
    <row r="61" spans="1:15" s="120" customFormat="1" ht="18" customHeight="1">
      <c r="A61" s="86" t="s">
        <v>543</v>
      </c>
      <c r="B61" s="239"/>
      <c r="C61" s="213" t="s">
        <v>436</v>
      </c>
      <c r="D61" s="213" t="s">
        <v>436</v>
      </c>
      <c r="E61" s="213" t="s">
        <v>436</v>
      </c>
      <c r="F61" s="213" t="s">
        <v>436</v>
      </c>
      <c r="G61" s="213" t="s">
        <v>436</v>
      </c>
      <c r="H61" s="213" t="s">
        <v>436</v>
      </c>
      <c r="I61" s="213" t="s">
        <v>436</v>
      </c>
      <c r="J61" s="213" t="s">
        <v>436</v>
      </c>
      <c r="O61"/>
    </row>
    <row r="62" spans="1:10" ht="30" customHeight="1">
      <c r="A62" s="85" t="s">
        <v>45</v>
      </c>
      <c r="B62" s="238" t="s">
        <v>111</v>
      </c>
      <c r="C62" s="212">
        <v>32</v>
      </c>
      <c r="D62" s="212">
        <v>110</v>
      </c>
      <c r="E62" s="212" t="s">
        <v>436</v>
      </c>
      <c r="F62" s="212" t="s">
        <v>436</v>
      </c>
      <c r="G62" s="212" t="s">
        <v>436</v>
      </c>
      <c r="H62" s="212" t="s">
        <v>436</v>
      </c>
      <c r="I62" s="212" t="s">
        <v>436</v>
      </c>
      <c r="J62" s="212" t="s">
        <v>436</v>
      </c>
    </row>
    <row r="63" spans="1:10" ht="18" customHeight="1">
      <c r="A63" s="85" t="s">
        <v>544</v>
      </c>
      <c r="B63" s="238" t="s">
        <v>587</v>
      </c>
      <c r="C63" s="212">
        <v>2593</v>
      </c>
      <c r="D63" s="212">
        <v>2664296</v>
      </c>
      <c r="E63" s="212" t="s">
        <v>436</v>
      </c>
      <c r="F63" s="212">
        <v>7752</v>
      </c>
      <c r="G63" s="212">
        <v>36946</v>
      </c>
      <c r="H63" s="212">
        <v>5782833</v>
      </c>
      <c r="I63" s="212">
        <v>81300</v>
      </c>
      <c r="J63" s="212">
        <v>981186</v>
      </c>
    </row>
    <row r="64" spans="1:10" ht="18" customHeight="1">
      <c r="A64" s="85" t="s">
        <v>545</v>
      </c>
      <c r="B64" s="238" t="s">
        <v>445</v>
      </c>
      <c r="C64" s="212">
        <v>304824</v>
      </c>
      <c r="D64" s="212">
        <v>118519757</v>
      </c>
      <c r="E64" s="212">
        <v>196603</v>
      </c>
      <c r="F64" s="212">
        <v>1804511</v>
      </c>
      <c r="G64" s="212">
        <v>70202</v>
      </c>
      <c r="H64" s="212">
        <v>10167783</v>
      </c>
      <c r="I64" s="212">
        <v>230862</v>
      </c>
      <c r="J64" s="212">
        <v>569600</v>
      </c>
    </row>
    <row r="65" spans="1:10" ht="18" customHeight="1">
      <c r="A65" s="85" t="s">
        <v>546</v>
      </c>
      <c r="B65" s="238" t="s">
        <v>553</v>
      </c>
      <c r="C65" s="212" t="s">
        <v>436</v>
      </c>
      <c r="D65" s="212" t="s">
        <v>436</v>
      </c>
      <c r="E65" s="212" t="s">
        <v>436</v>
      </c>
      <c r="F65" s="212" t="s">
        <v>436</v>
      </c>
      <c r="G65" s="212" t="s">
        <v>436</v>
      </c>
      <c r="H65" s="212" t="s">
        <v>436</v>
      </c>
      <c r="I65" s="212" t="s">
        <v>436</v>
      </c>
      <c r="J65" s="212" t="s">
        <v>436</v>
      </c>
    </row>
    <row r="66" spans="1:10" ht="18" customHeight="1">
      <c r="A66" s="85" t="s">
        <v>547</v>
      </c>
      <c r="B66" s="236" t="s">
        <v>588</v>
      </c>
      <c r="C66" s="212">
        <v>28939</v>
      </c>
      <c r="D66" s="212">
        <v>114411721</v>
      </c>
      <c r="E66" s="212">
        <v>335403</v>
      </c>
      <c r="F66" s="212">
        <v>482562</v>
      </c>
      <c r="G66" s="212">
        <v>51</v>
      </c>
      <c r="H66" s="212">
        <v>54844</v>
      </c>
      <c r="I66" s="212" t="s">
        <v>436</v>
      </c>
      <c r="J66" s="212">
        <v>435</v>
      </c>
    </row>
    <row r="67" spans="1:10" ht="30" customHeight="1">
      <c r="A67" s="85" t="s">
        <v>46</v>
      </c>
      <c r="B67" s="238" t="s">
        <v>113</v>
      </c>
      <c r="C67" s="212">
        <v>801</v>
      </c>
      <c r="D67" s="212">
        <v>7381112</v>
      </c>
      <c r="E67" s="212" t="s">
        <v>436</v>
      </c>
      <c r="F67" s="212">
        <v>15288</v>
      </c>
      <c r="G67" s="212">
        <v>9</v>
      </c>
      <c r="H67" s="212">
        <v>12497</v>
      </c>
      <c r="I67" s="212" t="s">
        <v>436</v>
      </c>
      <c r="J67" s="212">
        <v>18</v>
      </c>
    </row>
    <row r="68" spans="1:10" ht="18" customHeight="1">
      <c r="A68" s="85" t="s">
        <v>548</v>
      </c>
      <c r="B68" s="238"/>
      <c r="C68" s="212">
        <v>64013</v>
      </c>
      <c r="D68" s="212">
        <v>32083952</v>
      </c>
      <c r="E68" s="212">
        <v>4</v>
      </c>
      <c r="F68" s="212">
        <v>307674</v>
      </c>
      <c r="G68" s="212">
        <v>3120</v>
      </c>
      <c r="H68" s="212">
        <v>1035642</v>
      </c>
      <c r="I68" s="212" t="s">
        <v>436</v>
      </c>
      <c r="J68" s="212">
        <v>18767</v>
      </c>
    </row>
    <row r="69" spans="1:10" ht="18" customHeight="1">
      <c r="A69" s="85" t="s">
        <v>549</v>
      </c>
      <c r="B69" s="238"/>
      <c r="C69" s="226">
        <v>897</v>
      </c>
      <c r="D69" s="226">
        <v>4036888</v>
      </c>
      <c r="E69" s="226" t="s">
        <v>436</v>
      </c>
      <c r="F69" s="226">
        <v>8091</v>
      </c>
      <c r="G69" s="226">
        <v>66283</v>
      </c>
      <c r="H69" s="226">
        <v>12171152</v>
      </c>
      <c r="I69" s="226">
        <v>99635</v>
      </c>
      <c r="J69" s="212">
        <v>2089513</v>
      </c>
    </row>
    <row r="70" spans="1:10" ht="18" customHeight="1">
      <c r="A70" s="85" t="s">
        <v>114</v>
      </c>
      <c r="B70" s="83"/>
      <c r="C70" s="226">
        <v>51198</v>
      </c>
      <c r="D70" s="226">
        <v>14109960</v>
      </c>
      <c r="E70" s="226">
        <v>2382</v>
      </c>
      <c r="F70" s="226">
        <v>226354</v>
      </c>
      <c r="G70" s="226">
        <v>46837</v>
      </c>
      <c r="H70" s="226">
        <v>9995231</v>
      </c>
      <c r="I70" s="226">
        <v>77577</v>
      </c>
      <c r="J70" s="212">
        <v>385075</v>
      </c>
    </row>
    <row r="71" spans="1:10" s="120" customFormat="1" ht="18" customHeight="1">
      <c r="A71" s="85" t="s">
        <v>6</v>
      </c>
      <c r="B71" s="83" t="s">
        <v>6</v>
      </c>
      <c r="C71" s="243"/>
      <c r="D71" s="243"/>
      <c r="E71" s="243"/>
      <c r="F71" s="243"/>
      <c r="G71" s="243"/>
      <c r="H71" s="243"/>
      <c r="I71" s="243"/>
      <c r="J71" s="244"/>
    </row>
    <row r="72" spans="1:10" ht="13.5" customHeight="1">
      <c r="A72" s="87" t="s">
        <v>464</v>
      </c>
      <c r="B72" s="89" t="s">
        <v>145</v>
      </c>
      <c r="C72" s="248">
        <f aca="true" t="shared" si="0" ref="C72:J72">SUM(C12:C70)</f>
        <v>8204081</v>
      </c>
      <c r="D72" s="248">
        <f t="shared" si="0"/>
        <v>3079307242</v>
      </c>
      <c r="E72" s="248">
        <f t="shared" si="0"/>
        <v>20885043</v>
      </c>
      <c r="F72" s="248">
        <f t="shared" si="0"/>
        <v>88062768</v>
      </c>
      <c r="G72" s="248">
        <f t="shared" si="0"/>
        <v>1759820</v>
      </c>
      <c r="H72" s="248">
        <f t="shared" si="0"/>
        <v>598101343</v>
      </c>
      <c r="I72" s="248">
        <f t="shared" si="0"/>
        <v>5215909</v>
      </c>
      <c r="J72" s="248">
        <f t="shared" si="0"/>
        <v>31115913</v>
      </c>
    </row>
    <row r="73" spans="3:10" ht="13.5" customHeight="1">
      <c r="C73" s="178"/>
      <c r="D73" s="178"/>
      <c r="E73" s="178"/>
      <c r="F73" s="178"/>
      <c r="G73" s="178"/>
      <c r="H73" s="178"/>
      <c r="I73" s="178"/>
      <c r="J73" s="178"/>
    </row>
    <row r="74" spans="3:10" ht="13.5" customHeight="1">
      <c r="C74" s="178"/>
      <c r="D74" s="178"/>
      <c r="E74" s="178"/>
      <c r="F74" s="178"/>
      <c r="G74" s="178"/>
      <c r="H74" s="178"/>
      <c r="I74" s="178"/>
      <c r="J74" s="178"/>
    </row>
    <row r="75" spans="3:10" ht="13.5" customHeight="1">
      <c r="C75" s="178"/>
      <c r="D75" s="178"/>
      <c r="E75" s="178"/>
      <c r="F75" s="178"/>
      <c r="G75" s="178"/>
      <c r="H75" s="178"/>
      <c r="I75" s="178"/>
      <c r="J75" s="178"/>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fitToHeight="3" fitToWidth="1"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O189"/>
  <sheetViews>
    <sheetView zoomScale="75" zoomScaleNormal="75" workbookViewId="0" topLeftCell="A1">
      <selection activeCell="A17" sqref="A17"/>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4" customFormat="1" ht="36" customHeight="1">
      <c r="A1" s="311" t="s">
        <v>480</v>
      </c>
      <c r="B1" s="311"/>
      <c r="C1" s="311"/>
      <c r="D1" s="311"/>
      <c r="E1" s="311"/>
      <c r="F1" s="311"/>
      <c r="G1" s="311"/>
      <c r="H1" s="311"/>
      <c r="I1" s="311"/>
    </row>
    <row r="2" spans="1:9" s="174" customFormat="1" ht="36" customHeight="1">
      <c r="A2" s="311" t="s">
        <v>620</v>
      </c>
      <c r="B2" s="311"/>
      <c r="C2" s="311"/>
      <c r="D2" s="311"/>
      <c r="E2" s="311"/>
      <c r="F2" s="311"/>
      <c r="G2" s="311"/>
      <c r="H2" s="311"/>
      <c r="I2" s="311"/>
    </row>
    <row r="3" ht="1.5" customHeight="1"/>
    <row r="4" spans="1:5" ht="1.5" customHeight="1">
      <c r="A4" s="14"/>
      <c r="B4" s="14"/>
      <c r="C4" s="14"/>
      <c r="D4" s="14"/>
      <c r="E4" s="14"/>
    </row>
    <row r="5" spans="1:5" ht="31.5" customHeight="1">
      <c r="A5" s="313" t="s">
        <v>481</v>
      </c>
      <c r="B5" s="313"/>
      <c r="C5" s="313"/>
      <c r="D5" s="313"/>
      <c r="E5" s="14"/>
    </row>
    <row r="6" spans="1:5" ht="31.5" customHeight="1">
      <c r="A6" s="313" t="s">
        <v>482</v>
      </c>
      <c r="B6" s="313"/>
      <c r="C6" s="313"/>
      <c r="D6" s="313"/>
      <c r="E6" s="14"/>
    </row>
    <row r="7" ht="6" customHeight="1"/>
    <row r="8" spans="1:9" ht="31.5" customHeight="1">
      <c r="A8" s="79"/>
      <c r="B8" s="107"/>
      <c r="C8" s="317" t="s">
        <v>483</v>
      </c>
      <c r="D8" s="314"/>
      <c r="E8" s="318"/>
      <c r="F8" s="319" t="s">
        <v>484</v>
      </c>
      <c r="G8" s="320"/>
      <c r="H8" s="320"/>
      <c r="I8" s="321"/>
    </row>
    <row r="9" spans="1:9" ht="31.5" customHeight="1">
      <c r="A9" s="80"/>
      <c r="B9" s="22"/>
      <c r="C9" s="94" t="s">
        <v>485</v>
      </c>
      <c r="D9" s="94" t="s">
        <v>486</v>
      </c>
      <c r="E9" s="94" t="s">
        <v>487</v>
      </c>
      <c r="F9" s="94" t="s">
        <v>485</v>
      </c>
      <c r="G9" s="94" t="s">
        <v>488</v>
      </c>
      <c r="H9" s="94" t="s">
        <v>486</v>
      </c>
      <c r="I9" s="94" t="s">
        <v>487</v>
      </c>
    </row>
    <row r="10" spans="1:9" s="177" customFormat="1" ht="15.75" customHeight="1">
      <c r="A10" s="179"/>
      <c r="B10" s="22"/>
      <c r="C10" s="180" t="s">
        <v>489</v>
      </c>
      <c r="D10" s="180" t="s">
        <v>490</v>
      </c>
      <c r="E10" s="180" t="s">
        <v>490</v>
      </c>
      <c r="F10" s="180" t="s">
        <v>489</v>
      </c>
      <c r="G10" s="180" t="s">
        <v>491</v>
      </c>
      <c r="H10" s="180" t="s">
        <v>490</v>
      </c>
      <c r="I10" s="180" t="s">
        <v>490</v>
      </c>
    </row>
    <row r="11" spans="1:9" ht="31.5" customHeight="1">
      <c r="A11" s="84" t="s">
        <v>492</v>
      </c>
      <c r="B11" s="88" t="s">
        <v>144</v>
      </c>
      <c r="C11" s="19"/>
      <c r="D11" s="91" t="s">
        <v>493</v>
      </c>
      <c r="E11" s="91" t="s">
        <v>493</v>
      </c>
      <c r="F11" s="19"/>
      <c r="G11" s="91" t="s">
        <v>493</v>
      </c>
      <c r="H11" s="91" t="s">
        <v>493</v>
      </c>
      <c r="I11" s="91" t="s">
        <v>493</v>
      </c>
    </row>
    <row r="12" spans="1:9" ht="30" customHeight="1">
      <c r="A12" s="237" t="s">
        <v>578</v>
      </c>
      <c r="B12" s="238" t="s">
        <v>595</v>
      </c>
      <c r="C12" s="215">
        <v>813</v>
      </c>
      <c r="D12" s="215" t="s">
        <v>436</v>
      </c>
      <c r="E12" s="215">
        <v>2044</v>
      </c>
      <c r="F12" s="215">
        <v>132133</v>
      </c>
      <c r="G12" s="215">
        <v>67829606</v>
      </c>
      <c r="H12" s="215">
        <v>111448</v>
      </c>
      <c r="I12" s="215">
        <v>1115625</v>
      </c>
    </row>
    <row r="13" spans="1:9" ht="18" customHeight="1">
      <c r="A13" s="85" t="s">
        <v>579</v>
      </c>
      <c r="B13" s="83" t="s">
        <v>559</v>
      </c>
      <c r="C13" s="215" t="s">
        <v>436</v>
      </c>
      <c r="D13" s="215" t="s">
        <v>436</v>
      </c>
      <c r="E13" s="215" t="s">
        <v>436</v>
      </c>
      <c r="F13" s="215">
        <v>403976</v>
      </c>
      <c r="G13" s="215">
        <v>135409770</v>
      </c>
      <c r="H13" s="215">
        <v>399215</v>
      </c>
      <c r="I13" s="215">
        <v>2682660</v>
      </c>
    </row>
    <row r="14" spans="1:9" ht="18" customHeight="1">
      <c r="A14" s="85" t="s">
        <v>9</v>
      </c>
      <c r="B14" s="238"/>
      <c r="C14" s="215">
        <v>943</v>
      </c>
      <c r="D14" s="215" t="s">
        <v>436</v>
      </c>
      <c r="E14" s="215">
        <v>493</v>
      </c>
      <c r="F14" s="215">
        <v>943</v>
      </c>
      <c r="G14" s="215" t="s">
        <v>436</v>
      </c>
      <c r="H14" s="215" t="s">
        <v>436</v>
      </c>
      <c r="I14" s="215">
        <v>493</v>
      </c>
    </row>
    <row r="15" spans="1:9" ht="18" customHeight="1">
      <c r="A15" s="85" t="s">
        <v>11</v>
      </c>
      <c r="B15" s="238" t="s">
        <v>580</v>
      </c>
      <c r="C15" s="215">
        <v>4518</v>
      </c>
      <c r="D15" s="215" t="s">
        <v>436</v>
      </c>
      <c r="E15" s="215">
        <v>31641</v>
      </c>
      <c r="F15" s="215">
        <v>2303749</v>
      </c>
      <c r="G15" s="215">
        <v>711060272</v>
      </c>
      <c r="H15" s="215">
        <v>3608992</v>
      </c>
      <c r="I15" s="215">
        <v>15570640</v>
      </c>
    </row>
    <row r="16" spans="1:9" ht="18" customHeight="1">
      <c r="A16" s="85" t="s">
        <v>10</v>
      </c>
      <c r="B16" s="238" t="s">
        <v>581</v>
      </c>
      <c r="C16" s="215">
        <v>3444</v>
      </c>
      <c r="D16" s="215" t="s">
        <v>436</v>
      </c>
      <c r="E16" s="215">
        <v>3481</v>
      </c>
      <c r="F16" s="215">
        <v>231287</v>
      </c>
      <c r="G16" s="215">
        <v>676906</v>
      </c>
      <c r="H16" s="215" t="s">
        <v>436</v>
      </c>
      <c r="I16" s="215">
        <v>220438</v>
      </c>
    </row>
    <row r="17" spans="1:9" ht="30" customHeight="1">
      <c r="A17" s="85" t="s">
        <v>12</v>
      </c>
      <c r="B17" s="238" t="s">
        <v>65</v>
      </c>
      <c r="C17" s="215" t="s">
        <v>436</v>
      </c>
      <c r="D17" s="215" t="s">
        <v>436</v>
      </c>
      <c r="E17" s="215" t="s">
        <v>436</v>
      </c>
      <c r="F17" s="215">
        <v>19</v>
      </c>
      <c r="G17" s="215">
        <v>22272</v>
      </c>
      <c r="H17" s="215" t="s">
        <v>436</v>
      </c>
      <c r="I17" s="215">
        <v>51</v>
      </c>
    </row>
    <row r="18" spans="1:9" ht="18" customHeight="1">
      <c r="A18" s="85" t="s">
        <v>13</v>
      </c>
      <c r="B18" s="238" t="s">
        <v>66</v>
      </c>
      <c r="C18" s="215" t="s">
        <v>436</v>
      </c>
      <c r="D18" s="215" t="s">
        <v>436</v>
      </c>
      <c r="E18" s="215" t="s">
        <v>436</v>
      </c>
      <c r="F18" s="215">
        <v>547</v>
      </c>
      <c r="G18" s="215">
        <v>787411</v>
      </c>
      <c r="H18" s="215">
        <v>25</v>
      </c>
      <c r="I18" s="215">
        <v>2638</v>
      </c>
    </row>
    <row r="19" spans="1:9" ht="18" customHeight="1">
      <c r="A19" s="85" t="s">
        <v>532</v>
      </c>
      <c r="B19" s="238" t="s">
        <v>609</v>
      </c>
      <c r="C19" s="215" t="s">
        <v>436</v>
      </c>
      <c r="D19" s="215" t="s">
        <v>436</v>
      </c>
      <c r="E19" s="215" t="s">
        <v>436</v>
      </c>
      <c r="F19" s="215">
        <v>51434</v>
      </c>
      <c r="G19" s="215">
        <v>13653025</v>
      </c>
      <c r="H19" s="215">
        <v>747544</v>
      </c>
      <c r="I19" s="215">
        <v>772463</v>
      </c>
    </row>
    <row r="20" spans="1:9" ht="18" customHeight="1">
      <c r="A20" s="85" t="s">
        <v>533</v>
      </c>
      <c r="B20" s="238" t="s">
        <v>599</v>
      </c>
      <c r="C20" s="215" t="s">
        <v>436</v>
      </c>
      <c r="D20" s="215" t="s">
        <v>436</v>
      </c>
      <c r="E20" s="215" t="s">
        <v>436</v>
      </c>
      <c r="F20" s="215">
        <v>95607</v>
      </c>
      <c r="G20" s="215">
        <v>40720061</v>
      </c>
      <c r="H20" s="215">
        <v>18</v>
      </c>
      <c r="I20" s="215">
        <v>651293</v>
      </c>
    </row>
    <row r="21" spans="1:9" ht="18" customHeight="1">
      <c r="A21" s="85" t="s">
        <v>14</v>
      </c>
      <c r="B21" s="238" t="s">
        <v>602</v>
      </c>
      <c r="C21" s="215" t="s">
        <v>436</v>
      </c>
      <c r="D21" s="215" t="s">
        <v>436</v>
      </c>
      <c r="E21" s="215" t="s">
        <v>436</v>
      </c>
      <c r="F21" s="215">
        <v>490103</v>
      </c>
      <c r="G21" s="215">
        <v>189630829</v>
      </c>
      <c r="H21" s="215">
        <v>330331</v>
      </c>
      <c r="I21" s="215">
        <v>5015012</v>
      </c>
    </row>
    <row r="22" spans="1:9" ht="30" customHeight="1">
      <c r="A22" s="85" t="s">
        <v>15</v>
      </c>
      <c r="B22" s="238" t="s">
        <v>597</v>
      </c>
      <c r="C22" s="215" t="s">
        <v>436</v>
      </c>
      <c r="D22" s="215" t="s">
        <v>436</v>
      </c>
      <c r="E22" s="215" t="s">
        <v>436</v>
      </c>
      <c r="F22" s="215">
        <v>453705</v>
      </c>
      <c r="G22" s="215">
        <v>165730949</v>
      </c>
      <c r="H22" s="215" t="s">
        <v>436</v>
      </c>
      <c r="I22" s="215">
        <v>4070246</v>
      </c>
    </row>
    <row r="23" spans="1:9" ht="18" customHeight="1">
      <c r="A23" s="85" t="s">
        <v>16</v>
      </c>
      <c r="B23" s="238"/>
      <c r="C23" s="215" t="s">
        <v>436</v>
      </c>
      <c r="D23" s="215" t="s">
        <v>436</v>
      </c>
      <c r="E23" s="215" t="s">
        <v>436</v>
      </c>
      <c r="F23" s="215">
        <v>6</v>
      </c>
      <c r="G23" s="215">
        <v>841</v>
      </c>
      <c r="H23" s="215" t="s">
        <v>436</v>
      </c>
      <c r="I23" s="215">
        <v>4</v>
      </c>
    </row>
    <row r="24" spans="1:9" ht="18" customHeight="1">
      <c r="A24" s="85" t="s">
        <v>534</v>
      </c>
      <c r="B24" s="238" t="s">
        <v>556</v>
      </c>
      <c r="C24" s="215" t="s">
        <v>436</v>
      </c>
      <c r="D24" s="215" t="s">
        <v>436</v>
      </c>
      <c r="E24" s="215" t="s">
        <v>436</v>
      </c>
      <c r="F24" s="215">
        <v>51834</v>
      </c>
      <c r="G24" s="215">
        <v>18698099</v>
      </c>
      <c r="H24" s="215">
        <v>58161</v>
      </c>
      <c r="I24" s="215">
        <v>839557</v>
      </c>
    </row>
    <row r="25" spans="1:9" ht="18" customHeight="1">
      <c r="A25" s="85" t="s">
        <v>535</v>
      </c>
      <c r="B25" s="238" t="s">
        <v>520</v>
      </c>
      <c r="C25" s="215">
        <v>515</v>
      </c>
      <c r="D25" s="215" t="s">
        <v>436</v>
      </c>
      <c r="E25" s="215">
        <v>1327</v>
      </c>
      <c r="F25" s="215">
        <v>28159</v>
      </c>
      <c r="G25" s="215">
        <v>5332056</v>
      </c>
      <c r="H25" s="215">
        <v>3672</v>
      </c>
      <c r="I25" s="215">
        <v>1108107</v>
      </c>
    </row>
    <row r="26" spans="1:9" ht="18" customHeight="1">
      <c r="A26" s="85" t="s">
        <v>17</v>
      </c>
      <c r="B26" s="238" t="s">
        <v>70</v>
      </c>
      <c r="C26" s="215">
        <v>2</v>
      </c>
      <c r="D26" s="215" t="s">
        <v>436</v>
      </c>
      <c r="E26" s="215" t="s">
        <v>436</v>
      </c>
      <c r="F26" s="215">
        <v>23858</v>
      </c>
      <c r="G26" s="215">
        <v>3903451</v>
      </c>
      <c r="H26" s="215" t="s">
        <v>436</v>
      </c>
      <c r="I26" s="215">
        <v>80498</v>
      </c>
    </row>
    <row r="27" spans="1:9" ht="30" customHeight="1">
      <c r="A27" s="85" t="s">
        <v>18</v>
      </c>
      <c r="B27" s="83" t="s">
        <v>72</v>
      </c>
      <c r="C27" s="215" t="s">
        <v>436</v>
      </c>
      <c r="D27" s="215" t="s">
        <v>436</v>
      </c>
      <c r="E27" s="215" t="s">
        <v>436</v>
      </c>
      <c r="F27" s="215">
        <v>322226</v>
      </c>
      <c r="G27" s="215">
        <v>83666487</v>
      </c>
      <c r="H27" s="215">
        <v>709271</v>
      </c>
      <c r="I27" s="215">
        <v>7735996</v>
      </c>
    </row>
    <row r="28" spans="1:9" ht="18" customHeight="1">
      <c r="A28" s="85" t="s">
        <v>20</v>
      </c>
      <c r="B28" s="238" t="s">
        <v>557</v>
      </c>
      <c r="C28" s="215" t="s">
        <v>436</v>
      </c>
      <c r="D28" s="215" t="s">
        <v>436</v>
      </c>
      <c r="E28" s="215" t="s">
        <v>436</v>
      </c>
      <c r="F28" s="215">
        <v>258078</v>
      </c>
      <c r="G28" s="215">
        <v>74098346</v>
      </c>
      <c r="H28" s="215">
        <v>4353652</v>
      </c>
      <c r="I28" s="215">
        <v>7792540</v>
      </c>
    </row>
    <row r="29" spans="1:9" ht="18" customHeight="1">
      <c r="A29" s="85" t="s">
        <v>536</v>
      </c>
      <c r="B29" s="238" t="s">
        <v>558</v>
      </c>
      <c r="C29" s="215">
        <v>22305</v>
      </c>
      <c r="D29" s="215" t="s">
        <v>436</v>
      </c>
      <c r="E29" s="215">
        <v>85740</v>
      </c>
      <c r="F29" s="215">
        <v>128841</v>
      </c>
      <c r="G29" s="215">
        <v>33082829</v>
      </c>
      <c r="H29" s="215">
        <v>2203</v>
      </c>
      <c r="I29" s="215">
        <v>634737</v>
      </c>
    </row>
    <row r="30" spans="1:9" ht="18" customHeight="1">
      <c r="A30" s="85" t="s">
        <v>76</v>
      </c>
      <c r="B30" s="83"/>
      <c r="C30" s="215">
        <v>8</v>
      </c>
      <c r="D30" s="215" t="s">
        <v>436</v>
      </c>
      <c r="E30" s="215">
        <v>10</v>
      </c>
      <c r="F30" s="215">
        <v>2904</v>
      </c>
      <c r="G30" s="215">
        <v>2494112</v>
      </c>
      <c r="H30" s="215" t="s">
        <v>436</v>
      </c>
      <c r="I30" s="215">
        <v>14009</v>
      </c>
    </row>
    <row r="31" spans="1:9" ht="18" customHeight="1">
      <c r="A31" s="85" t="s">
        <v>21</v>
      </c>
      <c r="B31" s="83"/>
      <c r="C31" s="215" t="s">
        <v>436</v>
      </c>
      <c r="D31" s="215" t="s">
        <v>436</v>
      </c>
      <c r="E31" s="215" t="s">
        <v>436</v>
      </c>
      <c r="F31" s="215">
        <v>1571</v>
      </c>
      <c r="G31" s="215">
        <v>1911183</v>
      </c>
      <c r="H31" s="215">
        <v>499</v>
      </c>
      <c r="I31" s="215">
        <v>7497</v>
      </c>
    </row>
    <row r="32" spans="1:9" ht="30" customHeight="1">
      <c r="A32" s="85" t="s">
        <v>22</v>
      </c>
      <c r="B32" s="238"/>
      <c r="C32" s="215" t="s">
        <v>436</v>
      </c>
      <c r="D32" s="215" t="s">
        <v>436</v>
      </c>
      <c r="E32" s="215" t="s">
        <v>436</v>
      </c>
      <c r="F32" s="215">
        <v>12709</v>
      </c>
      <c r="G32" s="215">
        <v>9921763</v>
      </c>
      <c r="H32" s="215">
        <v>45029</v>
      </c>
      <c r="I32" s="215">
        <v>58286</v>
      </c>
    </row>
    <row r="33" spans="1:9" ht="18" customHeight="1">
      <c r="A33" s="85" t="s">
        <v>23</v>
      </c>
      <c r="B33" s="238" t="s">
        <v>79</v>
      </c>
      <c r="C33" s="215" t="s">
        <v>436</v>
      </c>
      <c r="D33" s="215" t="s">
        <v>436</v>
      </c>
      <c r="E33" s="215" t="s">
        <v>436</v>
      </c>
      <c r="F33" s="215">
        <v>121547</v>
      </c>
      <c r="G33" s="215">
        <v>23715277</v>
      </c>
      <c r="H33" s="215">
        <v>16542</v>
      </c>
      <c r="I33" s="215">
        <v>1032495</v>
      </c>
    </row>
    <row r="34" spans="1:15" s="120" customFormat="1" ht="18" customHeight="1">
      <c r="A34" s="85" t="s">
        <v>537</v>
      </c>
      <c r="B34" s="238"/>
      <c r="C34" s="215" t="s">
        <v>436</v>
      </c>
      <c r="D34" s="215" t="s">
        <v>436</v>
      </c>
      <c r="E34" s="215" t="s">
        <v>436</v>
      </c>
      <c r="F34" s="215">
        <v>3243</v>
      </c>
      <c r="G34" s="215">
        <v>1932961</v>
      </c>
      <c r="H34" s="215" t="s">
        <v>436</v>
      </c>
      <c r="I34" s="215">
        <v>18047</v>
      </c>
      <c r="M34"/>
      <c r="O34"/>
    </row>
    <row r="35" spans="1:15" s="120" customFormat="1" ht="18" customHeight="1">
      <c r="A35" s="85" t="s">
        <v>538</v>
      </c>
      <c r="B35" s="238" t="s">
        <v>408</v>
      </c>
      <c r="C35" s="215" t="s">
        <v>436</v>
      </c>
      <c r="D35" s="215" t="s">
        <v>436</v>
      </c>
      <c r="E35" s="215" t="s">
        <v>436</v>
      </c>
      <c r="F35" s="215">
        <v>77044</v>
      </c>
      <c r="G35" s="215">
        <v>37617693</v>
      </c>
      <c r="H35" s="215">
        <v>413459</v>
      </c>
      <c r="I35" s="215">
        <v>2193664</v>
      </c>
      <c r="M35"/>
      <c r="O35"/>
    </row>
    <row r="36" spans="1:15" s="120" customFormat="1" ht="18" customHeight="1">
      <c r="A36" s="86" t="s">
        <v>582</v>
      </c>
      <c r="B36" s="239" t="s">
        <v>583</v>
      </c>
      <c r="C36" s="216" t="s">
        <v>436</v>
      </c>
      <c r="D36" s="216" t="s">
        <v>436</v>
      </c>
      <c r="E36" s="216" t="s">
        <v>436</v>
      </c>
      <c r="F36" s="216" t="s">
        <v>436</v>
      </c>
      <c r="G36" s="216" t="s">
        <v>436</v>
      </c>
      <c r="H36" s="216" t="s">
        <v>436</v>
      </c>
      <c r="I36" s="216" t="s">
        <v>436</v>
      </c>
      <c r="M36"/>
      <c r="O36"/>
    </row>
    <row r="37" spans="1:15" s="120" customFormat="1" ht="30" customHeight="1">
      <c r="A37" s="85" t="s">
        <v>24</v>
      </c>
      <c r="B37" s="83"/>
      <c r="C37" s="215" t="s">
        <v>436</v>
      </c>
      <c r="D37" s="215" t="s">
        <v>436</v>
      </c>
      <c r="E37" s="215" t="s">
        <v>436</v>
      </c>
      <c r="F37" s="215">
        <v>35872</v>
      </c>
      <c r="G37" s="215">
        <v>14291833</v>
      </c>
      <c r="H37" s="215">
        <v>353435</v>
      </c>
      <c r="I37" s="215">
        <v>1665116</v>
      </c>
      <c r="M37"/>
      <c r="O37"/>
    </row>
    <row r="38" spans="1:15" s="120" customFormat="1" ht="18" customHeight="1">
      <c r="A38" s="85" t="s">
        <v>539</v>
      </c>
      <c r="B38" s="83" t="s">
        <v>516</v>
      </c>
      <c r="C38" s="215" t="s">
        <v>436</v>
      </c>
      <c r="D38" s="215" t="s">
        <v>436</v>
      </c>
      <c r="E38" s="215" t="s">
        <v>436</v>
      </c>
      <c r="F38" s="215">
        <v>619644</v>
      </c>
      <c r="G38" s="215">
        <v>135086451</v>
      </c>
      <c r="H38" s="215">
        <v>898666</v>
      </c>
      <c r="I38" s="215">
        <v>8530081</v>
      </c>
      <c r="M38"/>
      <c r="O38"/>
    </row>
    <row r="39" spans="1:9" ht="18" customHeight="1">
      <c r="A39" s="85" t="s">
        <v>25</v>
      </c>
      <c r="B39" s="238"/>
      <c r="C39" s="215" t="s">
        <v>436</v>
      </c>
      <c r="D39" s="215" t="s">
        <v>436</v>
      </c>
      <c r="E39" s="215" t="s">
        <v>436</v>
      </c>
      <c r="F39" s="215" t="s">
        <v>436</v>
      </c>
      <c r="G39" s="215" t="s">
        <v>436</v>
      </c>
      <c r="H39" s="215" t="s">
        <v>436</v>
      </c>
      <c r="I39" s="215" t="s">
        <v>436</v>
      </c>
    </row>
    <row r="40" spans="1:9" ht="18" customHeight="1">
      <c r="A40" s="85" t="s">
        <v>26</v>
      </c>
      <c r="B40" s="238" t="s">
        <v>81</v>
      </c>
      <c r="C40" s="215" t="s">
        <v>436</v>
      </c>
      <c r="D40" s="215" t="s">
        <v>436</v>
      </c>
      <c r="E40" s="215" t="s">
        <v>436</v>
      </c>
      <c r="F40" s="215">
        <v>62875</v>
      </c>
      <c r="G40" s="215">
        <v>18831867</v>
      </c>
      <c r="H40" s="215">
        <v>140158</v>
      </c>
      <c r="I40" s="215">
        <v>1056684</v>
      </c>
    </row>
    <row r="41" spans="1:9" ht="18" customHeight="1">
      <c r="A41" s="85" t="s">
        <v>27</v>
      </c>
      <c r="B41" s="238" t="s">
        <v>611</v>
      </c>
      <c r="C41" s="215" t="s">
        <v>436</v>
      </c>
      <c r="D41" s="215" t="s">
        <v>436</v>
      </c>
      <c r="E41" s="215" t="s">
        <v>436</v>
      </c>
      <c r="F41" s="215">
        <v>2174</v>
      </c>
      <c r="G41" s="215">
        <v>1599488</v>
      </c>
      <c r="H41" s="215" t="s">
        <v>436</v>
      </c>
      <c r="I41" s="215">
        <v>8316</v>
      </c>
    </row>
    <row r="42" spans="1:9" ht="30" customHeight="1">
      <c r="A42" s="85" t="s">
        <v>28</v>
      </c>
      <c r="B42" s="250" t="s">
        <v>610</v>
      </c>
      <c r="C42" s="215" t="s">
        <v>436</v>
      </c>
      <c r="D42" s="215" t="s">
        <v>436</v>
      </c>
      <c r="E42" s="215" t="s">
        <v>436</v>
      </c>
      <c r="F42" s="215">
        <v>440076</v>
      </c>
      <c r="G42" s="215">
        <v>293930058</v>
      </c>
      <c r="H42" s="215">
        <v>7157606</v>
      </c>
      <c r="I42" s="215">
        <v>18964553</v>
      </c>
    </row>
    <row r="43" spans="1:9" ht="18" customHeight="1">
      <c r="A43" s="85" t="s">
        <v>29</v>
      </c>
      <c r="B43" s="83" t="s">
        <v>589</v>
      </c>
      <c r="C43" s="215">
        <v>2994</v>
      </c>
      <c r="D43" s="215" t="s">
        <v>436</v>
      </c>
      <c r="E43" s="215">
        <v>14924</v>
      </c>
      <c r="F43" s="215">
        <v>261389</v>
      </c>
      <c r="G43" s="215">
        <v>113256295</v>
      </c>
      <c r="H43" s="215">
        <v>1787527</v>
      </c>
      <c r="I43" s="215">
        <v>3357824</v>
      </c>
    </row>
    <row r="44" spans="1:9" ht="18" customHeight="1">
      <c r="A44" s="85" t="s">
        <v>30</v>
      </c>
      <c r="B44" s="238" t="s">
        <v>88</v>
      </c>
      <c r="C44" s="215" t="s">
        <v>436</v>
      </c>
      <c r="D44" s="215" t="s">
        <v>436</v>
      </c>
      <c r="E44" s="215" t="s">
        <v>436</v>
      </c>
      <c r="F44" s="215">
        <v>606</v>
      </c>
      <c r="G44" s="215">
        <v>1204881</v>
      </c>
      <c r="H44" s="215" t="s">
        <v>436</v>
      </c>
      <c r="I44" s="215">
        <v>2644</v>
      </c>
    </row>
    <row r="45" spans="1:9" ht="18" customHeight="1">
      <c r="A45" s="85" t="s">
        <v>33</v>
      </c>
      <c r="B45" s="83" t="s">
        <v>584</v>
      </c>
      <c r="C45" s="215">
        <v>626</v>
      </c>
      <c r="D45" s="215" t="s">
        <v>436</v>
      </c>
      <c r="E45" s="215">
        <v>3838</v>
      </c>
      <c r="F45" s="215">
        <v>1041618</v>
      </c>
      <c r="G45" s="215">
        <v>462541835</v>
      </c>
      <c r="H45" s="215">
        <v>698093</v>
      </c>
      <c r="I45" s="215">
        <v>9444172</v>
      </c>
    </row>
    <row r="46" spans="1:9" ht="18" customHeight="1">
      <c r="A46" s="85" t="s">
        <v>34</v>
      </c>
      <c r="B46" s="238"/>
      <c r="C46" s="215" t="s">
        <v>436</v>
      </c>
      <c r="D46" s="215" t="s">
        <v>436</v>
      </c>
      <c r="E46" s="215" t="s">
        <v>436</v>
      </c>
      <c r="F46" s="215">
        <v>163</v>
      </c>
      <c r="G46" s="215">
        <v>208020</v>
      </c>
      <c r="H46" s="215" t="s">
        <v>436</v>
      </c>
      <c r="I46" s="215">
        <v>3885</v>
      </c>
    </row>
    <row r="47" spans="1:9" ht="30" customHeight="1">
      <c r="A47" s="85" t="s">
        <v>35</v>
      </c>
      <c r="B47" s="238" t="s">
        <v>585</v>
      </c>
      <c r="C47" s="215">
        <v>2189</v>
      </c>
      <c r="D47" s="215" t="s">
        <v>436</v>
      </c>
      <c r="E47" s="215">
        <v>2618</v>
      </c>
      <c r="F47" s="215">
        <v>274683</v>
      </c>
      <c r="G47" s="215">
        <v>115685700</v>
      </c>
      <c r="H47" s="215">
        <v>1205918</v>
      </c>
      <c r="I47" s="215">
        <v>2365073</v>
      </c>
    </row>
    <row r="48" spans="1:9" ht="18" customHeight="1">
      <c r="A48" s="85" t="s">
        <v>540</v>
      </c>
      <c r="B48" s="238" t="s">
        <v>586</v>
      </c>
      <c r="C48" s="215">
        <v>2094</v>
      </c>
      <c r="D48" s="215" t="s">
        <v>436</v>
      </c>
      <c r="E48" s="215">
        <v>5065</v>
      </c>
      <c r="F48" s="215">
        <v>166628</v>
      </c>
      <c r="G48" s="215">
        <v>16679765</v>
      </c>
      <c r="H48" s="215">
        <v>100354</v>
      </c>
      <c r="I48" s="215">
        <v>1473008</v>
      </c>
    </row>
    <row r="49" spans="1:9" ht="18" customHeight="1">
      <c r="A49" s="85" t="s">
        <v>36</v>
      </c>
      <c r="B49" s="83" t="s">
        <v>96</v>
      </c>
      <c r="C49" s="215" t="s">
        <v>436</v>
      </c>
      <c r="D49" s="215" t="s">
        <v>436</v>
      </c>
      <c r="E49" s="215" t="s">
        <v>436</v>
      </c>
      <c r="F49" s="215">
        <v>112702</v>
      </c>
      <c r="G49" s="215">
        <v>5869104</v>
      </c>
      <c r="H49" s="215" t="s">
        <v>436</v>
      </c>
      <c r="I49" s="215">
        <v>383085</v>
      </c>
    </row>
    <row r="50" spans="1:9" ht="18" customHeight="1">
      <c r="A50" s="85" t="s">
        <v>541</v>
      </c>
      <c r="B50" s="238"/>
      <c r="C50" s="215" t="s">
        <v>436</v>
      </c>
      <c r="D50" s="215" t="s">
        <v>436</v>
      </c>
      <c r="E50" s="215" t="s">
        <v>436</v>
      </c>
      <c r="F50" s="215" t="s">
        <v>436</v>
      </c>
      <c r="G50" s="215" t="s">
        <v>436</v>
      </c>
      <c r="H50" s="215" t="s">
        <v>436</v>
      </c>
      <c r="I50" s="215" t="s">
        <v>436</v>
      </c>
    </row>
    <row r="51" spans="1:9" ht="18" customHeight="1">
      <c r="A51" s="85" t="s">
        <v>37</v>
      </c>
      <c r="B51" s="83"/>
      <c r="C51" s="215" t="s">
        <v>436</v>
      </c>
      <c r="D51" s="215" t="s">
        <v>436</v>
      </c>
      <c r="E51" s="215" t="s">
        <v>436</v>
      </c>
      <c r="F51" s="215">
        <v>219</v>
      </c>
      <c r="G51" s="215">
        <v>3232</v>
      </c>
      <c r="H51" s="215" t="s">
        <v>436</v>
      </c>
      <c r="I51" s="215">
        <v>832</v>
      </c>
    </row>
    <row r="52" spans="1:9" ht="30" customHeight="1">
      <c r="A52" s="85" t="s">
        <v>38</v>
      </c>
      <c r="B52" s="238" t="s">
        <v>100</v>
      </c>
      <c r="C52" s="215" t="s">
        <v>436</v>
      </c>
      <c r="D52" s="215" t="s">
        <v>436</v>
      </c>
      <c r="E52" s="215" t="s">
        <v>436</v>
      </c>
      <c r="F52" s="215">
        <v>5574</v>
      </c>
      <c r="G52" s="215">
        <v>6644490</v>
      </c>
      <c r="H52" s="215" t="s">
        <v>436</v>
      </c>
      <c r="I52" s="215">
        <v>21313</v>
      </c>
    </row>
    <row r="53" spans="1:9" ht="18" customHeight="1">
      <c r="A53" s="85" t="s">
        <v>542</v>
      </c>
      <c r="B53" s="83"/>
      <c r="C53" s="215" t="s">
        <v>436</v>
      </c>
      <c r="D53" s="215" t="s">
        <v>436</v>
      </c>
      <c r="E53" s="215" t="s">
        <v>436</v>
      </c>
      <c r="F53" s="215">
        <v>95</v>
      </c>
      <c r="G53" s="215">
        <v>126239</v>
      </c>
      <c r="H53" s="215" t="s">
        <v>436</v>
      </c>
      <c r="I53" s="215">
        <v>402</v>
      </c>
    </row>
    <row r="54" spans="1:15" s="120" customFormat="1" ht="18" customHeight="1">
      <c r="A54" s="85" t="s">
        <v>39</v>
      </c>
      <c r="B54" s="238" t="s">
        <v>103</v>
      </c>
      <c r="C54" s="215" t="s">
        <v>436</v>
      </c>
      <c r="D54" s="215" t="s">
        <v>436</v>
      </c>
      <c r="E54" s="215" t="s">
        <v>436</v>
      </c>
      <c r="F54" s="215">
        <v>11</v>
      </c>
      <c r="G54" s="215">
        <v>8500</v>
      </c>
      <c r="H54" s="215" t="s">
        <v>436</v>
      </c>
      <c r="I54" s="215" t="s">
        <v>436</v>
      </c>
      <c r="M54"/>
      <c r="O54"/>
    </row>
    <row r="55" spans="1:15" s="120" customFormat="1" ht="18" customHeight="1">
      <c r="A55" s="85" t="s">
        <v>40</v>
      </c>
      <c r="B55" s="238" t="s">
        <v>105</v>
      </c>
      <c r="C55" s="215">
        <v>140368</v>
      </c>
      <c r="D55" s="215" t="s">
        <v>436</v>
      </c>
      <c r="E55" s="215">
        <v>439817</v>
      </c>
      <c r="F55" s="215">
        <v>1225231</v>
      </c>
      <c r="G55" s="215">
        <v>514966026</v>
      </c>
      <c r="H55" s="215">
        <v>1231995</v>
      </c>
      <c r="I55" s="215">
        <v>13453608</v>
      </c>
      <c r="M55"/>
      <c r="O55"/>
    </row>
    <row r="56" spans="1:9" ht="18" customHeight="1">
      <c r="A56" s="85" t="s">
        <v>42</v>
      </c>
      <c r="B56" s="238"/>
      <c r="C56" s="215" t="s">
        <v>436</v>
      </c>
      <c r="D56" s="215" t="s">
        <v>436</v>
      </c>
      <c r="E56" s="215" t="s">
        <v>436</v>
      </c>
      <c r="F56" s="215" t="s">
        <v>436</v>
      </c>
      <c r="G56" s="215" t="s">
        <v>436</v>
      </c>
      <c r="H56" s="215" t="s">
        <v>436</v>
      </c>
      <c r="I56" s="215" t="s">
        <v>436</v>
      </c>
    </row>
    <row r="57" spans="1:9" ht="30" customHeight="1">
      <c r="A57" s="85" t="s">
        <v>621</v>
      </c>
      <c r="B57" s="83"/>
      <c r="C57" s="215" t="s">
        <v>436</v>
      </c>
      <c r="D57" s="215" t="s">
        <v>436</v>
      </c>
      <c r="E57" s="215" t="s">
        <v>436</v>
      </c>
      <c r="F57" s="215">
        <v>1363</v>
      </c>
      <c r="G57" s="215">
        <v>637634</v>
      </c>
      <c r="H57" s="215" t="s">
        <v>436</v>
      </c>
      <c r="I57" s="215">
        <v>9475</v>
      </c>
    </row>
    <row r="58" spans="1:9" ht="18" customHeight="1">
      <c r="A58" s="85" t="s">
        <v>43</v>
      </c>
      <c r="B58" s="238"/>
      <c r="C58" s="215">
        <v>13</v>
      </c>
      <c r="D58" s="215" t="s">
        <v>436</v>
      </c>
      <c r="E58" s="215">
        <v>13</v>
      </c>
      <c r="F58" s="215">
        <v>21542</v>
      </c>
      <c r="G58" s="215">
        <v>21513190</v>
      </c>
      <c r="H58" s="215">
        <v>703373</v>
      </c>
      <c r="I58" s="215">
        <v>515799</v>
      </c>
    </row>
    <row r="59" spans="1:9" ht="18" customHeight="1">
      <c r="A59" s="85" t="s">
        <v>44</v>
      </c>
      <c r="B59" s="83" t="s">
        <v>109</v>
      </c>
      <c r="C59" s="215" t="s">
        <v>436</v>
      </c>
      <c r="D59" s="215" t="s">
        <v>436</v>
      </c>
      <c r="E59" s="215" t="s">
        <v>436</v>
      </c>
      <c r="F59" s="215" t="s">
        <v>436</v>
      </c>
      <c r="G59" s="215" t="s">
        <v>436</v>
      </c>
      <c r="H59" s="215" t="s">
        <v>436</v>
      </c>
      <c r="I59" s="215" t="s">
        <v>436</v>
      </c>
    </row>
    <row r="60" spans="1:15" s="120" customFormat="1" ht="18" customHeight="1">
      <c r="A60" s="85" t="s">
        <v>622</v>
      </c>
      <c r="B60" s="238" t="s">
        <v>606</v>
      </c>
      <c r="C60" s="215" t="s">
        <v>436</v>
      </c>
      <c r="D60" s="215" t="s">
        <v>436</v>
      </c>
      <c r="E60" s="215" t="s">
        <v>436</v>
      </c>
      <c r="F60" s="215" t="s">
        <v>436</v>
      </c>
      <c r="G60" s="215" t="s">
        <v>436</v>
      </c>
      <c r="H60" s="215" t="s">
        <v>436</v>
      </c>
      <c r="I60" s="215" t="s">
        <v>436</v>
      </c>
      <c r="M60"/>
      <c r="O60"/>
    </row>
    <row r="61" spans="1:15" s="120" customFormat="1" ht="18" customHeight="1">
      <c r="A61" s="86" t="s">
        <v>543</v>
      </c>
      <c r="B61" s="239"/>
      <c r="C61" s="216" t="s">
        <v>436</v>
      </c>
      <c r="D61" s="216" t="s">
        <v>436</v>
      </c>
      <c r="E61" s="216" t="s">
        <v>436</v>
      </c>
      <c r="F61" s="216" t="s">
        <v>436</v>
      </c>
      <c r="G61" s="216" t="s">
        <v>436</v>
      </c>
      <c r="H61" s="216" t="s">
        <v>436</v>
      </c>
      <c r="I61" s="216" t="s">
        <v>436</v>
      </c>
      <c r="M61"/>
      <c r="O61"/>
    </row>
    <row r="62" spans="1:9" ht="30" customHeight="1">
      <c r="A62" s="85" t="s">
        <v>45</v>
      </c>
      <c r="B62" s="238" t="s">
        <v>111</v>
      </c>
      <c r="C62" s="215" t="s">
        <v>436</v>
      </c>
      <c r="D62" s="215" t="s">
        <v>436</v>
      </c>
      <c r="E62" s="215" t="s">
        <v>436</v>
      </c>
      <c r="F62" s="215">
        <v>32</v>
      </c>
      <c r="G62" s="215">
        <v>110</v>
      </c>
      <c r="H62" s="215" t="s">
        <v>436</v>
      </c>
      <c r="I62" s="215" t="s">
        <v>436</v>
      </c>
    </row>
    <row r="63" spans="1:9" ht="18" customHeight="1">
      <c r="A63" s="85" t="s">
        <v>544</v>
      </c>
      <c r="B63" s="238" t="s">
        <v>587</v>
      </c>
      <c r="C63" s="215" t="s">
        <v>436</v>
      </c>
      <c r="D63" s="215" t="s">
        <v>436</v>
      </c>
      <c r="E63" s="215" t="s">
        <v>436</v>
      </c>
      <c r="F63" s="215">
        <v>39539</v>
      </c>
      <c r="G63" s="215">
        <v>8447129</v>
      </c>
      <c r="H63" s="215">
        <v>81300</v>
      </c>
      <c r="I63" s="215">
        <v>988938</v>
      </c>
    </row>
    <row r="64" spans="1:9" ht="18" customHeight="1">
      <c r="A64" s="85" t="s">
        <v>545</v>
      </c>
      <c r="B64" s="238" t="s">
        <v>445</v>
      </c>
      <c r="C64" s="215" t="s">
        <v>436</v>
      </c>
      <c r="D64" s="215" t="s">
        <v>436</v>
      </c>
      <c r="E64" s="215" t="s">
        <v>436</v>
      </c>
      <c r="F64" s="215">
        <v>375026</v>
      </c>
      <c r="G64" s="215">
        <v>128687540</v>
      </c>
      <c r="H64" s="215">
        <v>427465</v>
      </c>
      <c r="I64" s="215">
        <v>2374111</v>
      </c>
    </row>
    <row r="65" spans="1:9" ht="18" customHeight="1">
      <c r="A65" s="85" t="s">
        <v>546</v>
      </c>
      <c r="B65" s="238" t="s">
        <v>553</v>
      </c>
      <c r="C65" s="215" t="s">
        <v>436</v>
      </c>
      <c r="D65" s="215" t="s">
        <v>436</v>
      </c>
      <c r="E65" s="215" t="s">
        <v>436</v>
      </c>
      <c r="F65" s="215" t="s">
        <v>436</v>
      </c>
      <c r="G65" s="215" t="s">
        <v>436</v>
      </c>
      <c r="H65" s="215" t="s">
        <v>436</v>
      </c>
      <c r="I65" s="215" t="s">
        <v>436</v>
      </c>
    </row>
    <row r="66" spans="1:9" ht="18" customHeight="1">
      <c r="A66" s="85" t="s">
        <v>547</v>
      </c>
      <c r="B66" s="236" t="s">
        <v>588</v>
      </c>
      <c r="C66" s="215" t="s">
        <v>436</v>
      </c>
      <c r="D66" s="215" t="s">
        <v>436</v>
      </c>
      <c r="E66" s="215" t="s">
        <v>436</v>
      </c>
      <c r="F66" s="215">
        <v>28990</v>
      </c>
      <c r="G66" s="215">
        <v>114466565</v>
      </c>
      <c r="H66" s="215">
        <v>335403</v>
      </c>
      <c r="I66" s="215">
        <v>482997</v>
      </c>
    </row>
    <row r="67" spans="1:9" ht="30" customHeight="1">
      <c r="A67" s="85" t="s">
        <v>46</v>
      </c>
      <c r="B67" s="238" t="s">
        <v>113</v>
      </c>
      <c r="C67" s="215" t="s">
        <v>436</v>
      </c>
      <c r="D67" s="215" t="s">
        <v>436</v>
      </c>
      <c r="E67" s="215" t="s">
        <v>436</v>
      </c>
      <c r="F67" s="215">
        <v>810</v>
      </c>
      <c r="G67" s="215">
        <v>7393609</v>
      </c>
      <c r="H67" s="215" t="s">
        <v>436</v>
      </c>
      <c r="I67" s="215">
        <v>15306</v>
      </c>
    </row>
    <row r="68" spans="1:9" ht="18" customHeight="1">
      <c r="A68" s="85" t="s">
        <v>548</v>
      </c>
      <c r="B68" s="238"/>
      <c r="C68" s="215" t="s">
        <v>436</v>
      </c>
      <c r="D68" s="215" t="s">
        <v>436</v>
      </c>
      <c r="E68" s="215" t="s">
        <v>436</v>
      </c>
      <c r="F68" s="215">
        <v>67133</v>
      </c>
      <c r="G68" s="215">
        <v>33119594</v>
      </c>
      <c r="H68" s="215">
        <v>4</v>
      </c>
      <c r="I68" s="215">
        <v>326441</v>
      </c>
    </row>
    <row r="69" spans="1:9" ht="18" customHeight="1">
      <c r="A69" s="85" t="s">
        <v>549</v>
      </c>
      <c r="B69" s="238"/>
      <c r="C69" s="217" t="s">
        <v>436</v>
      </c>
      <c r="D69" s="217" t="s">
        <v>436</v>
      </c>
      <c r="E69" s="217" t="s">
        <v>436</v>
      </c>
      <c r="F69" s="217">
        <v>67180</v>
      </c>
      <c r="G69" s="217">
        <v>16208040</v>
      </c>
      <c r="H69" s="217">
        <v>99635</v>
      </c>
      <c r="I69" s="217">
        <v>2097604</v>
      </c>
    </row>
    <row r="70" spans="1:9" ht="18" customHeight="1">
      <c r="A70" s="85" t="s">
        <v>114</v>
      </c>
      <c r="B70" s="83"/>
      <c r="C70" s="217" t="s">
        <v>436</v>
      </c>
      <c r="D70" s="217" t="s">
        <v>436</v>
      </c>
      <c r="E70" s="217" t="s">
        <v>436</v>
      </c>
      <c r="F70" s="217">
        <v>98035</v>
      </c>
      <c r="G70" s="217">
        <v>24105191</v>
      </c>
      <c r="H70" s="217">
        <v>79959</v>
      </c>
      <c r="I70" s="217">
        <v>611429</v>
      </c>
    </row>
    <row r="71" spans="1:9" s="120" customFormat="1" ht="18" customHeight="1">
      <c r="A71" s="85" t="s">
        <v>6</v>
      </c>
      <c r="B71" s="83" t="s">
        <v>6</v>
      </c>
      <c r="C71" s="245"/>
      <c r="D71" s="245"/>
      <c r="E71" s="245"/>
      <c r="F71" s="245"/>
      <c r="G71" s="245"/>
      <c r="H71" s="245"/>
      <c r="I71" s="245"/>
    </row>
    <row r="72" spans="1:9" ht="15.75" customHeight="1">
      <c r="A72" s="87" t="s">
        <v>464</v>
      </c>
      <c r="B72" s="89" t="s">
        <v>145</v>
      </c>
      <c r="C72" s="247">
        <f aca="true" t="shared" si="0" ref="C72:I72">SUM(C12:C70)</f>
        <v>180832</v>
      </c>
      <c r="D72" s="247">
        <f t="shared" si="0"/>
        <v>0</v>
      </c>
      <c r="E72" s="247">
        <f t="shared" si="0"/>
        <v>591011</v>
      </c>
      <c r="F72" s="247">
        <f t="shared" si="0"/>
        <v>10144733</v>
      </c>
      <c r="G72" s="247">
        <f t="shared" si="0"/>
        <v>3677408585</v>
      </c>
      <c r="H72" s="247">
        <f t="shared" si="0"/>
        <v>26100952</v>
      </c>
      <c r="I72" s="247">
        <f t="shared" si="0"/>
        <v>119769692</v>
      </c>
    </row>
    <row r="73" ht="15.75" customHeight="1">
      <c r="A73" s="45"/>
    </row>
    <row r="74" ht="15.75" customHeight="1">
      <c r="A74" s="45"/>
    </row>
    <row r="75" ht="15.75" customHeight="1">
      <c r="A75" s="45"/>
    </row>
    <row r="76" spans="1:9" ht="15.75" customHeight="1">
      <c r="A76" s="45"/>
      <c r="C76" s="178"/>
      <c r="D76" s="178"/>
      <c r="E76" s="178"/>
      <c r="F76" s="178"/>
      <c r="G76" s="178"/>
      <c r="H76" s="178"/>
      <c r="I76" s="178"/>
    </row>
    <row r="77" spans="1:9" ht="15.75" customHeight="1">
      <c r="A77" s="45"/>
      <c r="C77" s="178"/>
      <c r="D77" s="178"/>
      <c r="E77" s="178"/>
      <c r="F77" s="178"/>
      <c r="G77" s="178"/>
      <c r="H77" s="178"/>
      <c r="I77" s="178"/>
    </row>
    <row r="78" spans="1:9" ht="15.75" customHeight="1">
      <c r="A78" s="45"/>
      <c r="C78" s="178"/>
      <c r="D78" s="178"/>
      <c r="E78" s="178"/>
      <c r="F78" s="178"/>
      <c r="G78" s="178"/>
      <c r="H78" s="178"/>
      <c r="I78" s="178"/>
    </row>
    <row r="79" spans="1:9" ht="15.75" customHeight="1">
      <c r="A79" s="45"/>
      <c r="C79" s="178"/>
      <c r="D79" s="178"/>
      <c r="E79" s="178"/>
      <c r="F79" s="178"/>
      <c r="G79" s="178"/>
      <c r="H79" s="178"/>
      <c r="I79" s="178"/>
    </row>
    <row r="80" ht="15.75" customHeight="1">
      <c r="A80" s="45"/>
    </row>
    <row r="81" ht="15.75" customHeight="1">
      <c r="A81" s="45"/>
    </row>
    <row r="82" ht="15.75" customHeight="1">
      <c r="A82" s="45"/>
    </row>
    <row r="83" ht="15.75" customHeight="1">
      <c r="A83" s="45"/>
    </row>
    <row r="84" ht="15.75" customHeight="1">
      <c r="A84" s="45"/>
    </row>
    <row r="85" ht="15.75" customHeight="1">
      <c r="A85" s="45"/>
    </row>
    <row r="86" ht="15.75" customHeight="1">
      <c r="A86" s="45"/>
    </row>
    <row r="87" ht="15.75" customHeight="1">
      <c r="A87" s="45"/>
    </row>
    <row r="88" ht="15.75" customHeight="1">
      <c r="A88" s="45"/>
    </row>
    <row r="89" ht="15.75" customHeight="1">
      <c r="A89" s="45"/>
    </row>
    <row r="90" ht="15.75" customHeight="1">
      <c r="A90" s="45"/>
    </row>
    <row r="91" ht="15.75" customHeight="1">
      <c r="A91" s="45"/>
    </row>
    <row r="92" ht="15.75" customHeight="1">
      <c r="A92" s="45"/>
    </row>
    <row r="93" ht="15.75" customHeight="1">
      <c r="A93" s="45"/>
    </row>
    <row r="94" ht="15.75" customHeight="1">
      <c r="A94" s="45"/>
    </row>
    <row r="95" ht="15.75" customHeight="1">
      <c r="A95" s="45"/>
    </row>
    <row r="96" ht="15.75" customHeight="1">
      <c r="A96" s="45"/>
    </row>
    <row r="97" ht="15.75" customHeight="1">
      <c r="A97" s="45"/>
    </row>
    <row r="98" ht="15.75" customHeight="1">
      <c r="A98" s="45"/>
    </row>
    <row r="99" ht="15.75" customHeight="1">
      <c r="A99" s="45"/>
    </row>
    <row r="100" ht="15.75" customHeight="1">
      <c r="A100" s="45"/>
    </row>
    <row r="101" ht="15.75" customHeight="1">
      <c r="A101" s="45"/>
    </row>
    <row r="102" ht="15.75" customHeight="1">
      <c r="A102" s="45"/>
    </row>
    <row r="103" ht="15.75" customHeight="1">
      <c r="A103" s="45"/>
    </row>
    <row r="104" ht="15.75" customHeight="1">
      <c r="A104" s="45"/>
    </row>
    <row r="105" ht="15.75" customHeight="1">
      <c r="A105" s="45"/>
    </row>
    <row r="106" ht="15.75" customHeight="1">
      <c r="A106" s="45"/>
    </row>
    <row r="107" ht="15.75" customHeight="1">
      <c r="A107" s="45"/>
    </row>
    <row r="108" ht="15.75" customHeight="1">
      <c r="A108" s="45"/>
    </row>
    <row r="109" ht="15.75" customHeight="1">
      <c r="A109" s="45"/>
    </row>
    <row r="110" ht="15.75" customHeight="1">
      <c r="A110" s="45"/>
    </row>
    <row r="111" ht="15.75" customHeight="1">
      <c r="A111" s="45"/>
    </row>
    <row r="112" ht="15.75" customHeight="1">
      <c r="A112" s="45"/>
    </row>
    <row r="113" ht="15.75" customHeight="1">
      <c r="A113" s="45"/>
    </row>
    <row r="114" ht="15.75" customHeight="1">
      <c r="A114" s="45"/>
    </row>
    <row r="115" ht="15.75" customHeight="1">
      <c r="A115" s="45"/>
    </row>
    <row r="116" ht="15.75" customHeight="1">
      <c r="A116" s="45"/>
    </row>
    <row r="117" ht="15.75" customHeight="1">
      <c r="A117" s="45"/>
    </row>
    <row r="118" ht="15.75" customHeight="1">
      <c r="A118" s="45"/>
    </row>
    <row r="119" ht="15.75" customHeight="1">
      <c r="A119" s="45"/>
    </row>
    <row r="120" ht="15.75" customHeight="1">
      <c r="A120" s="45"/>
    </row>
    <row r="121" ht="15.75" customHeight="1">
      <c r="A121" s="45"/>
    </row>
    <row r="122" ht="15.75" customHeight="1">
      <c r="A122" s="45"/>
    </row>
    <row r="123" ht="15.75" customHeight="1">
      <c r="A123" s="45"/>
    </row>
    <row r="124" ht="15.75" customHeight="1">
      <c r="A124" s="45"/>
    </row>
    <row r="125" ht="15.75" customHeight="1">
      <c r="A125" s="45"/>
    </row>
    <row r="126" ht="15.75" customHeight="1">
      <c r="A126" s="45"/>
    </row>
    <row r="127" ht="15.75" customHeight="1">
      <c r="A127" s="45"/>
    </row>
    <row r="128" ht="15.75" customHeight="1">
      <c r="A128" s="45"/>
    </row>
    <row r="129" ht="15.75" customHeight="1">
      <c r="A129" s="45"/>
    </row>
    <row r="130" ht="15.75" customHeight="1">
      <c r="A130" s="45"/>
    </row>
    <row r="131" ht="15.75" customHeight="1">
      <c r="A131" s="45"/>
    </row>
    <row r="132" ht="15.75" customHeight="1">
      <c r="A132" s="45"/>
    </row>
    <row r="133" ht="15.75" customHeight="1">
      <c r="A133" s="45"/>
    </row>
    <row r="134" ht="15.75" customHeight="1">
      <c r="A134" s="45"/>
    </row>
    <row r="135" ht="15.75" customHeight="1">
      <c r="A135" s="45"/>
    </row>
    <row r="136" ht="15.75" customHeight="1">
      <c r="A136" s="45"/>
    </row>
    <row r="137" ht="15.75" customHeight="1">
      <c r="A137" s="45"/>
    </row>
    <row r="138" ht="15.75" customHeight="1">
      <c r="A138" s="45"/>
    </row>
    <row r="139" ht="15.75" customHeight="1">
      <c r="A139" s="45"/>
    </row>
    <row r="140" ht="15.75" customHeight="1">
      <c r="A140" s="45"/>
    </row>
    <row r="141" ht="15.75" customHeight="1">
      <c r="A141" s="45"/>
    </row>
    <row r="142" ht="15.75" customHeight="1">
      <c r="A142" s="45"/>
    </row>
    <row r="143" ht="15.75" customHeight="1">
      <c r="A143" s="45"/>
    </row>
    <row r="144" ht="15.75" customHeight="1">
      <c r="A144" s="45"/>
    </row>
    <row r="145" ht="15.75" customHeight="1">
      <c r="A145" s="45"/>
    </row>
    <row r="146" ht="15.75" customHeight="1">
      <c r="A146" s="45"/>
    </row>
    <row r="147" ht="15.75" customHeight="1">
      <c r="A147" s="45"/>
    </row>
    <row r="148" ht="15.75" customHeight="1">
      <c r="A148" s="45"/>
    </row>
    <row r="149" ht="15.75" customHeight="1">
      <c r="A149" s="45"/>
    </row>
    <row r="150" ht="15.75" customHeight="1">
      <c r="A150" s="45"/>
    </row>
    <row r="151" ht="15.75" customHeight="1">
      <c r="A151" s="45"/>
    </row>
    <row r="152" ht="15.75" customHeight="1">
      <c r="A152" s="45"/>
    </row>
    <row r="153" ht="15.75" customHeight="1">
      <c r="A153" s="45"/>
    </row>
    <row r="154" ht="15.75" customHeight="1">
      <c r="A154" s="45"/>
    </row>
    <row r="155" ht="15.75" customHeight="1">
      <c r="A155" s="45"/>
    </row>
    <row r="156" ht="15.75" customHeight="1">
      <c r="A156" s="45"/>
    </row>
    <row r="157" ht="15.75" customHeight="1">
      <c r="A157" s="45"/>
    </row>
    <row r="158" ht="15.75" customHeight="1">
      <c r="A158" s="45"/>
    </row>
    <row r="159" ht="15.75" customHeight="1">
      <c r="A159" s="45"/>
    </row>
    <row r="160" ht="15.75" customHeight="1">
      <c r="A160" s="45"/>
    </row>
    <row r="161" ht="15.75" customHeight="1">
      <c r="A161" s="45"/>
    </row>
    <row r="162" ht="15.75" customHeight="1">
      <c r="A162" s="45"/>
    </row>
    <row r="163" ht="15.75" customHeight="1">
      <c r="A163" s="45"/>
    </row>
    <row r="164" ht="15.75" customHeight="1">
      <c r="A164" s="45"/>
    </row>
    <row r="165" ht="15.75" customHeight="1">
      <c r="A165" s="45"/>
    </row>
    <row r="166" ht="15.75" customHeight="1">
      <c r="A166" s="45"/>
    </row>
    <row r="167" ht="15.75" customHeight="1">
      <c r="A167" s="45"/>
    </row>
    <row r="168" ht="15.75" customHeight="1">
      <c r="A168" s="45"/>
    </row>
    <row r="169" ht="15.75" customHeight="1">
      <c r="A169" s="45"/>
    </row>
    <row r="170" ht="15.75" customHeight="1">
      <c r="A170" s="45"/>
    </row>
    <row r="171" ht="15.75" customHeight="1">
      <c r="A171" s="45"/>
    </row>
    <row r="172" ht="15.75" customHeight="1">
      <c r="A172" s="45"/>
    </row>
    <row r="173" ht="15.75" customHeight="1">
      <c r="A173" s="45"/>
    </row>
    <row r="174" ht="15.75" customHeight="1">
      <c r="A174" s="45"/>
    </row>
    <row r="175" ht="15.75" customHeight="1">
      <c r="A175" s="45"/>
    </row>
    <row r="176" ht="15.75" customHeight="1">
      <c r="A176" s="45"/>
    </row>
    <row r="177" ht="15.75" customHeight="1">
      <c r="A177" s="45"/>
    </row>
    <row r="178" ht="15.75" customHeight="1">
      <c r="A178" s="45"/>
    </row>
    <row r="179" ht="15.75" customHeight="1">
      <c r="A179" s="45"/>
    </row>
    <row r="180" ht="15.75" customHeight="1">
      <c r="A180" s="45"/>
    </row>
    <row r="181" ht="15.75" customHeight="1">
      <c r="A181" s="45"/>
    </row>
    <row r="182" ht="15.75" customHeight="1">
      <c r="A182" s="45"/>
    </row>
    <row r="183" ht="15.75" customHeight="1">
      <c r="A183" s="45"/>
    </row>
    <row r="184" ht="15.75" customHeight="1">
      <c r="A184" s="45"/>
    </row>
    <row r="185" ht="15.75" customHeight="1">
      <c r="A185" s="45"/>
    </row>
    <row r="186" ht="15.75" customHeight="1">
      <c r="A186" s="45"/>
    </row>
    <row r="187" ht="15.75" customHeight="1">
      <c r="A187" s="45"/>
    </row>
    <row r="188" ht="15.75" customHeight="1">
      <c r="A188" s="45"/>
    </row>
    <row r="189" ht="15.75" customHeight="1">
      <c r="A189" s="45"/>
    </row>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O75"/>
  <sheetViews>
    <sheetView zoomScale="75" zoomScaleNormal="75" workbookViewId="0" topLeftCell="A1">
      <selection activeCell="A15" sqref="A15"/>
    </sheetView>
  </sheetViews>
  <sheetFormatPr defaultColWidth="9.00390625" defaultRowHeight="16.5"/>
  <cols>
    <col min="1" max="1" width="27.25390625" style="13" customWidth="1"/>
    <col min="2" max="2" width="21.625" style="13" customWidth="1"/>
    <col min="3" max="10" width="16.625" style="13" customWidth="1"/>
  </cols>
  <sheetData>
    <row r="1" spans="1:10" s="174" customFormat="1" ht="34.5" customHeight="1">
      <c r="A1" s="311" t="s">
        <v>494</v>
      </c>
      <c r="B1" s="311"/>
      <c r="C1" s="312"/>
      <c r="D1" s="312"/>
      <c r="E1" s="312"/>
      <c r="F1" s="312"/>
      <c r="G1" s="312"/>
      <c r="H1" s="312"/>
      <c r="I1" s="312"/>
      <c r="J1" s="312"/>
    </row>
    <row r="2" spans="1:10" s="174" customFormat="1" ht="34.5" customHeight="1">
      <c r="A2" s="311" t="s">
        <v>620</v>
      </c>
      <c r="B2" s="311"/>
      <c r="C2" s="312"/>
      <c r="D2" s="312"/>
      <c r="E2" s="312"/>
      <c r="F2" s="312"/>
      <c r="G2" s="312"/>
      <c r="H2" s="312"/>
      <c r="I2" s="312"/>
      <c r="J2" s="312"/>
    </row>
    <row r="3" ht="1.5" customHeight="1"/>
    <row r="4" spans="1:3" ht="1.5" customHeight="1">
      <c r="A4" s="14"/>
      <c r="B4" s="14"/>
      <c r="C4" s="14"/>
    </row>
    <row r="5" spans="1:3" ht="30.75" customHeight="1">
      <c r="A5" s="313" t="s">
        <v>481</v>
      </c>
      <c r="B5" s="313"/>
      <c r="C5" s="313"/>
    </row>
    <row r="6" spans="1:3" ht="30" customHeight="1">
      <c r="A6" s="313" t="s">
        <v>495</v>
      </c>
      <c r="B6" s="313"/>
      <c r="C6" s="313"/>
    </row>
    <row r="7" ht="1.5" customHeight="1"/>
    <row r="8" spans="1:10" ht="30.75" customHeight="1">
      <c r="A8" s="79"/>
      <c r="B8" s="107"/>
      <c r="C8" s="319" t="s">
        <v>496</v>
      </c>
      <c r="D8" s="315"/>
      <c r="E8" s="315"/>
      <c r="F8" s="316"/>
      <c r="G8" s="319" t="s">
        <v>497</v>
      </c>
      <c r="H8" s="315"/>
      <c r="I8" s="315"/>
      <c r="J8" s="316"/>
    </row>
    <row r="9" spans="1:10" ht="30" customHeight="1">
      <c r="A9" s="80"/>
      <c r="B9" s="22"/>
      <c r="C9" s="90" t="s">
        <v>485</v>
      </c>
      <c r="D9" s="90" t="s">
        <v>498</v>
      </c>
      <c r="E9" s="90" t="s">
        <v>499</v>
      </c>
      <c r="F9" s="90" t="s">
        <v>487</v>
      </c>
      <c r="G9" s="90" t="s">
        <v>500</v>
      </c>
      <c r="H9" s="90" t="s">
        <v>501</v>
      </c>
      <c r="I9" s="90" t="s">
        <v>502</v>
      </c>
      <c r="J9" s="90" t="s">
        <v>503</v>
      </c>
    </row>
    <row r="10" spans="1:10" s="177" customFormat="1" ht="13.5" customHeight="1">
      <c r="A10" s="179"/>
      <c r="B10" s="22"/>
      <c r="C10" s="180" t="s">
        <v>489</v>
      </c>
      <c r="D10" s="180" t="s">
        <v>504</v>
      </c>
      <c r="E10" s="180" t="s">
        <v>505</v>
      </c>
      <c r="F10" s="180" t="s">
        <v>506</v>
      </c>
      <c r="G10" s="180" t="s">
        <v>507</v>
      </c>
      <c r="H10" s="180" t="s">
        <v>508</v>
      </c>
      <c r="I10" s="180" t="s">
        <v>509</v>
      </c>
      <c r="J10" s="180" t="s">
        <v>506</v>
      </c>
    </row>
    <row r="11" spans="1:10" s="177" customFormat="1" ht="13.5" customHeight="1">
      <c r="A11" s="179"/>
      <c r="B11" s="22"/>
      <c r="C11" s="180"/>
      <c r="D11" s="180"/>
      <c r="E11" s="180"/>
      <c r="F11" s="180" t="s">
        <v>510</v>
      </c>
      <c r="G11" s="180"/>
      <c r="H11" s="180"/>
      <c r="I11" s="180"/>
      <c r="J11" s="180" t="s">
        <v>511</v>
      </c>
    </row>
    <row r="12" spans="1:10" ht="30.75" customHeight="1">
      <c r="A12" s="84" t="s">
        <v>492</v>
      </c>
      <c r="B12" s="88" t="s">
        <v>144</v>
      </c>
      <c r="C12" s="19"/>
      <c r="D12" s="19"/>
      <c r="E12" s="91" t="s">
        <v>493</v>
      </c>
      <c r="F12" s="91" t="s">
        <v>493</v>
      </c>
      <c r="G12" s="19"/>
      <c r="H12" s="91" t="s">
        <v>512</v>
      </c>
      <c r="I12" s="91" t="s">
        <v>493</v>
      </c>
      <c r="J12" s="91" t="s">
        <v>493</v>
      </c>
    </row>
    <row r="13" spans="1:10" ht="30" customHeight="1">
      <c r="A13" s="237" t="s">
        <v>578</v>
      </c>
      <c r="B13" s="238" t="s">
        <v>595</v>
      </c>
      <c r="C13" s="215" t="s">
        <v>436</v>
      </c>
      <c r="D13" s="215" t="s">
        <v>436</v>
      </c>
      <c r="E13" s="215" t="s">
        <v>436</v>
      </c>
      <c r="F13" s="215" t="s">
        <v>436</v>
      </c>
      <c r="G13" s="215" t="s">
        <v>436</v>
      </c>
      <c r="H13" s="215" t="s">
        <v>436</v>
      </c>
      <c r="I13" s="215" t="s">
        <v>436</v>
      </c>
      <c r="J13" s="215" t="s">
        <v>436</v>
      </c>
    </row>
    <row r="14" spans="1:10" ht="18" customHeight="1">
      <c r="A14" s="85" t="s">
        <v>579</v>
      </c>
      <c r="B14" s="83" t="s">
        <v>559</v>
      </c>
      <c r="C14" s="215">
        <v>77</v>
      </c>
      <c r="D14" s="215">
        <v>3414</v>
      </c>
      <c r="E14" s="215" t="s">
        <v>436</v>
      </c>
      <c r="F14" s="215">
        <v>3310</v>
      </c>
      <c r="G14" s="215">
        <v>1</v>
      </c>
      <c r="H14" s="215">
        <v>250567</v>
      </c>
      <c r="I14" s="215">
        <v>58</v>
      </c>
      <c r="J14" s="215">
        <v>26112</v>
      </c>
    </row>
    <row r="15" spans="1:10" ht="18" customHeight="1">
      <c r="A15" s="85" t="s">
        <v>9</v>
      </c>
      <c r="B15" s="238"/>
      <c r="C15" s="215" t="s">
        <v>436</v>
      </c>
      <c r="D15" s="215" t="s">
        <v>436</v>
      </c>
      <c r="E15" s="215" t="s">
        <v>436</v>
      </c>
      <c r="F15" s="215" t="s">
        <v>436</v>
      </c>
      <c r="G15" s="215" t="s">
        <v>436</v>
      </c>
      <c r="H15" s="215" t="s">
        <v>436</v>
      </c>
      <c r="I15" s="215" t="s">
        <v>436</v>
      </c>
      <c r="J15" s="215" t="s">
        <v>436</v>
      </c>
    </row>
    <row r="16" spans="1:10" ht="18" customHeight="1">
      <c r="A16" s="85" t="s">
        <v>11</v>
      </c>
      <c r="B16" s="238" t="s">
        <v>580</v>
      </c>
      <c r="C16" s="215">
        <v>2842</v>
      </c>
      <c r="D16" s="215">
        <v>242220</v>
      </c>
      <c r="E16" s="215" t="s">
        <v>436</v>
      </c>
      <c r="F16" s="215">
        <v>231099</v>
      </c>
      <c r="G16" s="215">
        <v>4</v>
      </c>
      <c r="H16" s="215">
        <v>28451</v>
      </c>
      <c r="I16" s="215" t="s">
        <v>436</v>
      </c>
      <c r="J16" s="215">
        <v>709</v>
      </c>
    </row>
    <row r="17" spans="1:10" ht="18" customHeight="1">
      <c r="A17" s="85" t="s">
        <v>10</v>
      </c>
      <c r="B17" s="238" t="s">
        <v>581</v>
      </c>
      <c r="C17" s="215">
        <v>5</v>
      </c>
      <c r="D17" s="215">
        <v>32</v>
      </c>
      <c r="E17" s="215" t="s">
        <v>436</v>
      </c>
      <c r="F17" s="215">
        <v>47</v>
      </c>
      <c r="G17" s="215">
        <v>101</v>
      </c>
      <c r="H17" s="215">
        <v>6894417</v>
      </c>
      <c r="I17" s="215">
        <v>899546</v>
      </c>
      <c r="J17" s="215">
        <v>1359680</v>
      </c>
    </row>
    <row r="18" spans="1:10" ht="30" customHeight="1">
      <c r="A18" s="85" t="s">
        <v>12</v>
      </c>
      <c r="B18" s="238" t="s">
        <v>65</v>
      </c>
      <c r="C18" s="215">
        <v>197</v>
      </c>
      <c r="D18" s="215">
        <v>43083</v>
      </c>
      <c r="E18" s="215" t="s">
        <v>436</v>
      </c>
      <c r="F18" s="215">
        <v>17071</v>
      </c>
      <c r="G18" s="215" t="s">
        <v>436</v>
      </c>
      <c r="H18" s="215" t="s">
        <v>436</v>
      </c>
      <c r="I18" s="215" t="s">
        <v>436</v>
      </c>
      <c r="J18" s="215" t="s">
        <v>436</v>
      </c>
    </row>
    <row r="19" spans="1:10" ht="18" customHeight="1">
      <c r="A19" s="85" t="s">
        <v>13</v>
      </c>
      <c r="B19" s="238" t="s">
        <v>66</v>
      </c>
      <c r="C19" s="215">
        <v>385</v>
      </c>
      <c r="D19" s="215">
        <v>183023</v>
      </c>
      <c r="E19" s="215" t="s">
        <v>436</v>
      </c>
      <c r="F19" s="215">
        <v>129742</v>
      </c>
      <c r="G19" s="215" t="s">
        <v>436</v>
      </c>
      <c r="H19" s="215" t="s">
        <v>436</v>
      </c>
      <c r="I19" s="215" t="s">
        <v>436</v>
      </c>
      <c r="J19" s="215" t="s">
        <v>436</v>
      </c>
    </row>
    <row r="20" spans="1:10" ht="18" customHeight="1">
      <c r="A20" s="85" t="s">
        <v>532</v>
      </c>
      <c r="B20" s="238" t="s">
        <v>609</v>
      </c>
      <c r="C20" s="215">
        <v>1</v>
      </c>
      <c r="D20" s="215">
        <v>7703</v>
      </c>
      <c r="E20" s="215" t="s">
        <v>436</v>
      </c>
      <c r="F20" s="215">
        <v>1106</v>
      </c>
      <c r="G20" s="215" t="s">
        <v>436</v>
      </c>
      <c r="H20" s="215" t="s">
        <v>436</v>
      </c>
      <c r="I20" s="215" t="s">
        <v>436</v>
      </c>
      <c r="J20" s="215" t="s">
        <v>436</v>
      </c>
    </row>
    <row r="21" spans="1:10" ht="18" customHeight="1">
      <c r="A21" s="85" t="s">
        <v>533</v>
      </c>
      <c r="B21" s="238" t="s">
        <v>599</v>
      </c>
      <c r="C21" s="215">
        <v>1</v>
      </c>
      <c r="D21" s="215">
        <v>69</v>
      </c>
      <c r="E21" s="215" t="s">
        <v>436</v>
      </c>
      <c r="F21" s="215">
        <v>120</v>
      </c>
      <c r="G21" s="215" t="s">
        <v>436</v>
      </c>
      <c r="H21" s="215" t="s">
        <v>436</v>
      </c>
      <c r="I21" s="215" t="s">
        <v>436</v>
      </c>
      <c r="J21" s="215" t="s">
        <v>436</v>
      </c>
    </row>
    <row r="22" spans="1:10" ht="18" customHeight="1">
      <c r="A22" s="85" t="s">
        <v>14</v>
      </c>
      <c r="B22" s="238" t="s">
        <v>602</v>
      </c>
      <c r="C22" s="215" t="s">
        <v>436</v>
      </c>
      <c r="D22" s="215" t="s">
        <v>436</v>
      </c>
      <c r="E22" s="215" t="s">
        <v>436</v>
      </c>
      <c r="F22" s="215" t="s">
        <v>436</v>
      </c>
      <c r="G22" s="215">
        <v>28226</v>
      </c>
      <c r="H22" s="215">
        <v>7362335</v>
      </c>
      <c r="I22" s="215">
        <v>335596</v>
      </c>
      <c r="J22" s="215">
        <v>391711</v>
      </c>
    </row>
    <row r="23" spans="1:10" ht="30" customHeight="1">
      <c r="A23" s="85" t="s">
        <v>15</v>
      </c>
      <c r="B23" s="238" t="s">
        <v>597</v>
      </c>
      <c r="C23" s="215">
        <v>946</v>
      </c>
      <c r="D23" s="215">
        <v>84054</v>
      </c>
      <c r="E23" s="215" t="s">
        <v>436</v>
      </c>
      <c r="F23" s="215">
        <v>104958</v>
      </c>
      <c r="G23" s="215" t="s">
        <v>436</v>
      </c>
      <c r="H23" s="215" t="s">
        <v>436</v>
      </c>
      <c r="I23" s="215" t="s">
        <v>436</v>
      </c>
      <c r="J23" s="215" t="s">
        <v>436</v>
      </c>
    </row>
    <row r="24" spans="1:10" ht="18" customHeight="1">
      <c r="A24" s="85" t="s">
        <v>16</v>
      </c>
      <c r="B24" s="238"/>
      <c r="C24" s="215">
        <v>1</v>
      </c>
      <c r="D24" s="215">
        <v>9</v>
      </c>
      <c r="E24" s="215" t="s">
        <v>436</v>
      </c>
      <c r="F24" s="215">
        <v>3</v>
      </c>
      <c r="G24" s="215" t="s">
        <v>436</v>
      </c>
      <c r="H24" s="215" t="s">
        <v>436</v>
      </c>
      <c r="I24" s="215" t="s">
        <v>436</v>
      </c>
      <c r="J24" s="215" t="s">
        <v>436</v>
      </c>
    </row>
    <row r="25" spans="1:10" ht="18" customHeight="1">
      <c r="A25" s="85" t="s">
        <v>534</v>
      </c>
      <c r="B25" s="238" t="s">
        <v>556</v>
      </c>
      <c r="C25" s="215" t="s">
        <v>436</v>
      </c>
      <c r="D25" s="215" t="s">
        <v>436</v>
      </c>
      <c r="E25" s="215" t="s">
        <v>436</v>
      </c>
      <c r="F25" s="215" t="s">
        <v>436</v>
      </c>
      <c r="G25" s="215" t="s">
        <v>436</v>
      </c>
      <c r="H25" s="215" t="s">
        <v>436</v>
      </c>
      <c r="I25" s="215" t="s">
        <v>436</v>
      </c>
      <c r="J25" s="215" t="s">
        <v>436</v>
      </c>
    </row>
    <row r="26" spans="1:10" ht="18" customHeight="1">
      <c r="A26" s="85" t="s">
        <v>535</v>
      </c>
      <c r="B26" s="238" t="s">
        <v>520</v>
      </c>
      <c r="C26" s="215">
        <v>112</v>
      </c>
      <c r="D26" s="215">
        <v>12627</v>
      </c>
      <c r="E26" s="215" t="s">
        <v>436</v>
      </c>
      <c r="F26" s="215">
        <v>9197</v>
      </c>
      <c r="G26" s="215" t="s">
        <v>436</v>
      </c>
      <c r="H26" s="215" t="s">
        <v>436</v>
      </c>
      <c r="I26" s="215" t="s">
        <v>436</v>
      </c>
      <c r="J26" s="215" t="s">
        <v>436</v>
      </c>
    </row>
    <row r="27" spans="1:10" ht="18" customHeight="1">
      <c r="A27" s="85" t="s">
        <v>17</v>
      </c>
      <c r="B27" s="238" t="s">
        <v>70</v>
      </c>
      <c r="C27" s="215" t="s">
        <v>436</v>
      </c>
      <c r="D27" s="215" t="s">
        <v>436</v>
      </c>
      <c r="E27" s="215" t="s">
        <v>436</v>
      </c>
      <c r="F27" s="215" t="s">
        <v>436</v>
      </c>
      <c r="G27" s="215" t="s">
        <v>436</v>
      </c>
      <c r="H27" s="215" t="s">
        <v>436</v>
      </c>
      <c r="I27" s="215" t="s">
        <v>436</v>
      </c>
      <c r="J27" s="215" t="s">
        <v>436</v>
      </c>
    </row>
    <row r="28" spans="1:10" ht="30" customHeight="1">
      <c r="A28" s="85" t="s">
        <v>18</v>
      </c>
      <c r="B28" s="83" t="s">
        <v>72</v>
      </c>
      <c r="C28" s="215">
        <v>65</v>
      </c>
      <c r="D28" s="215">
        <v>16948</v>
      </c>
      <c r="E28" s="215" t="s">
        <v>436</v>
      </c>
      <c r="F28" s="215">
        <v>16382</v>
      </c>
      <c r="G28" s="215" t="s">
        <v>436</v>
      </c>
      <c r="H28" s="215" t="s">
        <v>436</v>
      </c>
      <c r="I28" s="215" t="s">
        <v>436</v>
      </c>
      <c r="J28" s="215" t="s">
        <v>436</v>
      </c>
    </row>
    <row r="29" spans="1:10" ht="18" customHeight="1">
      <c r="A29" s="85" t="s">
        <v>20</v>
      </c>
      <c r="B29" s="238" t="s">
        <v>557</v>
      </c>
      <c r="C29" s="215">
        <v>137</v>
      </c>
      <c r="D29" s="215">
        <v>13516</v>
      </c>
      <c r="E29" s="215" t="s">
        <v>436</v>
      </c>
      <c r="F29" s="215">
        <v>48733</v>
      </c>
      <c r="G29" s="215">
        <v>3401</v>
      </c>
      <c r="H29" s="215">
        <v>2962792</v>
      </c>
      <c r="I29" s="215">
        <v>350659</v>
      </c>
      <c r="J29" s="215">
        <v>309086</v>
      </c>
    </row>
    <row r="30" spans="1:10" ht="18" customHeight="1">
      <c r="A30" s="85" t="s">
        <v>536</v>
      </c>
      <c r="B30" s="238" t="s">
        <v>558</v>
      </c>
      <c r="C30" s="215">
        <v>133</v>
      </c>
      <c r="D30" s="215">
        <v>16745</v>
      </c>
      <c r="E30" s="215" t="s">
        <v>436</v>
      </c>
      <c r="F30" s="215">
        <v>124208</v>
      </c>
      <c r="G30" s="215" t="s">
        <v>436</v>
      </c>
      <c r="H30" s="215" t="s">
        <v>436</v>
      </c>
      <c r="I30" s="215" t="s">
        <v>436</v>
      </c>
      <c r="J30" s="215" t="s">
        <v>436</v>
      </c>
    </row>
    <row r="31" spans="1:10" ht="18" customHeight="1">
      <c r="A31" s="85" t="s">
        <v>76</v>
      </c>
      <c r="B31" s="83"/>
      <c r="C31" s="215" t="s">
        <v>436</v>
      </c>
      <c r="D31" s="215" t="s">
        <v>436</v>
      </c>
      <c r="E31" s="215" t="s">
        <v>436</v>
      </c>
      <c r="F31" s="215" t="s">
        <v>436</v>
      </c>
      <c r="G31" s="215" t="s">
        <v>436</v>
      </c>
      <c r="H31" s="215" t="s">
        <v>436</v>
      </c>
      <c r="I31" s="215" t="s">
        <v>436</v>
      </c>
      <c r="J31" s="215" t="s">
        <v>436</v>
      </c>
    </row>
    <row r="32" spans="1:10" ht="18" customHeight="1">
      <c r="A32" s="85" t="s">
        <v>21</v>
      </c>
      <c r="B32" s="83"/>
      <c r="C32" s="215" t="s">
        <v>436</v>
      </c>
      <c r="D32" s="215" t="s">
        <v>436</v>
      </c>
      <c r="E32" s="215" t="s">
        <v>436</v>
      </c>
      <c r="F32" s="215" t="s">
        <v>436</v>
      </c>
      <c r="G32" s="215" t="s">
        <v>436</v>
      </c>
      <c r="H32" s="215" t="s">
        <v>436</v>
      </c>
      <c r="I32" s="215" t="s">
        <v>436</v>
      </c>
      <c r="J32" s="215" t="s">
        <v>436</v>
      </c>
    </row>
    <row r="33" spans="1:10" ht="30" customHeight="1">
      <c r="A33" s="85" t="s">
        <v>22</v>
      </c>
      <c r="B33" s="238"/>
      <c r="C33" s="215" t="s">
        <v>436</v>
      </c>
      <c r="D33" s="215" t="s">
        <v>436</v>
      </c>
      <c r="E33" s="215" t="s">
        <v>436</v>
      </c>
      <c r="F33" s="215" t="s">
        <v>436</v>
      </c>
      <c r="G33" s="215" t="s">
        <v>436</v>
      </c>
      <c r="H33" s="215" t="s">
        <v>436</v>
      </c>
      <c r="I33" s="215" t="s">
        <v>436</v>
      </c>
      <c r="J33" s="215" t="s">
        <v>436</v>
      </c>
    </row>
    <row r="34" spans="1:10" ht="18" customHeight="1">
      <c r="A34" s="85" t="s">
        <v>23</v>
      </c>
      <c r="B34" s="238" t="s">
        <v>79</v>
      </c>
      <c r="C34" s="215">
        <v>16</v>
      </c>
      <c r="D34" s="215">
        <v>34326</v>
      </c>
      <c r="E34" s="215" t="s">
        <v>436</v>
      </c>
      <c r="F34" s="215">
        <v>6077</v>
      </c>
      <c r="G34" s="215" t="s">
        <v>436</v>
      </c>
      <c r="H34" s="215" t="s">
        <v>436</v>
      </c>
      <c r="I34" s="215" t="s">
        <v>436</v>
      </c>
      <c r="J34" s="215" t="s">
        <v>436</v>
      </c>
    </row>
    <row r="35" spans="1:15" s="120" customFormat="1" ht="18" customHeight="1">
      <c r="A35" s="85" t="s">
        <v>537</v>
      </c>
      <c r="B35" s="238"/>
      <c r="C35" s="215" t="s">
        <v>436</v>
      </c>
      <c r="D35" s="215" t="s">
        <v>436</v>
      </c>
      <c r="E35" s="215" t="s">
        <v>436</v>
      </c>
      <c r="F35" s="215" t="s">
        <v>436</v>
      </c>
      <c r="G35" s="215" t="s">
        <v>436</v>
      </c>
      <c r="H35" s="215" t="s">
        <v>436</v>
      </c>
      <c r="I35" s="215" t="s">
        <v>436</v>
      </c>
      <c r="J35" s="215" t="s">
        <v>436</v>
      </c>
      <c r="N35"/>
      <c r="O35"/>
    </row>
    <row r="36" spans="1:15" s="120" customFormat="1" ht="18" customHeight="1">
      <c r="A36" s="85" t="s">
        <v>538</v>
      </c>
      <c r="B36" s="238" t="s">
        <v>408</v>
      </c>
      <c r="C36" s="215" t="s">
        <v>436</v>
      </c>
      <c r="D36" s="215" t="s">
        <v>436</v>
      </c>
      <c r="E36" s="215" t="s">
        <v>436</v>
      </c>
      <c r="F36" s="215" t="s">
        <v>436</v>
      </c>
      <c r="G36" s="215" t="s">
        <v>436</v>
      </c>
      <c r="H36" s="215" t="s">
        <v>436</v>
      </c>
      <c r="I36" s="215" t="s">
        <v>436</v>
      </c>
      <c r="J36" s="215" t="s">
        <v>436</v>
      </c>
      <c r="N36"/>
      <c r="O36"/>
    </row>
    <row r="37" spans="1:15" s="120" customFormat="1" ht="18" customHeight="1">
      <c r="A37" s="86" t="s">
        <v>582</v>
      </c>
      <c r="B37" s="239" t="s">
        <v>583</v>
      </c>
      <c r="C37" s="216" t="s">
        <v>436</v>
      </c>
      <c r="D37" s="216" t="s">
        <v>436</v>
      </c>
      <c r="E37" s="216" t="s">
        <v>436</v>
      </c>
      <c r="F37" s="216" t="s">
        <v>436</v>
      </c>
      <c r="G37" s="216" t="s">
        <v>436</v>
      </c>
      <c r="H37" s="216" t="s">
        <v>436</v>
      </c>
      <c r="I37" s="216" t="s">
        <v>436</v>
      </c>
      <c r="J37" s="216" t="s">
        <v>436</v>
      </c>
      <c r="N37"/>
      <c r="O37"/>
    </row>
    <row r="38" spans="1:15" s="120" customFormat="1" ht="30" customHeight="1">
      <c r="A38" s="85" t="s">
        <v>24</v>
      </c>
      <c r="B38" s="83"/>
      <c r="C38" s="215" t="s">
        <v>436</v>
      </c>
      <c r="D38" s="215" t="s">
        <v>436</v>
      </c>
      <c r="E38" s="215" t="s">
        <v>436</v>
      </c>
      <c r="F38" s="215" t="s">
        <v>436</v>
      </c>
      <c r="G38" s="215" t="s">
        <v>436</v>
      </c>
      <c r="H38" s="215" t="s">
        <v>436</v>
      </c>
      <c r="I38" s="215" t="s">
        <v>436</v>
      </c>
      <c r="J38" s="215" t="s">
        <v>436</v>
      </c>
      <c r="N38"/>
      <c r="O38"/>
    </row>
    <row r="39" spans="1:10" ht="18" customHeight="1">
      <c r="A39" s="85" t="s">
        <v>539</v>
      </c>
      <c r="B39" s="83" t="s">
        <v>516</v>
      </c>
      <c r="C39" s="215">
        <v>47</v>
      </c>
      <c r="D39" s="215">
        <v>13430</v>
      </c>
      <c r="E39" s="215">
        <v>1966</v>
      </c>
      <c r="F39" s="215">
        <v>11455</v>
      </c>
      <c r="G39" s="215">
        <v>69</v>
      </c>
      <c r="H39" s="215">
        <v>443371</v>
      </c>
      <c r="I39" s="215">
        <v>3407</v>
      </c>
      <c r="J39" s="215">
        <v>23523</v>
      </c>
    </row>
    <row r="40" spans="1:10" ht="18" customHeight="1">
      <c r="A40" s="85" t="s">
        <v>25</v>
      </c>
      <c r="B40" s="238"/>
      <c r="C40" s="215" t="s">
        <v>436</v>
      </c>
      <c r="D40" s="215" t="s">
        <v>436</v>
      </c>
      <c r="E40" s="215" t="s">
        <v>436</v>
      </c>
      <c r="F40" s="215" t="s">
        <v>436</v>
      </c>
      <c r="G40" s="215" t="s">
        <v>436</v>
      </c>
      <c r="H40" s="215" t="s">
        <v>436</v>
      </c>
      <c r="I40" s="215" t="s">
        <v>436</v>
      </c>
      <c r="J40" s="215" t="s">
        <v>436</v>
      </c>
    </row>
    <row r="41" spans="1:10" ht="18" customHeight="1">
      <c r="A41" s="85" t="s">
        <v>26</v>
      </c>
      <c r="B41" s="238" t="s">
        <v>81</v>
      </c>
      <c r="C41" s="215">
        <v>23</v>
      </c>
      <c r="D41" s="215">
        <v>6558</v>
      </c>
      <c r="E41" s="215" t="s">
        <v>436</v>
      </c>
      <c r="F41" s="215">
        <v>8423</v>
      </c>
      <c r="G41" s="215" t="s">
        <v>436</v>
      </c>
      <c r="H41" s="215" t="s">
        <v>436</v>
      </c>
      <c r="I41" s="215" t="s">
        <v>436</v>
      </c>
      <c r="J41" s="215" t="s">
        <v>436</v>
      </c>
    </row>
    <row r="42" spans="1:10" ht="18" customHeight="1">
      <c r="A42" s="85" t="s">
        <v>27</v>
      </c>
      <c r="B42" s="238" t="s">
        <v>611</v>
      </c>
      <c r="C42" s="215">
        <v>4</v>
      </c>
      <c r="D42" s="215">
        <v>12</v>
      </c>
      <c r="E42" s="215" t="s">
        <v>436</v>
      </c>
      <c r="F42" s="215">
        <v>2</v>
      </c>
      <c r="G42" s="215" t="s">
        <v>436</v>
      </c>
      <c r="H42" s="215" t="s">
        <v>436</v>
      </c>
      <c r="I42" s="215" t="s">
        <v>436</v>
      </c>
      <c r="J42" s="215" t="s">
        <v>436</v>
      </c>
    </row>
    <row r="43" spans="1:10" ht="30" customHeight="1">
      <c r="A43" s="85" t="s">
        <v>28</v>
      </c>
      <c r="B43" s="250" t="s">
        <v>610</v>
      </c>
      <c r="C43" s="215">
        <v>300</v>
      </c>
      <c r="D43" s="215">
        <v>39444</v>
      </c>
      <c r="E43" s="215" t="s">
        <v>436</v>
      </c>
      <c r="F43" s="215">
        <v>52921</v>
      </c>
      <c r="G43" s="215">
        <v>153819</v>
      </c>
      <c r="H43" s="215">
        <v>45610785</v>
      </c>
      <c r="I43" s="215">
        <v>2010405</v>
      </c>
      <c r="J43" s="215">
        <v>2182910</v>
      </c>
    </row>
    <row r="44" spans="1:10" ht="18" customHeight="1">
      <c r="A44" s="85" t="s">
        <v>29</v>
      </c>
      <c r="B44" s="83" t="s">
        <v>589</v>
      </c>
      <c r="C44" s="215">
        <v>297</v>
      </c>
      <c r="D44" s="215">
        <v>14226</v>
      </c>
      <c r="E44" s="215" t="s">
        <v>436</v>
      </c>
      <c r="F44" s="215">
        <v>17840</v>
      </c>
      <c r="G44" s="215">
        <v>2574</v>
      </c>
      <c r="H44" s="215">
        <v>2968568</v>
      </c>
      <c r="I44" s="215">
        <v>99746</v>
      </c>
      <c r="J44" s="215">
        <v>190709</v>
      </c>
    </row>
    <row r="45" spans="1:10" ht="18" customHeight="1">
      <c r="A45" s="85" t="s">
        <v>30</v>
      </c>
      <c r="B45" s="238" t="s">
        <v>88</v>
      </c>
      <c r="C45" s="215">
        <v>669</v>
      </c>
      <c r="D45" s="215">
        <v>24097</v>
      </c>
      <c r="E45" s="215" t="s">
        <v>436</v>
      </c>
      <c r="F45" s="215">
        <v>27513</v>
      </c>
      <c r="G45" s="215" t="s">
        <v>436</v>
      </c>
      <c r="H45" s="215" t="s">
        <v>436</v>
      </c>
      <c r="I45" s="215" t="s">
        <v>436</v>
      </c>
      <c r="J45" s="215" t="s">
        <v>436</v>
      </c>
    </row>
    <row r="46" spans="1:10" ht="18" customHeight="1">
      <c r="A46" s="85" t="s">
        <v>33</v>
      </c>
      <c r="B46" s="83" t="s">
        <v>584</v>
      </c>
      <c r="C46" s="215">
        <v>10016</v>
      </c>
      <c r="D46" s="215">
        <v>206300</v>
      </c>
      <c r="E46" s="215">
        <v>527</v>
      </c>
      <c r="F46" s="215">
        <v>573712</v>
      </c>
      <c r="G46" s="215">
        <v>111367</v>
      </c>
      <c r="H46" s="215">
        <v>22799818</v>
      </c>
      <c r="I46" s="215">
        <v>614107</v>
      </c>
      <c r="J46" s="215">
        <v>1451258</v>
      </c>
    </row>
    <row r="47" spans="1:10" ht="18" customHeight="1">
      <c r="A47" s="85" t="s">
        <v>34</v>
      </c>
      <c r="B47" s="238"/>
      <c r="C47" s="215" t="s">
        <v>436</v>
      </c>
      <c r="D47" s="215" t="s">
        <v>436</v>
      </c>
      <c r="E47" s="215" t="s">
        <v>436</v>
      </c>
      <c r="F47" s="215" t="s">
        <v>436</v>
      </c>
      <c r="G47" s="215" t="s">
        <v>436</v>
      </c>
      <c r="H47" s="215" t="s">
        <v>436</v>
      </c>
      <c r="I47" s="215" t="s">
        <v>436</v>
      </c>
      <c r="J47" s="215" t="s">
        <v>436</v>
      </c>
    </row>
    <row r="48" spans="1:10" ht="30" customHeight="1">
      <c r="A48" s="85" t="s">
        <v>35</v>
      </c>
      <c r="B48" s="238" t="s">
        <v>585</v>
      </c>
      <c r="C48" s="215">
        <v>853</v>
      </c>
      <c r="D48" s="215">
        <v>26916</v>
      </c>
      <c r="E48" s="215" t="s">
        <v>436</v>
      </c>
      <c r="F48" s="215">
        <v>63038</v>
      </c>
      <c r="G48" s="215">
        <v>2492</v>
      </c>
      <c r="H48" s="215">
        <v>105733</v>
      </c>
      <c r="I48" s="215">
        <v>1606</v>
      </c>
      <c r="J48" s="215">
        <v>11839</v>
      </c>
    </row>
    <row r="49" spans="1:10" ht="18" customHeight="1">
      <c r="A49" s="85" t="s">
        <v>540</v>
      </c>
      <c r="B49" s="238" t="s">
        <v>586</v>
      </c>
      <c r="C49" s="215" t="s">
        <v>436</v>
      </c>
      <c r="D49" s="215" t="s">
        <v>436</v>
      </c>
      <c r="E49" s="215" t="s">
        <v>436</v>
      </c>
      <c r="F49" s="215" t="s">
        <v>436</v>
      </c>
      <c r="G49" s="215" t="s">
        <v>436</v>
      </c>
      <c r="H49" s="215" t="s">
        <v>436</v>
      </c>
      <c r="I49" s="215" t="s">
        <v>436</v>
      </c>
      <c r="J49" s="215" t="s">
        <v>436</v>
      </c>
    </row>
    <row r="50" spans="1:10" ht="18" customHeight="1">
      <c r="A50" s="85" t="s">
        <v>36</v>
      </c>
      <c r="B50" s="83" t="s">
        <v>96</v>
      </c>
      <c r="C50" s="215" t="s">
        <v>436</v>
      </c>
      <c r="D50" s="215" t="s">
        <v>436</v>
      </c>
      <c r="E50" s="215" t="s">
        <v>436</v>
      </c>
      <c r="F50" s="215" t="s">
        <v>436</v>
      </c>
      <c r="G50" s="215" t="s">
        <v>436</v>
      </c>
      <c r="H50" s="215" t="s">
        <v>436</v>
      </c>
      <c r="I50" s="215" t="s">
        <v>436</v>
      </c>
      <c r="J50" s="215" t="s">
        <v>436</v>
      </c>
    </row>
    <row r="51" spans="1:10" ht="18" customHeight="1">
      <c r="A51" s="85" t="s">
        <v>541</v>
      </c>
      <c r="B51" s="238"/>
      <c r="C51" s="215" t="s">
        <v>436</v>
      </c>
      <c r="D51" s="215" t="s">
        <v>436</v>
      </c>
      <c r="E51" s="215" t="s">
        <v>436</v>
      </c>
      <c r="F51" s="215" t="s">
        <v>436</v>
      </c>
      <c r="G51" s="215" t="s">
        <v>436</v>
      </c>
      <c r="H51" s="215" t="s">
        <v>436</v>
      </c>
      <c r="I51" s="215" t="s">
        <v>436</v>
      </c>
      <c r="J51" s="215" t="s">
        <v>436</v>
      </c>
    </row>
    <row r="52" spans="1:10" ht="18" customHeight="1">
      <c r="A52" s="85" t="s">
        <v>37</v>
      </c>
      <c r="B52" s="83"/>
      <c r="C52" s="215" t="s">
        <v>436</v>
      </c>
      <c r="D52" s="215" t="s">
        <v>436</v>
      </c>
      <c r="E52" s="215" t="s">
        <v>436</v>
      </c>
      <c r="F52" s="215" t="s">
        <v>436</v>
      </c>
      <c r="G52" s="215" t="s">
        <v>436</v>
      </c>
      <c r="H52" s="215" t="s">
        <v>436</v>
      </c>
      <c r="I52" s="215" t="s">
        <v>436</v>
      </c>
      <c r="J52" s="215" t="s">
        <v>436</v>
      </c>
    </row>
    <row r="53" spans="1:10" ht="30" customHeight="1">
      <c r="A53" s="85" t="s">
        <v>38</v>
      </c>
      <c r="B53" s="238" t="s">
        <v>100</v>
      </c>
      <c r="C53" s="215" t="s">
        <v>436</v>
      </c>
      <c r="D53" s="215" t="s">
        <v>436</v>
      </c>
      <c r="E53" s="215" t="s">
        <v>436</v>
      </c>
      <c r="F53" s="215" t="s">
        <v>436</v>
      </c>
      <c r="G53" s="215" t="s">
        <v>436</v>
      </c>
      <c r="H53" s="215" t="s">
        <v>436</v>
      </c>
      <c r="I53" s="215" t="s">
        <v>436</v>
      </c>
      <c r="J53" s="215" t="s">
        <v>436</v>
      </c>
    </row>
    <row r="54" spans="1:15" s="120" customFormat="1" ht="18" customHeight="1">
      <c r="A54" s="85" t="s">
        <v>542</v>
      </c>
      <c r="B54" s="83"/>
      <c r="C54" s="215" t="s">
        <v>436</v>
      </c>
      <c r="D54" s="215" t="s">
        <v>436</v>
      </c>
      <c r="E54" s="215" t="s">
        <v>436</v>
      </c>
      <c r="F54" s="215" t="s">
        <v>436</v>
      </c>
      <c r="G54" s="215" t="s">
        <v>436</v>
      </c>
      <c r="H54" s="215" t="s">
        <v>436</v>
      </c>
      <c r="I54" s="215" t="s">
        <v>436</v>
      </c>
      <c r="J54" s="215" t="s">
        <v>436</v>
      </c>
      <c r="N54"/>
      <c r="O54"/>
    </row>
    <row r="55" spans="1:15" s="120" customFormat="1" ht="18" customHeight="1">
      <c r="A55" s="85" t="s">
        <v>39</v>
      </c>
      <c r="B55" s="238" t="s">
        <v>103</v>
      </c>
      <c r="C55" s="215" t="s">
        <v>436</v>
      </c>
      <c r="D55" s="215" t="s">
        <v>436</v>
      </c>
      <c r="E55" s="215" t="s">
        <v>436</v>
      </c>
      <c r="F55" s="215" t="s">
        <v>436</v>
      </c>
      <c r="G55" s="215">
        <v>16005</v>
      </c>
      <c r="H55" s="215">
        <v>4719686</v>
      </c>
      <c r="I55" s="215">
        <v>629763</v>
      </c>
      <c r="J55" s="215" t="s">
        <v>436</v>
      </c>
      <c r="N55"/>
      <c r="O55"/>
    </row>
    <row r="56" spans="1:15" s="120" customFormat="1" ht="18" customHeight="1">
      <c r="A56" s="85" t="s">
        <v>40</v>
      </c>
      <c r="B56" s="238" t="s">
        <v>105</v>
      </c>
      <c r="C56" s="215">
        <v>342</v>
      </c>
      <c r="D56" s="215">
        <v>17958</v>
      </c>
      <c r="E56" s="215" t="s">
        <v>436</v>
      </c>
      <c r="F56" s="215">
        <v>14981</v>
      </c>
      <c r="G56" s="215">
        <v>97</v>
      </c>
      <c r="H56" s="215">
        <v>1594041</v>
      </c>
      <c r="I56" s="215" t="s">
        <v>436</v>
      </c>
      <c r="J56" s="215">
        <v>179244</v>
      </c>
      <c r="N56"/>
      <c r="O56"/>
    </row>
    <row r="57" spans="1:10" ht="18" customHeight="1">
      <c r="A57" s="85" t="s">
        <v>42</v>
      </c>
      <c r="B57" s="238"/>
      <c r="C57" s="215" t="s">
        <v>436</v>
      </c>
      <c r="D57" s="215" t="s">
        <v>436</v>
      </c>
      <c r="E57" s="215" t="s">
        <v>436</v>
      </c>
      <c r="F57" s="215" t="s">
        <v>436</v>
      </c>
      <c r="G57" s="215" t="s">
        <v>436</v>
      </c>
      <c r="H57" s="215" t="s">
        <v>436</v>
      </c>
      <c r="I57" s="215" t="s">
        <v>436</v>
      </c>
      <c r="J57" s="215" t="s">
        <v>436</v>
      </c>
    </row>
    <row r="58" spans="1:10" ht="30" customHeight="1">
      <c r="A58" s="85" t="s">
        <v>621</v>
      </c>
      <c r="B58" s="83"/>
      <c r="C58" s="215" t="s">
        <v>436</v>
      </c>
      <c r="D58" s="215" t="s">
        <v>436</v>
      </c>
      <c r="E58" s="215" t="s">
        <v>436</v>
      </c>
      <c r="F58" s="215" t="s">
        <v>436</v>
      </c>
      <c r="G58" s="215" t="s">
        <v>436</v>
      </c>
      <c r="H58" s="215" t="s">
        <v>436</v>
      </c>
      <c r="I58" s="215" t="s">
        <v>436</v>
      </c>
      <c r="J58" s="215" t="s">
        <v>436</v>
      </c>
    </row>
    <row r="59" spans="1:10" ht="18" customHeight="1">
      <c r="A59" s="85" t="s">
        <v>43</v>
      </c>
      <c r="B59" s="238"/>
      <c r="C59" s="215" t="s">
        <v>436</v>
      </c>
      <c r="D59" s="215" t="s">
        <v>436</v>
      </c>
      <c r="E59" s="215" t="s">
        <v>436</v>
      </c>
      <c r="F59" s="215" t="s">
        <v>436</v>
      </c>
      <c r="G59" s="215" t="s">
        <v>436</v>
      </c>
      <c r="H59" s="215" t="s">
        <v>436</v>
      </c>
      <c r="I59" s="215" t="s">
        <v>436</v>
      </c>
      <c r="J59" s="215" t="s">
        <v>436</v>
      </c>
    </row>
    <row r="60" spans="1:15" s="120" customFormat="1" ht="18" customHeight="1">
      <c r="A60" s="85" t="s">
        <v>44</v>
      </c>
      <c r="B60" s="83" t="s">
        <v>109</v>
      </c>
      <c r="C60" s="215" t="s">
        <v>436</v>
      </c>
      <c r="D60" s="215" t="s">
        <v>436</v>
      </c>
      <c r="E60" s="215" t="s">
        <v>436</v>
      </c>
      <c r="F60" s="215" t="s">
        <v>436</v>
      </c>
      <c r="G60" s="215" t="s">
        <v>436</v>
      </c>
      <c r="H60" s="215" t="s">
        <v>436</v>
      </c>
      <c r="I60" s="215" t="s">
        <v>436</v>
      </c>
      <c r="J60" s="215" t="s">
        <v>436</v>
      </c>
      <c r="N60"/>
      <c r="O60"/>
    </row>
    <row r="61" spans="1:15" s="120" customFormat="1" ht="18" customHeight="1">
      <c r="A61" s="85" t="s">
        <v>622</v>
      </c>
      <c r="B61" s="238" t="s">
        <v>606</v>
      </c>
      <c r="C61" s="215" t="s">
        <v>436</v>
      </c>
      <c r="D61" s="215" t="s">
        <v>436</v>
      </c>
      <c r="E61" s="215" t="s">
        <v>436</v>
      </c>
      <c r="F61" s="215" t="s">
        <v>436</v>
      </c>
      <c r="G61" s="215" t="s">
        <v>436</v>
      </c>
      <c r="H61" s="215" t="s">
        <v>436</v>
      </c>
      <c r="I61" s="215" t="s">
        <v>436</v>
      </c>
      <c r="J61" s="215" t="s">
        <v>436</v>
      </c>
      <c r="N61"/>
      <c r="O61"/>
    </row>
    <row r="62" spans="1:15" s="120" customFormat="1" ht="18" customHeight="1">
      <c r="A62" s="86" t="s">
        <v>543</v>
      </c>
      <c r="B62" s="239"/>
      <c r="C62" s="216" t="s">
        <v>436</v>
      </c>
      <c r="D62" s="216" t="s">
        <v>436</v>
      </c>
      <c r="E62" s="216" t="s">
        <v>436</v>
      </c>
      <c r="F62" s="216" t="s">
        <v>436</v>
      </c>
      <c r="G62" s="216" t="s">
        <v>436</v>
      </c>
      <c r="H62" s="216" t="s">
        <v>436</v>
      </c>
      <c r="I62" s="216" t="s">
        <v>436</v>
      </c>
      <c r="J62" s="216" t="s">
        <v>436</v>
      </c>
      <c r="N62"/>
      <c r="O62"/>
    </row>
    <row r="63" spans="1:10" ht="30" customHeight="1">
      <c r="A63" s="85" t="s">
        <v>45</v>
      </c>
      <c r="B63" s="238" t="s">
        <v>111</v>
      </c>
      <c r="C63" s="215" t="s">
        <v>436</v>
      </c>
      <c r="D63" s="215" t="s">
        <v>436</v>
      </c>
      <c r="E63" s="215" t="s">
        <v>436</v>
      </c>
      <c r="F63" s="215" t="s">
        <v>436</v>
      </c>
      <c r="G63" s="215" t="s">
        <v>436</v>
      </c>
      <c r="H63" s="215" t="s">
        <v>436</v>
      </c>
      <c r="I63" s="215" t="s">
        <v>436</v>
      </c>
      <c r="J63" s="215" t="s">
        <v>436</v>
      </c>
    </row>
    <row r="64" spans="1:10" ht="18" customHeight="1">
      <c r="A64" s="85" t="s">
        <v>544</v>
      </c>
      <c r="B64" s="238" t="s">
        <v>587</v>
      </c>
      <c r="C64" s="215" t="s">
        <v>436</v>
      </c>
      <c r="D64" s="215" t="s">
        <v>436</v>
      </c>
      <c r="E64" s="215" t="s">
        <v>436</v>
      </c>
      <c r="F64" s="215" t="s">
        <v>436</v>
      </c>
      <c r="G64" s="215" t="s">
        <v>436</v>
      </c>
      <c r="H64" s="215" t="s">
        <v>436</v>
      </c>
      <c r="I64" s="215" t="s">
        <v>436</v>
      </c>
      <c r="J64" s="215" t="s">
        <v>436</v>
      </c>
    </row>
    <row r="65" spans="1:10" ht="18" customHeight="1">
      <c r="A65" s="85" t="s">
        <v>545</v>
      </c>
      <c r="B65" s="238" t="s">
        <v>445</v>
      </c>
      <c r="C65" s="215">
        <v>530</v>
      </c>
      <c r="D65" s="215">
        <v>47882</v>
      </c>
      <c r="E65" s="215" t="s">
        <v>436</v>
      </c>
      <c r="F65" s="215">
        <v>106322</v>
      </c>
      <c r="G65" s="215">
        <v>113</v>
      </c>
      <c r="H65" s="215">
        <v>1905811</v>
      </c>
      <c r="I65" s="215" t="s">
        <v>436</v>
      </c>
      <c r="J65" s="215">
        <v>41965</v>
      </c>
    </row>
    <row r="66" spans="1:10" ht="18" customHeight="1">
      <c r="A66" s="85" t="s">
        <v>546</v>
      </c>
      <c r="B66" s="238" t="s">
        <v>553</v>
      </c>
      <c r="C66" s="215" t="s">
        <v>436</v>
      </c>
      <c r="D66" s="215" t="s">
        <v>436</v>
      </c>
      <c r="E66" s="215" t="s">
        <v>436</v>
      </c>
      <c r="F66" s="215" t="s">
        <v>436</v>
      </c>
      <c r="G66" s="215" t="s">
        <v>436</v>
      </c>
      <c r="H66" s="215" t="s">
        <v>436</v>
      </c>
      <c r="I66" s="215" t="s">
        <v>436</v>
      </c>
      <c r="J66" s="215" t="s">
        <v>436</v>
      </c>
    </row>
    <row r="67" spans="1:10" ht="18" customHeight="1">
      <c r="A67" s="85" t="s">
        <v>547</v>
      </c>
      <c r="B67" s="236" t="s">
        <v>588</v>
      </c>
      <c r="C67" s="215" t="s">
        <v>436</v>
      </c>
      <c r="D67" s="215" t="s">
        <v>436</v>
      </c>
      <c r="E67" s="215" t="s">
        <v>436</v>
      </c>
      <c r="F67" s="215" t="s">
        <v>436</v>
      </c>
      <c r="G67" s="215" t="s">
        <v>436</v>
      </c>
      <c r="H67" s="215" t="s">
        <v>436</v>
      </c>
      <c r="I67" s="215" t="s">
        <v>436</v>
      </c>
      <c r="J67" s="215" t="s">
        <v>436</v>
      </c>
    </row>
    <row r="68" spans="1:10" ht="30" customHeight="1">
      <c r="A68" s="85" t="s">
        <v>46</v>
      </c>
      <c r="B68" s="238" t="s">
        <v>113</v>
      </c>
      <c r="C68" s="215" t="s">
        <v>436</v>
      </c>
      <c r="D68" s="215" t="s">
        <v>436</v>
      </c>
      <c r="E68" s="215" t="s">
        <v>436</v>
      </c>
      <c r="F68" s="215" t="s">
        <v>436</v>
      </c>
      <c r="G68" s="215" t="s">
        <v>436</v>
      </c>
      <c r="H68" s="215" t="s">
        <v>436</v>
      </c>
      <c r="I68" s="215" t="s">
        <v>436</v>
      </c>
      <c r="J68" s="215" t="s">
        <v>436</v>
      </c>
    </row>
    <row r="69" spans="1:10" ht="18" customHeight="1">
      <c r="A69" s="85" t="s">
        <v>548</v>
      </c>
      <c r="B69" s="238"/>
      <c r="C69" s="217" t="s">
        <v>436</v>
      </c>
      <c r="D69" s="217" t="s">
        <v>436</v>
      </c>
      <c r="E69" s="217" t="s">
        <v>436</v>
      </c>
      <c r="F69" s="217" t="s">
        <v>436</v>
      </c>
      <c r="G69" s="217" t="s">
        <v>436</v>
      </c>
      <c r="H69" s="217" t="s">
        <v>436</v>
      </c>
      <c r="I69" s="217" t="s">
        <v>436</v>
      </c>
      <c r="J69" s="217" t="s">
        <v>436</v>
      </c>
    </row>
    <row r="70" spans="1:10" ht="18" customHeight="1">
      <c r="A70" s="85" t="s">
        <v>549</v>
      </c>
      <c r="B70" s="238"/>
      <c r="C70" s="217">
        <v>3</v>
      </c>
      <c r="D70" s="217">
        <v>3</v>
      </c>
      <c r="E70" s="217" t="s">
        <v>436</v>
      </c>
      <c r="F70" s="217">
        <v>227</v>
      </c>
      <c r="G70" s="217">
        <v>64</v>
      </c>
      <c r="H70" s="217">
        <v>1490518</v>
      </c>
      <c r="I70" s="217">
        <v>836631</v>
      </c>
      <c r="J70" s="217">
        <v>39316</v>
      </c>
    </row>
    <row r="71" spans="1:10" ht="18" customHeight="1">
      <c r="A71" s="85" t="s">
        <v>114</v>
      </c>
      <c r="B71" s="83"/>
      <c r="C71" s="217">
        <v>342</v>
      </c>
      <c r="D71" s="217">
        <v>187030</v>
      </c>
      <c r="E71" s="217">
        <v>2141</v>
      </c>
      <c r="F71" s="217">
        <v>142743</v>
      </c>
      <c r="G71" s="217" t="s">
        <v>436</v>
      </c>
      <c r="H71" s="217" t="s">
        <v>436</v>
      </c>
      <c r="I71" s="217" t="s">
        <v>436</v>
      </c>
      <c r="J71" s="217" t="s">
        <v>436</v>
      </c>
    </row>
    <row r="72" spans="1:10" ht="18" customHeight="1">
      <c r="A72" s="85" t="s">
        <v>6</v>
      </c>
      <c r="B72" s="83" t="s">
        <v>6</v>
      </c>
      <c r="C72" s="246"/>
      <c r="D72" s="246"/>
      <c r="E72" s="246"/>
      <c r="F72" s="246"/>
      <c r="G72" s="246"/>
      <c r="H72" s="246"/>
      <c r="I72" s="246"/>
      <c r="J72" s="246"/>
    </row>
    <row r="73" spans="1:10" ht="15.75" customHeight="1">
      <c r="A73" s="87" t="s">
        <v>464</v>
      </c>
      <c r="B73" s="89" t="s">
        <v>145</v>
      </c>
      <c r="C73" s="249">
        <f aca="true" t="shared" si="0" ref="C73:J73">SUM(C13:C71)</f>
        <v>18344</v>
      </c>
      <c r="D73" s="249">
        <f t="shared" si="0"/>
        <v>1241625</v>
      </c>
      <c r="E73" s="249">
        <f t="shared" si="0"/>
        <v>4634</v>
      </c>
      <c r="F73" s="249">
        <f t="shared" si="0"/>
        <v>1711230</v>
      </c>
      <c r="G73" s="249">
        <f t="shared" si="0"/>
        <v>318333</v>
      </c>
      <c r="H73" s="249">
        <f t="shared" si="0"/>
        <v>99136893</v>
      </c>
      <c r="I73" s="249">
        <f t="shared" si="0"/>
        <v>5781524</v>
      </c>
      <c r="J73" s="247">
        <f t="shared" si="0"/>
        <v>6208062</v>
      </c>
    </row>
    <row r="74" ht="15.75" customHeight="1">
      <c r="A74" s="13" t="s">
        <v>6</v>
      </c>
    </row>
    <row r="75" ht="15.75" customHeight="1">
      <c r="A75" s="13" t="s">
        <v>6</v>
      </c>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7"/>
  <sheetViews>
    <sheetView workbookViewId="0" topLeftCell="A1">
      <selection activeCell="A15" sqref="A15"/>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22" t="s">
        <v>413</v>
      </c>
      <c r="B1" s="322"/>
      <c r="C1" s="322"/>
      <c r="D1" s="322"/>
      <c r="E1" s="322"/>
      <c r="F1" s="322"/>
      <c r="G1" s="322"/>
      <c r="H1" s="322"/>
    </row>
    <row r="2" spans="1:8" ht="21">
      <c r="A2" s="323" t="s">
        <v>412</v>
      </c>
      <c r="B2" s="323"/>
      <c r="C2" s="323"/>
      <c r="D2" s="323"/>
      <c r="E2" s="323"/>
      <c r="F2" s="323"/>
      <c r="G2" s="323"/>
      <c r="H2" s="323"/>
    </row>
    <row r="4" spans="1:8" ht="16.5">
      <c r="A4" s="27"/>
      <c r="B4" s="28"/>
      <c r="D4" s="27"/>
      <c r="E4" s="28"/>
      <c r="G4" s="27"/>
      <c r="H4" s="28"/>
    </row>
    <row r="5" spans="1:8" ht="16.5">
      <c r="A5" s="29" t="s">
        <v>48</v>
      </c>
      <c r="B5" s="30" t="s">
        <v>205</v>
      </c>
      <c r="D5" s="29" t="s">
        <v>49</v>
      </c>
      <c r="E5" s="30" t="s">
        <v>50</v>
      </c>
      <c r="G5" s="29" t="s">
        <v>51</v>
      </c>
      <c r="H5" s="30" t="s">
        <v>52</v>
      </c>
    </row>
    <row r="6" spans="1:8" ht="16.5">
      <c r="A6" s="31"/>
      <c r="B6" s="32"/>
      <c r="D6" s="31"/>
      <c r="E6" s="32"/>
      <c r="G6" s="33" t="s">
        <v>53</v>
      </c>
      <c r="H6" s="34" t="s">
        <v>54</v>
      </c>
    </row>
    <row r="8" spans="1:8" ht="15" customHeight="1">
      <c r="A8" s="35" t="s">
        <v>593</v>
      </c>
      <c r="B8" s="37" t="s">
        <v>594</v>
      </c>
      <c r="D8" s="36" t="s">
        <v>575</v>
      </c>
      <c r="E8" s="37" t="s">
        <v>595</v>
      </c>
      <c r="G8" s="43" t="s">
        <v>55</v>
      </c>
      <c r="H8" s="44" t="s">
        <v>56</v>
      </c>
    </row>
    <row r="9" spans="1:8" ht="15" customHeight="1">
      <c r="A9" s="36" t="s">
        <v>576</v>
      </c>
      <c r="B9" s="37" t="s">
        <v>458</v>
      </c>
      <c r="D9" s="36" t="s">
        <v>566</v>
      </c>
      <c r="E9" s="37" t="s">
        <v>457</v>
      </c>
      <c r="G9" s="43" t="s">
        <v>55</v>
      </c>
      <c r="H9" s="44" t="s">
        <v>56</v>
      </c>
    </row>
    <row r="10" spans="1:8" ht="15" customHeight="1">
      <c r="A10" s="36" t="s">
        <v>565</v>
      </c>
      <c r="D10" s="36" t="s">
        <v>9</v>
      </c>
      <c r="G10" s="36" t="s">
        <v>55</v>
      </c>
      <c r="H10" s="37" t="s">
        <v>56</v>
      </c>
    </row>
    <row r="11" spans="1:8" ht="15" customHeight="1">
      <c r="A11" s="36" t="s">
        <v>57</v>
      </c>
      <c r="B11" s="37" t="s">
        <v>561</v>
      </c>
      <c r="D11" s="38" t="s">
        <v>11</v>
      </c>
      <c r="E11" s="39" t="s">
        <v>58</v>
      </c>
      <c r="G11" s="38" t="s">
        <v>59</v>
      </c>
      <c r="H11" s="39" t="s">
        <v>60</v>
      </c>
    </row>
    <row r="12" spans="1:8" ht="15" customHeight="1">
      <c r="A12" s="40" t="s">
        <v>61</v>
      </c>
      <c r="B12" s="37" t="s">
        <v>62</v>
      </c>
      <c r="D12" s="36" t="s">
        <v>115</v>
      </c>
      <c r="E12" s="37" t="s">
        <v>63</v>
      </c>
      <c r="G12" s="36" t="s">
        <v>59</v>
      </c>
      <c r="H12" s="37" t="s">
        <v>60</v>
      </c>
    </row>
    <row r="13" spans="1:8" ht="15" customHeight="1">
      <c r="A13" s="36" t="s">
        <v>64</v>
      </c>
      <c r="B13" s="37" t="s">
        <v>600</v>
      </c>
      <c r="D13" s="36" t="s">
        <v>12</v>
      </c>
      <c r="E13" s="37" t="s">
        <v>65</v>
      </c>
      <c r="G13" s="36" t="s">
        <v>59</v>
      </c>
      <c r="H13" s="37" t="s">
        <v>60</v>
      </c>
    </row>
    <row r="14" spans="1:8" ht="15" customHeight="1">
      <c r="A14" s="36" t="s">
        <v>523</v>
      </c>
      <c r="D14" s="36" t="s">
        <v>13</v>
      </c>
      <c r="E14" s="37" t="s">
        <v>66</v>
      </c>
      <c r="G14" s="36" t="s">
        <v>59</v>
      </c>
      <c r="H14" s="37" t="s">
        <v>60</v>
      </c>
    </row>
    <row r="15" spans="1:8" ht="15" customHeight="1">
      <c r="A15" s="36" t="s">
        <v>220</v>
      </c>
      <c r="B15" s="37" t="s">
        <v>608</v>
      </c>
      <c r="D15" s="36" t="s">
        <v>562</v>
      </c>
      <c r="E15" s="37" t="s">
        <v>609</v>
      </c>
      <c r="G15" s="36" t="s">
        <v>55</v>
      </c>
      <c r="H15" s="37" t="s">
        <v>56</v>
      </c>
    </row>
    <row r="16" spans="1:8" ht="15" customHeight="1">
      <c r="A16" s="36" t="s">
        <v>572</v>
      </c>
      <c r="B16" s="37" t="s">
        <v>598</v>
      </c>
      <c r="D16" s="36" t="s">
        <v>446</v>
      </c>
      <c r="E16" s="37" t="s">
        <v>599</v>
      </c>
      <c r="G16" s="36" t="s">
        <v>55</v>
      </c>
      <c r="H16" s="37" t="s">
        <v>56</v>
      </c>
    </row>
    <row r="17" spans="1:8" ht="15" customHeight="1">
      <c r="A17" s="36" t="s">
        <v>67</v>
      </c>
      <c r="B17" s="37" t="s">
        <v>603</v>
      </c>
      <c r="D17" s="36" t="s">
        <v>14</v>
      </c>
      <c r="E17" s="37" t="s">
        <v>601</v>
      </c>
      <c r="G17" s="36" t="s">
        <v>59</v>
      </c>
      <c r="H17" s="37" t="s">
        <v>60</v>
      </c>
    </row>
    <row r="18" spans="1:8" ht="15" customHeight="1">
      <c r="A18" s="36" t="s">
        <v>68</v>
      </c>
      <c r="B18" s="37" t="s">
        <v>596</v>
      </c>
      <c r="D18" s="36" t="s">
        <v>15</v>
      </c>
      <c r="E18" s="37" t="s">
        <v>597</v>
      </c>
      <c r="G18" s="36" t="s">
        <v>59</v>
      </c>
      <c r="H18" s="37" t="s">
        <v>60</v>
      </c>
    </row>
    <row r="19" spans="1:8" ht="15" customHeight="1">
      <c r="A19" s="36" t="s">
        <v>69</v>
      </c>
      <c r="B19" s="117"/>
      <c r="D19" s="38" t="s">
        <v>16</v>
      </c>
      <c r="E19" s="37"/>
      <c r="G19" s="36" t="s">
        <v>59</v>
      </c>
      <c r="H19" s="37" t="s">
        <v>60</v>
      </c>
    </row>
    <row r="20" spans="1:8" ht="15" customHeight="1">
      <c r="A20" s="36" t="s">
        <v>513</v>
      </c>
      <c r="B20" s="117" t="s">
        <v>514</v>
      </c>
      <c r="D20" s="38" t="s">
        <v>459</v>
      </c>
      <c r="E20" s="37" t="s">
        <v>460</v>
      </c>
      <c r="G20" s="36" t="s">
        <v>55</v>
      </c>
      <c r="H20" s="37" t="s">
        <v>56</v>
      </c>
    </row>
    <row r="21" ht="15" customHeight="1"/>
    <row r="22" spans="1:8" ht="15" customHeight="1">
      <c r="A22" s="35" t="s">
        <v>577</v>
      </c>
      <c r="B22" s="37" t="s">
        <v>519</v>
      </c>
      <c r="D22" s="38" t="s">
        <v>521</v>
      </c>
      <c r="E22" s="37" t="s">
        <v>520</v>
      </c>
      <c r="G22" s="36" t="s">
        <v>55</v>
      </c>
      <c r="H22" s="37" t="s">
        <v>56</v>
      </c>
    </row>
    <row r="23" spans="1:8" ht="15" customHeight="1">
      <c r="A23" s="36" t="s">
        <v>518</v>
      </c>
      <c r="B23" s="37" t="s">
        <v>116</v>
      </c>
      <c r="D23" s="36" t="s">
        <v>17</v>
      </c>
      <c r="E23" s="37" t="s">
        <v>70</v>
      </c>
      <c r="G23" s="36" t="s">
        <v>59</v>
      </c>
      <c r="H23" s="37" t="s">
        <v>60</v>
      </c>
    </row>
    <row r="24" spans="1:8" ht="15" customHeight="1">
      <c r="A24" s="36" t="s">
        <v>415</v>
      </c>
      <c r="B24" s="37" t="s">
        <v>71</v>
      </c>
      <c r="D24" s="36" t="s">
        <v>18</v>
      </c>
      <c r="E24" s="37" t="s">
        <v>72</v>
      </c>
      <c r="G24" s="36" t="s">
        <v>55</v>
      </c>
      <c r="H24" s="37" t="s">
        <v>56</v>
      </c>
    </row>
    <row r="25" ht="15" customHeight="1"/>
    <row r="26" spans="1:8" ht="15" customHeight="1" hidden="1">
      <c r="A26" s="35" t="s">
        <v>73</v>
      </c>
      <c r="D26" s="36" t="s">
        <v>19</v>
      </c>
      <c r="G26" s="36" t="s">
        <v>55</v>
      </c>
      <c r="H26" s="37" t="s">
        <v>56</v>
      </c>
    </row>
    <row r="27" spans="1:8" ht="15" customHeight="1">
      <c r="A27" s="35" t="s">
        <v>554</v>
      </c>
      <c r="B27" s="37" t="s">
        <v>405</v>
      </c>
      <c r="D27" s="36" t="s">
        <v>20</v>
      </c>
      <c r="E27" s="37" t="s">
        <v>452</v>
      </c>
      <c r="G27" s="36" t="s">
        <v>55</v>
      </c>
      <c r="H27" s="37" t="s">
        <v>56</v>
      </c>
    </row>
    <row r="28" spans="1:8" ht="15" customHeight="1">
      <c r="A28" s="36" t="s">
        <v>451</v>
      </c>
      <c r="B28" s="37" t="s">
        <v>0</v>
      </c>
      <c r="D28" s="36" t="s">
        <v>450</v>
      </c>
      <c r="E28" s="37" t="s">
        <v>449</v>
      </c>
      <c r="G28" s="36" t="s">
        <v>55</v>
      </c>
      <c r="H28" s="37" t="s">
        <v>56</v>
      </c>
    </row>
    <row r="29" spans="1:8" ht="15" customHeight="1">
      <c r="A29" s="36" t="s">
        <v>75</v>
      </c>
      <c r="D29" s="36" t="s">
        <v>76</v>
      </c>
      <c r="G29" s="36" t="s">
        <v>55</v>
      </c>
      <c r="H29" s="37" t="s">
        <v>56</v>
      </c>
    </row>
    <row r="30" spans="1:8" ht="15" customHeight="1">
      <c r="A30" s="36" t="s">
        <v>77</v>
      </c>
      <c r="D30" s="36" t="s">
        <v>21</v>
      </c>
      <c r="G30" s="36" t="s">
        <v>55</v>
      </c>
      <c r="H30" s="37" t="s">
        <v>56</v>
      </c>
    </row>
    <row r="31" spans="1:8" ht="15" customHeight="1">
      <c r="A31" s="36" t="s">
        <v>78</v>
      </c>
      <c r="D31" s="36" t="s">
        <v>22</v>
      </c>
      <c r="E31" s="37"/>
      <c r="G31" s="36" t="s">
        <v>55</v>
      </c>
      <c r="H31" s="37" t="s">
        <v>56</v>
      </c>
    </row>
    <row r="32" ht="15" customHeight="1"/>
    <row r="33" spans="1:8" ht="15" customHeight="1">
      <c r="A33" s="35" t="s">
        <v>216</v>
      </c>
      <c r="D33" s="36" t="s">
        <v>23</v>
      </c>
      <c r="E33" s="37" t="s">
        <v>79</v>
      </c>
      <c r="G33" s="36" t="s">
        <v>55</v>
      </c>
      <c r="H33" s="37" t="s">
        <v>56</v>
      </c>
    </row>
    <row r="34" spans="1:8" ht="27" customHeight="1">
      <c r="A34" s="38" t="s">
        <v>224</v>
      </c>
      <c r="D34" s="43" t="s">
        <v>225</v>
      </c>
      <c r="E34" s="37"/>
      <c r="G34" s="43" t="s">
        <v>55</v>
      </c>
      <c r="H34" s="44" t="s">
        <v>56</v>
      </c>
    </row>
    <row r="35" ht="15" customHeight="1"/>
    <row r="36" spans="1:8" ht="15" customHeight="1">
      <c r="A36" s="35" t="s">
        <v>567</v>
      </c>
      <c r="B36" s="37" t="s">
        <v>407</v>
      </c>
      <c r="D36" s="36" t="s">
        <v>223</v>
      </c>
      <c r="E36" s="37" t="s">
        <v>408</v>
      </c>
      <c r="G36" s="36" t="s">
        <v>55</v>
      </c>
      <c r="H36" s="37" t="s">
        <v>56</v>
      </c>
    </row>
    <row r="37" ht="15" customHeight="1"/>
    <row r="38" spans="1:8" ht="15" customHeight="1">
      <c r="A38" s="35" t="s">
        <v>574</v>
      </c>
      <c r="D38" s="36" t="s">
        <v>568</v>
      </c>
      <c r="E38" s="37" t="s">
        <v>570</v>
      </c>
      <c r="G38" s="36" t="s">
        <v>59</v>
      </c>
      <c r="H38" s="37" t="s">
        <v>60</v>
      </c>
    </row>
    <row r="39" spans="1:8" ht="15" customHeight="1">
      <c r="A39" s="36" t="s">
        <v>573</v>
      </c>
      <c r="D39" s="36" t="s">
        <v>24</v>
      </c>
      <c r="G39" s="36" t="s">
        <v>55</v>
      </c>
      <c r="H39" s="37" t="s">
        <v>56</v>
      </c>
    </row>
    <row r="40" spans="1:8" ht="15" customHeight="1">
      <c r="A40" s="38"/>
      <c r="D40" s="36"/>
      <c r="E40" s="36"/>
      <c r="G40" s="43"/>
      <c r="H40" s="44"/>
    </row>
    <row r="41" spans="1:8" ht="15" customHeight="1">
      <c r="A41" s="35" t="s">
        <v>571</v>
      </c>
      <c r="B41" s="37" t="s">
        <v>515</v>
      </c>
      <c r="D41" s="36" t="s">
        <v>517</v>
      </c>
      <c r="E41" s="37" t="s">
        <v>516</v>
      </c>
      <c r="G41" s="36" t="s">
        <v>59</v>
      </c>
      <c r="H41" s="37" t="s">
        <v>60</v>
      </c>
    </row>
    <row r="42" spans="1:8" ht="15" customHeight="1">
      <c r="A42" s="36" t="s">
        <v>406</v>
      </c>
      <c r="D42" s="36" t="s">
        <v>25</v>
      </c>
      <c r="G42" s="36" t="s">
        <v>59</v>
      </c>
      <c r="H42" s="37" t="s">
        <v>60</v>
      </c>
    </row>
    <row r="43" spans="1:8" ht="15" customHeight="1">
      <c r="A43" s="36" t="s">
        <v>80</v>
      </c>
      <c r="B43" s="37" t="s">
        <v>117</v>
      </c>
      <c r="D43" s="36" t="s">
        <v>26</v>
      </c>
      <c r="E43" s="37" t="s">
        <v>81</v>
      </c>
      <c r="G43" s="36" t="s">
        <v>55</v>
      </c>
      <c r="H43" s="37" t="s">
        <v>56</v>
      </c>
    </row>
    <row r="44" spans="1:8" ht="15" customHeight="1">
      <c r="A44" s="36" t="s">
        <v>82</v>
      </c>
      <c r="B44" s="37" t="s">
        <v>83</v>
      </c>
      <c r="D44" s="36" t="s">
        <v>27</v>
      </c>
      <c r="E44" s="37" t="s">
        <v>84</v>
      </c>
      <c r="G44" s="36" t="s">
        <v>59</v>
      </c>
      <c r="H44" s="37" t="s">
        <v>60</v>
      </c>
    </row>
    <row r="45" spans="1:8" ht="15" customHeight="1">
      <c r="A45" s="36" t="s">
        <v>85</v>
      </c>
      <c r="D45" s="36" t="s">
        <v>28</v>
      </c>
      <c r="E45" s="37" t="s">
        <v>86</v>
      </c>
      <c r="G45" s="36" t="s">
        <v>55</v>
      </c>
      <c r="H45" s="37" t="s">
        <v>56</v>
      </c>
    </row>
    <row r="46" ht="15" customHeight="1"/>
    <row r="47" spans="1:8" ht="15" customHeight="1">
      <c r="A47" s="35" t="s">
        <v>226</v>
      </c>
      <c r="D47" s="36" t="s">
        <v>29</v>
      </c>
      <c r="E47" s="36" t="s">
        <v>447</v>
      </c>
      <c r="G47" s="36" t="s">
        <v>55</v>
      </c>
      <c r="H47" s="37" t="s">
        <v>56</v>
      </c>
    </row>
    <row r="48" ht="15" customHeight="1">
      <c r="A48" s="41"/>
    </row>
    <row r="49" spans="1:8" ht="15" customHeight="1">
      <c r="A49" s="35" t="s">
        <v>522</v>
      </c>
      <c r="B49" s="37" t="s">
        <v>87</v>
      </c>
      <c r="D49" s="36" t="s">
        <v>30</v>
      </c>
      <c r="E49" s="37" t="s">
        <v>88</v>
      </c>
      <c r="G49" s="36" t="s">
        <v>59</v>
      </c>
      <c r="H49" s="37" t="s">
        <v>60</v>
      </c>
    </row>
    <row r="50" spans="1:8" ht="15" customHeight="1" hidden="1">
      <c r="A50" s="36" t="s">
        <v>89</v>
      </c>
      <c r="D50" s="36" t="s">
        <v>31</v>
      </c>
      <c r="E50" s="37" t="s">
        <v>90</v>
      </c>
      <c r="G50" s="36" t="s">
        <v>59</v>
      </c>
      <c r="H50" s="37" t="s">
        <v>60</v>
      </c>
    </row>
    <row r="51" ht="15" customHeight="1"/>
    <row r="52" spans="1:8" ht="15" customHeight="1" hidden="1">
      <c r="A52" s="35" t="s">
        <v>91</v>
      </c>
      <c r="D52" s="36" t="s">
        <v>32</v>
      </c>
      <c r="E52" s="37" t="s">
        <v>92</v>
      </c>
      <c r="G52" s="36" t="s">
        <v>55</v>
      </c>
      <c r="H52" s="37" t="s">
        <v>56</v>
      </c>
    </row>
    <row r="53" spans="1:8" ht="15" customHeight="1">
      <c r="A53" s="35" t="s">
        <v>414</v>
      </c>
      <c r="B53" s="37" t="s">
        <v>456</v>
      </c>
      <c r="D53" s="36" t="s">
        <v>33</v>
      </c>
      <c r="E53" s="37" t="s">
        <v>455</v>
      </c>
      <c r="G53" s="36" t="s">
        <v>55</v>
      </c>
      <c r="H53" s="37" t="s">
        <v>56</v>
      </c>
    </row>
    <row r="54" spans="1:8" ht="15" customHeight="1">
      <c r="A54" s="36" t="s">
        <v>93</v>
      </c>
      <c r="D54" s="36" t="s">
        <v>34</v>
      </c>
      <c r="G54" s="36" t="s">
        <v>55</v>
      </c>
      <c r="H54" s="37" t="s">
        <v>56</v>
      </c>
    </row>
    <row r="55" spans="1:8" ht="15" customHeight="1">
      <c r="A55" s="36" t="s">
        <v>94</v>
      </c>
      <c r="B55" s="37" t="s">
        <v>612</v>
      </c>
      <c r="D55" s="36" t="s">
        <v>35</v>
      </c>
      <c r="E55" s="37" t="s">
        <v>613</v>
      </c>
      <c r="G55" s="36" t="s">
        <v>55</v>
      </c>
      <c r="H55" s="37" t="s">
        <v>56</v>
      </c>
    </row>
    <row r="56" spans="1:8" ht="15" customHeight="1">
      <c r="A56" s="36" t="s">
        <v>526</v>
      </c>
      <c r="B56" s="37" t="s">
        <v>527</v>
      </c>
      <c r="D56" s="36" t="s">
        <v>525</v>
      </c>
      <c r="E56" s="37" t="s">
        <v>524</v>
      </c>
      <c r="G56" s="36" t="s">
        <v>217</v>
      </c>
      <c r="H56" s="37" t="s">
        <v>56</v>
      </c>
    </row>
    <row r="57" spans="1:8" ht="15" customHeight="1">
      <c r="A57" s="36" t="s">
        <v>95</v>
      </c>
      <c r="B57" s="37" t="s">
        <v>454</v>
      </c>
      <c r="D57" s="36" t="s">
        <v>36</v>
      </c>
      <c r="E57" s="37" t="s">
        <v>96</v>
      </c>
      <c r="G57" s="36" t="s">
        <v>55</v>
      </c>
      <c r="H57" s="37" t="s">
        <v>56</v>
      </c>
    </row>
    <row r="58" spans="1:8" ht="27" customHeight="1">
      <c r="A58" s="38" t="s">
        <v>97</v>
      </c>
      <c r="D58" s="43" t="s">
        <v>98</v>
      </c>
      <c r="G58" s="43" t="s">
        <v>59</v>
      </c>
      <c r="H58" s="44" t="s">
        <v>60</v>
      </c>
    </row>
    <row r="59" ht="15" customHeight="1"/>
    <row r="60" spans="1:8" ht="15" customHeight="1">
      <c r="A60" s="35" t="s">
        <v>529</v>
      </c>
      <c r="D60" s="36" t="s">
        <v>37</v>
      </c>
      <c r="G60" s="36" t="s">
        <v>55</v>
      </c>
      <c r="H60" s="37" t="s">
        <v>56</v>
      </c>
    </row>
    <row r="61" ht="15" customHeight="1"/>
    <row r="62" spans="1:8" ht="15" customHeight="1">
      <c r="A62" s="35" t="s">
        <v>528</v>
      </c>
      <c r="B62" s="37" t="s">
        <v>99</v>
      </c>
      <c r="D62" s="36" t="s">
        <v>38</v>
      </c>
      <c r="E62" s="37" t="s">
        <v>100</v>
      </c>
      <c r="G62" s="36" t="s">
        <v>55</v>
      </c>
      <c r="H62" s="37" t="s">
        <v>56</v>
      </c>
    </row>
    <row r="63" spans="1:8" ht="15" customHeight="1">
      <c r="A63" s="36" t="s">
        <v>439</v>
      </c>
      <c r="B63" s="37"/>
      <c r="D63" s="36" t="s">
        <v>440</v>
      </c>
      <c r="E63" s="36"/>
      <c r="G63" s="36" t="s">
        <v>435</v>
      </c>
      <c r="H63" s="37" t="s">
        <v>56</v>
      </c>
    </row>
    <row r="64" spans="1:8" ht="15" customHeight="1">
      <c r="A64" s="36" t="s">
        <v>101</v>
      </c>
      <c r="B64" s="37" t="s">
        <v>102</v>
      </c>
      <c r="D64" s="36" t="s">
        <v>39</v>
      </c>
      <c r="E64" s="37" t="s">
        <v>103</v>
      </c>
      <c r="G64" s="36" t="s">
        <v>55</v>
      </c>
      <c r="H64" s="37" t="s">
        <v>56</v>
      </c>
    </row>
    <row r="65" spans="1:8" ht="15" customHeight="1">
      <c r="A65" s="36" t="s">
        <v>104</v>
      </c>
      <c r="D65" s="36" t="s">
        <v>40</v>
      </c>
      <c r="E65" s="37" t="s">
        <v>105</v>
      </c>
      <c r="G65" s="36" t="s">
        <v>59</v>
      </c>
      <c r="H65" s="37" t="s">
        <v>60</v>
      </c>
    </row>
    <row r="66" spans="1:8" ht="15" customHeight="1" hidden="1">
      <c r="A66" s="36" t="s">
        <v>106</v>
      </c>
      <c r="D66" s="36" t="s">
        <v>41</v>
      </c>
      <c r="G66" s="36" t="s">
        <v>55</v>
      </c>
      <c r="H66" s="37" t="s">
        <v>56</v>
      </c>
    </row>
    <row r="67" spans="1:8" ht="15" customHeight="1">
      <c r="A67" s="36"/>
      <c r="D67" s="36"/>
      <c r="G67" s="36"/>
      <c r="H67" s="37"/>
    </row>
    <row r="68" spans="1:8" ht="15" customHeight="1" hidden="1">
      <c r="A68" s="35" t="s">
        <v>221</v>
      </c>
      <c r="B68" s="37" t="s">
        <v>441</v>
      </c>
      <c r="D68" s="36" t="s">
        <v>120</v>
      </c>
      <c r="E68" s="37" t="s">
        <v>121</v>
      </c>
      <c r="G68" s="36" t="s">
        <v>59</v>
      </c>
      <c r="H68" s="37" t="s">
        <v>60</v>
      </c>
    </row>
    <row r="69" ht="15" customHeight="1" hidden="1"/>
    <row r="70" spans="1:8" ht="15" customHeight="1">
      <c r="A70" s="35" t="s">
        <v>107</v>
      </c>
      <c r="D70" s="36" t="s">
        <v>42</v>
      </c>
      <c r="G70" s="36" t="s">
        <v>55</v>
      </c>
      <c r="H70" s="37" t="s">
        <v>56</v>
      </c>
    </row>
    <row r="71" spans="1:8" ht="15" customHeight="1">
      <c r="A71" s="36" t="s">
        <v>563</v>
      </c>
      <c r="D71" s="36" t="s">
        <v>564</v>
      </c>
      <c r="G71" s="36" t="s">
        <v>55</v>
      </c>
      <c r="H71" s="37" t="s">
        <v>56</v>
      </c>
    </row>
    <row r="72" spans="1:8" ht="15" customHeight="1">
      <c r="A72" s="36" t="s">
        <v>108</v>
      </c>
      <c r="D72" s="36" t="s">
        <v>43</v>
      </c>
      <c r="G72" s="36" t="s">
        <v>55</v>
      </c>
      <c r="H72" s="37" t="s">
        <v>56</v>
      </c>
    </row>
    <row r="73" ht="15" customHeight="1"/>
    <row r="74" spans="1:8" ht="27" customHeight="1">
      <c r="A74" s="42" t="s">
        <v>530</v>
      </c>
      <c r="D74" s="43" t="s">
        <v>44</v>
      </c>
      <c r="E74" s="44" t="s">
        <v>109</v>
      </c>
      <c r="G74" s="43" t="s">
        <v>59</v>
      </c>
      <c r="H74" s="44" t="s">
        <v>60</v>
      </c>
    </row>
    <row r="75" spans="1:8" ht="15" customHeight="1">
      <c r="A75" s="38" t="s">
        <v>604</v>
      </c>
      <c r="B75" s="37" t="s">
        <v>607</v>
      </c>
      <c r="D75" s="43" t="s">
        <v>605</v>
      </c>
      <c r="E75" s="44" t="s">
        <v>606</v>
      </c>
      <c r="G75" s="43" t="s">
        <v>59</v>
      </c>
      <c r="H75" s="44" t="s">
        <v>60</v>
      </c>
    </row>
    <row r="76" spans="1:8" ht="15" customHeight="1">
      <c r="A76" s="36" t="s">
        <v>461</v>
      </c>
      <c r="D76" s="36" t="s">
        <v>218</v>
      </c>
      <c r="G76" s="36" t="s">
        <v>55</v>
      </c>
      <c r="H76" s="37" t="s">
        <v>56</v>
      </c>
    </row>
    <row r="77" spans="1:8" ht="15" customHeight="1">
      <c r="A77" s="36" t="s">
        <v>110</v>
      </c>
      <c r="B77" s="37" t="s">
        <v>222</v>
      </c>
      <c r="D77" s="36" t="s">
        <v>45</v>
      </c>
      <c r="E77" s="37" t="s">
        <v>111</v>
      </c>
      <c r="G77" s="36" t="s">
        <v>55</v>
      </c>
      <c r="H77" s="37" t="s">
        <v>56</v>
      </c>
    </row>
    <row r="78" spans="1:8" ht="15" customHeight="1">
      <c r="A78" s="36" t="s">
        <v>112</v>
      </c>
      <c r="B78" s="37" t="s">
        <v>437</v>
      </c>
      <c r="D78" s="36" t="s">
        <v>118</v>
      </c>
      <c r="E78" s="37" t="s">
        <v>119</v>
      </c>
      <c r="G78" s="36" t="s">
        <v>55</v>
      </c>
      <c r="H78" s="37" t="s">
        <v>56</v>
      </c>
    </row>
    <row r="79" spans="1:8" ht="15" customHeight="1">
      <c r="A79" s="36" t="s">
        <v>443</v>
      </c>
      <c r="B79" s="37" t="s">
        <v>453</v>
      </c>
      <c r="D79" s="36" t="s">
        <v>444</v>
      </c>
      <c r="E79" s="37" t="s">
        <v>445</v>
      </c>
      <c r="G79" s="36" t="s">
        <v>55</v>
      </c>
      <c r="H79" s="37" t="s">
        <v>56</v>
      </c>
    </row>
    <row r="80" ht="15" customHeight="1"/>
    <row r="81" spans="1:8" ht="15" customHeight="1">
      <c r="A81" s="35" t="s">
        <v>550</v>
      </c>
      <c r="B81" s="37" t="s">
        <v>555</v>
      </c>
      <c r="D81" s="36" t="s">
        <v>552</v>
      </c>
      <c r="E81" s="37" t="s">
        <v>569</v>
      </c>
      <c r="G81" s="36" t="s">
        <v>74</v>
      </c>
      <c r="H81" s="37" t="s">
        <v>60</v>
      </c>
    </row>
    <row r="82" spans="1:8" ht="15" customHeight="1">
      <c r="A82" s="36" t="s">
        <v>551</v>
      </c>
      <c r="D82" s="36" t="s">
        <v>448</v>
      </c>
      <c r="E82" s="37" t="s">
        <v>560</v>
      </c>
      <c r="G82" s="36" t="s">
        <v>55</v>
      </c>
      <c r="H82" s="37" t="s">
        <v>56</v>
      </c>
    </row>
    <row r="83" spans="1:8" ht="15" customHeight="1">
      <c r="A83" s="36" t="s">
        <v>531</v>
      </c>
      <c r="D83" s="36" t="s">
        <v>46</v>
      </c>
      <c r="E83" s="37" t="s">
        <v>113</v>
      </c>
      <c r="G83" s="36" t="s">
        <v>55</v>
      </c>
      <c r="H83" s="37" t="s">
        <v>56</v>
      </c>
    </row>
    <row r="84" ht="15" customHeight="1"/>
    <row r="85" spans="1:8" ht="15" customHeight="1">
      <c r="A85" s="35" t="s">
        <v>409</v>
      </c>
      <c r="D85" s="36" t="s">
        <v>410</v>
      </c>
      <c r="G85" s="36" t="s">
        <v>55</v>
      </c>
      <c r="H85" s="37" t="s">
        <v>56</v>
      </c>
    </row>
    <row r="86" spans="1:8" ht="15" customHeight="1">
      <c r="A86" s="36" t="s">
        <v>411</v>
      </c>
      <c r="D86" s="36" t="s">
        <v>219</v>
      </c>
      <c r="G86" s="36" t="s">
        <v>55</v>
      </c>
      <c r="H86" s="37" t="s">
        <v>56</v>
      </c>
    </row>
    <row r="87" spans="1:8" ht="27" customHeight="1">
      <c r="A87" s="38" t="s">
        <v>614</v>
      </c>
      <c r="D87" s="43" t="s">
        <v>114</v>
      </c>
      <c r="E87" s="44"/>
      <c r="G87" s="43" t="s">
        <v>55</v>
      </c>
      <c r="H87" s="44" t="s">
        <v>56</v>
      </c>
    </row>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6"/>
    </row>
    <row r="2" spans="1:9" s="1" customFormat="1" ht="6.75" customHeight="1" thickBot="1">
      <c r="A2" s="276"/>
      <c r="B2" s="276"/>
      <c r="C2" s="276"/>
      <c r="D2" s="276"/>
      <c r="E2" s="276"/>
      <c r="F2" s="276"/>
      <c r="G2" s="276"/>
      <c r="H2" s="276"/>
      <c r="I2" s="276"/>
    </row>
    <row r="3" spans="1:9" s="1" customFormat="1" ht="28.5" customHeight="1" thickBot="1">
      <c r="A3" s="264" t="s">
        <v>142</v>
      </c>
      <c r="B3" s="264"/>
      <c r="C3" s="264"/>
      <c r="D3" s="264"/>
      <c r="E3" s="264"/>
      <c r="F3" s="264"/>
      <c r="G3" s="264"/>
      <c r="H3" s="274"/>
      <c r="I3" s="110" t="s">
        <v>207</v>
      </c>
    </row>
    <row r="4" spans="1:9" s="1" customFormat="1" ht="25.5" customHeight="1">
      <c r="A4" s="264" t="s">
        <v>616</v>
      </c>
      <c r="B4" s="264"/>
      <c r="C4" s="264"/>
      <c r="D4" s="264"/>
      <c r="E4" s="264"/>
      <c r="F4" s="264"/>
      <c r="G4" s="264"/>
      <c r="H4" s="264"/>
      <c r="I4" s="99"/>
    </row>
    <row r="5" spans="3:7" s="1" customFormat="1" ht="3" customHeight="1">
      <c r="C5" s="5"/>
      <c r="D5" s="5"/>
      <c r="E5" s="5"/>
      <c r="F5" s="6"/>
      <c r="G5" s="5"/>
    </row>
    <row r="6" spans="1:7" s="1" customFormat="1" ht="3" customHeight="1">
      <c r="A6" s="7"/>
      <c r="C6" s="5"/>
      <c r="D6" s="5"/>
      <c r="E6" s="5"/>
      <c r="F6" s="6"/>
      <c r="G6" s="5"/>
    </row>
    <row r="7" spans="1:7" s="77" customFormat="1" ht="25.5" customHeight="1">
      <c r="A7" s="272" t="s">
        <v>438</v>
      </c>
      <c r="B7" s="272"/>
      <c r="C7" s="272"/>
      <c r="D7" s="75"/>
      <c r="E7" s="75"/>
      <c r="F7" s="76"/>
      <c r="G7" s="75"/>
    </row>
    <row r="8" spans="1:7" s="1" customFormat="1" ht="6" customHeight="1">
      <c r="A8" s="7"/>
      <c r="C8" s="5"/>
      <c r="D8" s="5"/>
      <c r="E8" s="5"/>
      <c r="F8" s="6"/>
      <c r="G8" s="5"/>
    </row>
    <row r="9" spans="1:9" s="97" customFormat="1" ht="21" customHeight="1">
      <c r="A9" s="47"/>
      <c r="B9" s="100"/>
      <c r="C9" s="270" t="s">
        <v>122</v>
      </c>
      <c r="D9" s="275"/>
      <c r="E9" s="275"/>
      <c r="F9" s="275"/>
      <c r="G9" s="275"/>
      <c r="H9" s="275"/>
      <c r="I9" s="273"/>
    </row>
    <row r="10" spans="1:9" s="97" customFormat="1" ht="21" customHeight="1">
      <c r="A10" s="50"/>
      <c r="B10" s="101"/>
      <c r="C10" s="270" t="s">
        <v>166</v>
      </c>
      <c r="D10" s="273"/>
      <c r="E10" s="47"/>
      <c r="F10" s="270" t="s">
        <v>167</v>
      </c>
      <c r="G10" s="273"/>
      <c r="H10" s="51"/>
      <c r="I10" s="51"/>
    </row>
    <row r="11" spans="1:9" s="97" customFormat="1" ht="54" customHeight="1">
      <c r="A11" s="53" t="s">
        <v>168</v>
      </c>
      <c r="B11" s="102" t="s">
        <v>169</v>
      </c>
      <c r="C11" s="54" t="s">
        <v>170</v>
      </c>
      <c r="D11" s="95" t="s">
        <v>227</v>
      </c>
      <c r="E11" s="53" t="s">
        <v>171</v>
      </c>
      <c r="F11" s="54" t="s">
        <v>172</v>
      </c>
      <c r="G11" s="55" t="s">
        <v>173</v>
      </c>
      <c r="H11" s="53" t="s">
        <v>174</v>
      </c>
      <c r="I11" s="53" t="s">
        <v>175</v>
      </c>
    </row>
    <row r="12" spans="1:9" s="97" customFormat="1" ht="21" customHeight="1">
      <c r="A12" s="56" t="s">
        <v>176</v>
      </c>
      <c r="B12" s="57" t="s">
        <v>177</v>
      </c>
      <c r="C12" s="58"/>
      <c r="D12" s="58"/>
      <c r="E12" s="58"/>
      <c r="F12" s="60" t="s">
        <v>211</v>
      </c>
      <c r="G12" s="60" t="s">
        <v>211</v>
      </c>
      <c r="H12" s="60" t="s">
        <v>211</v>
      </c>
      <c r="I12" s="60" t="s">
        <v>212</v>
      </c>
    </row>
    <row r="13" spans="1:9" s="48" customFormat="1" ht="21" customHeight="1">
      <c r="A13" s="61"/>
      <c r="B13" s="62" t="s">
        <v>178</v>
      </c>
      <c r="C13" s="220">
        <v>0</v>
      </c>
      <c r="D13" s="220">
        <v>56</v>
      </c>
      <c r="E13" s="220">
        <v>6835</v>
      </c>
      <c r="F13" s="220">
        <v>0</v>
      </c>
      <c r="G13" s="220">
        <v>664613</v>
      </c>
      <c r="H13" s="220">
        <v>0</v>
      </c>
      <c r="I13" s="220">
        <v>38410</v>
      </c>
    </row>
    <row r="14" spans="1:9" s="48" customFormat="1" ht="43.5" customHeight="1">
      <c r="A14" s="61"/>
      <c r="B14" s="64" t="s">
        <v>179</v>
      </c>
      <c r="C14" s="181"/>
      <c r="D14" s="224"/>
      <c r="E14" s="223"/>
      <c r="F14" s="223"/>
      <c r="G14" s="223"/>
      <c r="H14" s="220">
        <v>0</v>
      </c>
      <c r="I14" s="220">
        <v>0</v>
      </c>
    </row>
    <row r="15" spans="1:9" s="48" customFormat="1" ht="21" customHeight="1">
      <c r="A15" s="61"/>
      <c r="B15" s="64" t="s">
        <v>180</v>
      </c>
      <c r="C15" s="181"/>
      <c r="D15" s="181"/>
      <c r="E15" s="223"/>
      <c r="F15" s="223"/>
      <c r="G15" s="223"/>
      <c r="H15" s="220">
        <v>0</v>
      </c>
      <c r="I15" s="220">
        <v>0</v>
      </c>
    </row>
    <row r="16" spans="1:9" s="48" customFormat="1" ht="21" customHeight="1">
      <c r="A16" s="61"/>
      <c r="B16" s="64" t="s">
        <v>181</v>
      </c>
      <c r="C16" s="223"/>
      <c r="D16" s="223"/>
      <c r="E16" s="223"/>
      <c r="F16" s="220">
        <v>0</v>
      </c>
      <c r="G16" s="220">
        <v>0</v>
      </c>
      <c r="H16" s="220">
        <v>0</v>
      </c>
      <c r="I16" s="220">
        <v>0</v>
      </c>
    </row>
    <row r="17" spans="1:9" s="48" customFormat="1" ht="21" customHeight="1">
      <c r="A17" s="61"/>
      <c r="B17" s="67" t="s">
        <v>182</v>
      </c>
      <c r="C17" s="220">
        <v>0</v>
      </c>
      <c r="D17" s="220">
        <v>0</v>
      </c>
      <c r="E17" s="220">
        <v>0</v>
      </c>
      <c r="F17" s="220">
        <v>0</v>
      </c>
      <c r="G17" s="220">
        <v>0</v>
      </c>
      <c r="H17" s="220">
        <v>0</v>
      </c>
      <c r="I17" s="220">
        <v>0</v>
      </c>
    </row>
    <row r="18" spans="1:9" s="97" customFormat="1" ht="21" customHeight="1">
      <c r="A18" s="68"/>
      <c r="B18" s="69" t="s">
        <v>183</v>
      </c>
      <c r="C18" s="220">
        <v>0</v>
      </c>
      <c r="D18" s="220">
        <v>56</v>
      </c>
      <c r="E18" s="220">
        <v>6835</v>
      </c>
      <c r="F18" s="220">
        <v>0</v>
      </c>
      <c r="G18" s="220">
        <v>664613</v>
      </c>
      <c r="H18" s="220">
        <v>0</v>
      </c>
      <c r="I18" s="220">
        <v>38410</v>
      </c>
    </row>
    <row r="19" spans="1:9" s="48" customFormat="1" ht="21" customHeight="1">
      <c r="A19" s="71" t="s">
        <v>184</v>
      </c>
      <c r="B19" s="72" t="s">
        <v>185</v>
      </c>
      <c r="C19" s="220">
        <v>0</v>
      </c>
      <c r="D19" s="220">
        <v>0</v>
      </c>
      <c r="E19" s="220">
        <v>0</v>
      </c>
      <c r="F19" s="223"/>
      <c r="G19" s="223"/>
      <c r="H19" s="220">
        <v>0</v>
      </c>
      <c r="I19" s="220">
        <v>0</v>
      </c>
    </row>
    <row r="20" spans="1:9" s="48" customFormat="1" ht="43.5" customHeight="1">
      <c r="A20" s="103" t="s">
        <v>186</v>
      </c>
      <c r="B20" s="64" t="s">
        <v>187</v>
      </c>
      <c r="C20" s="220">
        <v>0</v>
      </c>
      <c r="D20" s="220">
        <v>0</v>
      </c>
      <c r="E20" s="220">
        <v>0</v>
      </c>
      <c r="F20" s="220">
        <v>0</v>
      </c>
      <c r="G20" s="220">
        <v>0</v>
      </c>
      <c r="H20" s="220">
        <v>0</v>
      </c>
      <c r="I20" s="220">
        <v>0</v>
      </c>
    </row>
    <row r="21" spans="1:9" s="48" customFormat="1" ht="43.5" customHeight="1">
      <c r="A21" s="61"/>
      <c r="B21" s="64" t="s">
        <v>188</v>
      </c>
      <c r="C21" s="181"/>
      <c r="D21" s="181"/>
      <c r="E21" s="223"/>
      <c r="F21" s="223"/>
      <c r="G21" s="255"/>
      <c r="H21" s="220">
        <v>0</v>
      </c>
      <c r="I21" s="220">
        <v>0</v>
      </c>
    </row>
    <row r="22" spans="1:9" s="48" customFormat="1" ht="21" customHeight="1">
      <c r="A22" s="61"/>
      <c r="B22" s="64" t="s">
        <v>180</v>
      </c>
      <c r="C22" s="181"/>
      <c r="D22" s="181"/>
      <c r="E22" s="223"/>
      <c r="F22" s="223"/>
      <c r="G22" s="223"/>
      <c r="H22" s="220">
        <v>0</v>
      </c>
      <c r="I22" s="220">
        <v>0</v>
      </c>
    </row>
    <row r="23" spans="1:9" s="48" customFormat="1" ht="21" customHeight="1">
      <c r="A23" s="61"/>
      <c r="B23" s="64" t="s">
        <v>181</v>
      </c>
      <c r="C23" s="181"/>
      <c r="D23" s="181"/>
      <c r="E23" s="223"/>
      <c r="F23" s="220">
        <v>0</v>
      </c>
      <c r="G23" s="220">
        <v>0</v>
      </c>
      <c r="H23" s="220">
        <v>0</v>
      </c>
      <c r="I23" s="220">
        <v>0</v>
      </c>
    </row>
    <row r="24" spans="1:9" s="97" customFormat="1" ht="21" customHeight="1">
      <c r="A24" s="68"/>
      <c r="B24" s="69" t="s">
        <v>189</v>
      </c>
      <c r="C24" s="220">
        <v>0</v>
      </c>
      <c r="D24" s="220">
        <v>0</v>
      </c>
      <c r="E24" s="220">
        <v>0</v>
      </c>
      <c r="F24" s="220">
        <v>0</v>
      </c>
      <c r="G24" s="220">
        <v>0</v>
      </c>
      <c r="H24" s="220">
        <v>0</v>
      </c>
      <c r="I24" s="220">
        <v>0</v>
      </c>
    </row>
    <row r="25" spans="1:9" s="48" customFormat="1" ht="21" customHeight="1">
      <c r="A25" s="71" t="s">
        <v>190</v>
      </c>
      <c r="B25" s="72" t="s">
        <v>191</v>
      </c>
      <c r="C25" s="220">
        <v>0</v>
      </c>
      <c r="D25" s="220">
        <v>77</v>
      </c>
      <c r="E25" s="220">
        <v>6021</v>
      </c>
      <c r="F25" s="223"/>
      <c r="G25" s="223"/>
      <c r="H25" s="220">
        <v>0</v>
      </c>
      <c r="I25" s="220">
        <v>12614</v>
      </c>
    </row>
    <row r="26" spans="1:9" s="48" customFormat="1" ht="21" customHeight="1">
      <c r="A26" s="71" t="s">
        <v>192</v>
      </c>
      <c r="B26" s="72" t="s">
        <v>193</v>
      </c>
      <c r="C26" s="220">
        <v>0</v>
      </c>
      <c r="D26" s="220">
        <v>0</v>
      </c>
      <c r="E26" s="220">
        <v>0</v>
      </c>
      <c r="F26" s="223"/>
      <c r="G26" s="223"/>
      <c r="H26" s="220">
        <v>0</v>
      </c>
      <c r="I26" s="220">
        <v>0</v>
      </c>
    </row>
    <row r="27" spans="1:9" s="48" customFormat="1" ht="21" customHeight="1">
      <c r="A27" s="71" t="s">
        <v>194</v>
      </c>
      <c r="B27" s="72" t="s">
        <v>195</v>
      </c>
      <c r="C27" s="220">
        <v>0</v>
      </c>
      <c r="D27" s="220">
        <v>0</v>
      </c>
      <c r="E27" s="220">
        <v>0</v>
      </c>
      <c r="F27" s="223"/>
      <c r="G27" s="223"/>
      <c r="H27" s="220">
        <v>0</v>
      </c>
      <c r="I27" s="220">
        <v>0</v>
      </c>
    </row>
    <row r="28" spans="1:9" s="115" customFormat="1" ht="21" customHeight="1">
      <c r="A28" s="111"/>
      <c r="B28" s="112"/>
      <c r="C28" s="113"/>
      <c r="D28" s="113"/>
      <c r="E28" s="113"/>
      <c r="F28" s="114"/>
      <c r="G28" s="114"/>
      <c r="H28" s="113"/>
      <c r="I28" s="113"/>
    </row>
    <row r="29" spans="1:9" s="115" customFormat="1" ht="12" customHeight="1" thickBot="1">
      <c r="A29" s="111"/>
      <c r="B29" s="112"/>
      <c r="C29" s="113"/>
      <c r="D29" s="113"/>
      <c r="E29" s="113"/>
      <c r="F29" s="114"/>
      <c r="G29" s="114"/>
      <c r="H29" s="113"/>
      <c r="I29" s="113"/>
    </row>
    <row r="30" spans="1:9" s="1" customFormat="1" ht="32.25" customHeight="1" thickBot="1">
      <c r="A30" s="264" t="s">
        <v>142</v>
      </c>
      <c r="B30" s="264"/>
      <c r="C30" s="264"/>
      <c r="D30" s="264"/>
      <c r="E30" s="264"/>
      <c r="F30" s="264"/>
      <c r="G30" s="264"/>
      <c r="H30" s="274"/>
      <c r="I30" s="110" t="s">
        <v>207</v>
      </c>
    </row>
    <row r="31" spans="1:9" s="1" customFormat="1" ht="25.5" customHeight="1">
      <c r="A31" s="264" t="s">
        <v>616</v>
      </c>
      <c r="B31" s="264"/>
      <c r="C31" s="264"/>
      <c r="D31" s="264"/>
      <c r="E31" s="264"/>
      <c r="F31" s="264"/>
      <c r="G31" s="264"/>
      <c r="H31" s="264"/>
      <c r="I31" s="99"/>
    </row>
    <row r="32" spans="3:7" s="1" customFormat="1" ht="3" customHeight="1">
      <c r="C32" s="5"/>
      <c r="D32" s="5"/>
      <c r="E32" s="5"/>
      <c r="F32" s="6"/>
      <c r="G32" s="5"/>
    </row>
    <row r="33" spans="1:7" s="1" customFormat="1" ht="3" customHeight="1">
      <c r="A33" s="7"/>
      <c r="C33" s="5"/>
      <c r="D33" s="5"/>
      <c r="E33" s="5"/>
      <c r="F33" s="6"/>
      <c r="G33" s="5"/>
    </row>
    <row r="34" spans="1:7" s="77" customFormat="1" ht="22.5" customHeight="1">
      <c r="A34" s="272" t="s">
        <v>208</v>
      </c>
      <c r="B34" s="272"/>
      <c r="C34" s="272"/>
      <c r="D34" s="272"/>
      <c r="E34" s="75"/>
      <c r="F34" s="76"/>
      <c r="G34" s="75"/>
    </row>
    <row r="35" spans="1:7" s="1" customFormat="1" ht="6" customHeight="1">
      <c r="A35" s="7"/>
      <c r="C35" s="5"/>
      <c r="D35" s="5"/>
      <c r="E35" s="5"/>
      <c r="F35" s="6"/>
      <c r="G35" s="5"/>
    </row>
    <row r="36" spans="1:9" s="97" customFormat="1" ht="21" customHeight="1">
      <c r="A36" s="47"/>
      <c r="B36" s="100"/>
      <c r="C36" s="270" t="s">
        <v>122</v>
      </c>
      <c r="D36" s="275"/>
      <c r="E36" s="275"/>
      <c r="F36" s="275"/>
      <c r="G36" s="275"/>
      <c r="H36" s="275"/>
      <c r="I36" s="273"/>
    </row>
    <row r="37" spans="1:9" s="97" customFormat="1" ht="21" customHeight="1">
      <c r="A37" s="50"/>
      <c r="B37" s="101"/>
      <c r="C37" s="270" t="s">
        <v>166</v>
      </c>
      <c r="D37" s="273"/>
      <c r="E37" s="47"/>
      <c r="F37" s="270" t="s">
        <v>167</v>
      </c>
      <c r="G37" s="273"/>
      <c r="H37" s="51"/>
      <c r="I37" s="51"/>
    </row>
    <row r="38" spans="1:9" s="97" customFormat="1" ht="54" customHeight="1">
      <c r="A38" s="53" t="s">
        <v>168</v>
      </c>
      <c r="B38" s="102" t="s">
        <v>169</v>
      </c>
      <c r="C38" s="54" t="s">
        <v>170</v>
      </c>
      <c r="D38" s="95" t="s">
        <v>227</v>
      </c>
      <c r="E38" s="53" t="s">
        <v>171</v>
      </c>
      <c r="F38" s="54" t="s">
        <v>172</v>
      </c>
      <c r="G38" s="55" t="s">
        <v>173</v>
      </c>
      <c r="H38" s="53" t="s">
        <v>174</v>
      </c>
      <c r="I38" s="53" t="s">
        <v>175</v>
      </c>
    </row>
    <row r="39" spans="1:9" s="97" customFormat="1" ht="21" customHeight="1">
      <c r="A39" s="56" t="s">
        <v>213</v>
      </c>
      <c r="B39" s="116" t="s">
        <v>209</v>
      </c>
      <c r="C39" s="58"/>
      <c r="D39" s="58"/>
      <c r="E39" s="58"/>
      <c r="F39" s="60" t="s">
        <v>215</v>
      </c>
      <c r="G39" s="60" t="s">
        <v>215</v>
      </c>
      <c r="H39" s="60" t="s">
        <v>215</v>
      </c>
      <c r="I39" s="60" t="s">
        <v>211</v>
      </c>
    </row>
    <row r="40" spans="1:9" s="48" customFormat="1" ht="21" customHeight="1">
      <c r="A40" s="103"/>
      <c r="B40" s="62" t="s">
        <v>214</v>
      </c>
      <c r="C40" s="220">
        <v>0</v>
      </c>
      <c r="D40" s="220">
        <v>2971</v>
      </c>
      <c r="E40" s="220">
        <v>201057</v>
      </c>
      <c r="F40" s="220">
        <v>0</v>
      </c>
      <c r="G40" s="220">
        <v>68969307</v>
      </c>
      <c r="H40" s="220">
        <v>0</v>
      </c>
      <c r="I40" s="220">
        <v>97350</v>
      </c>
    </row>
    <row r="41" spans="1:9" s="48" customFormat="1" ht="43.5" customHeight="1">
      <c r="A41" s="61"/>
      <c r="B41" s="64" t="s">
        <v>179</v>
      </c>
      <c r="C41" s="181"/>
      <c r="D41" s="224"/>
      <c r="E41" s="181"/>
      <c r="F41" s="223"/>
      <c r="G41" s="223"/>
      <c r="H41" s="220">
        <v>0</v>
      </c>
      <c r="I41" s="220">
        <v>77836</v>
      </c>
    </row>
    <row r="42" spans="1:9" s="48" customFormat="1" ht="21" customHeight="1">
      <c r="A42" s="61"/>
      <c r="B42" s="64" t="s">
        <v>180</v>
      </c>
      <c r="C42" s="181"/>
      <c r="D42" s="181"/>
      <c r="E42" s="181"/>
      <c r="F42" s="223"/>
      <c r="G42" s="223"/>
      <c r="H42" s="220">
        <v>0</v>
      </c>
      <c r="I42" s="220">
        <v>9795</v>
      </c>
    </row>
    <row r="43" spans="1:9" s="48" customFormat="1" ht="21" customHeight="1">
      <c r="A43" s="61"/>
      <c r="B43" s="64" t="s">
        <v>181</v>
      </c>
      <c r="C43" s="223"/>
      <c r="D43" s="223"/>
      <c r="E43" s="223"/>
      <c r="F43" s="220">
        <v>0</v>
      </c>
      <c r="G43" s="220">
        <v>12756100</v>
      </c>
      <c r="H43" s="220">
        <v>0</v>
      </c>
      <c r="I43" s="220">
        <v>8251</v>
      </c>
    </row>
    <row r="44" spans="1:9" s="48" customFormat="1" ht="21" customHeight="1">
      <c r="A44" s="104"/>
      <c r="B44" s="72" t="s">
        <v>196</v>
      </c>
      <c r="C44" s="220">
        <v>0</v>
      </c>
      <c r="D44" s="220">
        <v>2971</v>
      </c>
      <c r="E44" s="220">
        <v>201057</v>
      </c>
      <c r="F44" s="220">
        <v>0</v>
      </c>
      <c r="G44" s="220">
        <v>81725407</v>
      </c>
      <c r="H44" s="220">
        <v>0</v>
      </c>
      <c r="I44" s="220">
        <v>193232</v>
      </c>
    </row>
    <row r="45" spans="1:9" s="48" customFormat="1" ht="21" customHeight="1">
      <c r="A45" s="105"/>
      <c r="B45" s="72" t="s">
        <v>197</v>
      </c>
      <c r="C45" s="70">
        <f aca="true" t="shared" si="0" ref="C45:I45">C18+C19+C24+C25+C26+C27+C44</f>
        <v>0</v>
      </c>
      <c r="D45" s="70">
        <f>D18+D19+D24+D25+D26+D27+D44</f>
        <v>3104</v>
      </c>
      <c r="E45" s="70">
        <f t="shared" si="0"/>
        <v>213913</v>
      </c>
      <c r="F45" s="70">
        <f>F18+F19+F24+F25+F26+F27+F44</f>
        <v>0</v>
      </c>
      <c r="G45" s="70">
        <f t="shared" si="0"/>
        <v>82390020</v>
      </c>
      <c r="H45" s="70">
        <f t="shared" si="0"/>
        <v>0</v>
      </c>
      <c r="I45" s="70">
        <f t="shared" si="0"/>
        <v>244256</v>
      </c>
    </row>
    <row r="46" s="48" customFormat="1" ht="11.25"/>
    <row r="47" s="48" customFormat="1" ht="11.25">
      <c r="I47" s="98"/>
    </row>
    <row r="48" s="48" customFormat="1" ht="11.25"/>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0" customFormat="1" ht="3" customHeight="1" thickBot="1">
      <c r="A1" s="119"/>
      <c r="B1" s="119"/>
      <c r="C1" s="119"/>
      <c r="D1" s="119"/>
      <c r="E1" s="119"/>
      <c r="F1" s="119"/>
      <c r="G1" s="119"/>
      <c r="H1" s="96"/>
    </row>
    <row r="2" spans="1:8" ht="3" customHeight="1" hidden="1" thickBot="1">
      <c r="A2" s="276"/>
      <c r="B2" s="276"/>
      <c r="C2" s="276"/>
      <c r="D2" s="276"/>
      <c r="E2" s="276"/>
      <c r="F2" s="276"/>
      <c r="G2" s="276"/>
      <c r="H2" s="276"/>
    </row>
    <row r="3" spans="1:8" s="121" customFormat="1" ht="27" customHeight="1" thickBot="1">
      <c r="A3" s="264" t="s">
        <v>250</v>
      </c>
      <c r="B3" s="264"/>
      <c r="C3" s="264"/>
      <c r="D3" s="264"/>
      <c r="E3" s="264"/>
      <c r="F3" s="264"/>
      <c r="G3" s="264"/>
      <c r="H3" s="110" t="s">
        <v>251</v>
      </c>
    </row>
    <row r="4" spans="1:8" s="121" customFormat="1" ht="25.5" customHeight="1">
      <c r="A4" s="264" t="s">
        <v>616</v>
      </c>
      <c r="B4" s="264"/>
      <c r="C4" s="264"/>
      <c r="D4" s="264"/>
      <c r="E4" s="264"/>
      <c r="F4" s="264"/>
      <c r="G4" s="264"/>
      <c r="H4" s="99"/>
    </row>
    <row r="5" spans="1:8" ht="1.5" customHeight="1">
      <c r="A5" s="2"/>
      <c r="B5" s="1"/>
      <c r="C5" s="5"/>
      <c r="D5" s="122"/>
      <c r="E5" s="4"/>
      <c r="F5" s="122"/>
      <c r="G5" s="1"/>
      <c r="H5" s="1"/>
    </row>
    <row r="6" spans="1:8" ht="1.5" customHeight="1">
      <c r="A6" s="1"/>
      <c r="B6" s="1"/>
      <c r="C6" s="5"/>
      <c r="D6" s="5"/>
      <c r="E6" s="6"/>
      <c r="F6" s="5"/>
      <c r="G6" s="1"/>
      <c r="H6" s="1"/>
    </row>
    <row r="7" spans="1:8" ht="1.5" customHeight="1">
      <c r="A7" s="7"/>
      <c r="B7" s="1"/>
      <c r="C7" s="5"/>
      <c r="D7" s="5"/>
      <c r="E7" s="6"/>
      <c r="F7" s="5"/>
      <c r="G7" s="1"/>
      <c r="H7" s="1"/>
    </row>
    <row r="8" spans="1:8" s="123" customFormat="1" ht="22.5" customHeight="1">
      <c r="A8" s="272" t="s">
        <v>252</v>
      </c>
      <c r="B8" s="272"/>
      <c r="C8" s="272"/>
      <c r="D8" s="75"/>
      <c r="E8" s="76"/>
      <c r="F8" s="75"/>
      <c r="G8" s="77"/>
      <c r="H8" s="77"/>
    </row>
    <row r="9" spans="1:8" ht="3" customHeight="1">
      <c r="A9" s="7"/>
      <c r="B9" s="1"/>
      <c r="C9" s="5"/>
      <c r="D9" s="5"/>
      <c r="E9" s="6"/>
      <c r="F9" s="5"/>
      <c r="G9" s="1"/>
      <c r="H9" s="1"/>
    </row>
    <row r="10" spans="1:8" s="124" customFormat="1" ht="21" customHeight="1">
      <c r="A10" s="47"/>
      <c r="B10" s="47"/>
      <c r="C10" s="279" t="s">
        <v>253</v>
      </c>
      <c r="D10" s="280"/>
      <c r="E10" s="280"/>
      <c r="F10" s="279" t="s">
        <v>230</v>
      </c>
      <c r="G10" s="280"/>
      <c r="H10" s="280"/>
    </row>
    <row r="11" spans="1:8" s="124" customFormat="1" ht="21" customHeight="1">
      <c r="A11" s="50"/>
      <c r="B11" s="101"/>
      <c r="C11" s="101"/>
      <c r="D11" s="49"/>
      <c r="E11" s="50"/>
      <c r="F11" s="277" t="s">
        <v>231</v>
      </c>
      <c r="G11" s="279" t="s">
        <v>232</v>
      </c>
      <c r="H11" s="280"/>
    </row>
    <row r="12" spans="1:8" s="124" customFormat="1" ht="42" customHeight="1">
      <c r="A12" s="53" t="s">
        <v>233</v>
      </c>
      <c r="B12" s="52" t="s">
        <v>234</v>
      </c>
      <c r="C12" s="53" t="s">
        <v>235</v>
      </c>
      <c r="D12" s="102" t="s">
        <v>236</v>
      </c>
      <c r="E12" s="125" t="s">
        <v>237</v>
      </c>
      <c r="F12" s="278"/>
      <c r="G12" s="54" t="s">
        <v>238</v>
      </c>
      <c r="H12" s="55" t="s">
        <v>239</v>
      </c>
    </row>
    <row r="13" spans="1:8" s="124" customFormat="1" ht="21" customHeight="1">
      <c r="A13" s="127" t="s">
        <v>240</v>
      </c>
      <c r="B13" s="57" t="s">
        <v>241</v>
      </c>
      <c r="C13" s="58"/>
      <c r="D13" s="59"/>
      <c r="E13" s="60" t="s">
        <v>211</v>
      </c>
      <c r="F13" s="60" t="s">
        <v>211</v>
      </c>
      <c r="G13" s="60" t="s">
        <v>211</v>
      </c>
      <c r="H13" s="60" t="s">
        <v>211</v>
      </c>
    </row>
    <row r="14" spans="1:8" s="124" customFormat="1" ht="21" customHeight="1">
      <c r="A14" s="61"/>
      <c r="B14" s="62" t="s">
        <v>242</v>
      </c>
      <c r="C14" s="221">
        <v>8181829</v>
      </c>
      <c r="D14" s="222"/>
      <c r="E14" s="221">
        <v>2750412234</v>
      </c>
      <c r="F14" s="221">
        <v>20290795</v>
      </c>
      <c r="G14" s="221">
        <v>22473488</v>
      </c>
      <c r="H14" s="221">
        <v>56379567</v>
      </c>
    </row>
    <row r="15" spans="1:8" s="124" customFormat="1" ht="43.5" customHeight="1">
      <c r="A15" s="61"/>
      <c r="B15" s="64" t="s">
        <v>243</v>
      </c>
      <c r="C15" s="181"/>
      <c r="D15" s="181"/>
      <c r="E15" s="181"/>
      <c r="F15" s="221">
        <v>0</v>
      </c>
      <c r="G15" s="221">
        <v>458416</v>
      </c>
      <c r="H15" s="221">
        <v>3346795</v>
      </c>
    </row>
    <row r="16" spans="1:8" s="124" customFormat="1" ht="21" customHeight="1">
      <c r="A16" s="61"/>
      <c r="B16" s="64" t="s">
        <v>244</v>
      </c>
      <c r="C16" s="181"/>
      <c r="D16" s="181"/>
      <c r="E16" s="181"/>
      <c r="F16" s="221">
        <v>0</v>
      </c>
      <c r="G16" s="221">
        <v>241263</v>
      </c>
      <c r="H16" s="221">
        <v>2506332</v>
      </c>
    </row>
    <row r="17" spans="1:8" s="124" customFormat="1" ht="21" customHeight="1">
      <c r="A17" s="61"/>
      <c r="B17" s="64" t="s">
        <v>245</v>
      </c>
      <c r="C17" s="181"/>
      <c r="D17" s="181"/>
      <c r="E17" s="221">
        <v>328028320</v>
      </c>
      <c r="F17" s="221">
        <v>75205</v>
      </c>
      <c r="G17" s="221">
        <v>179654</v>
      </c>
      <c r="H17" s="221">
        <v>1762349</v>
      </c>
    </row>
    <row r="18" spans="1:8" s="124" customFormat="1" ht="21" customHeight="1">
      <c r="A18" s="61"/>
      <c r="B18" s="67" t="s">
        <v>246</v>
      </c>
      <c r="C18" s="221">
        <v>22252</v>
      </c>
      <c r="D18" s="181"/>
      <c r="E18" s="221">
        <v>866688</v>
      </c>
      <c r="F18" s="221">
        <v>519043</v>
      </c>
      <c r="G18" s="221">
        <v>287611</v>
      </c>
      <c r="H18" s="221">
        <v>427293</v>
      </c>
    </row>
    <row r="19" spans="1:8" s="124" customFormat="1" ht="21" customHeight="1">
      <c r="A19" s="68"/>
      <c r="B19" s="69" t="s">
        <v>247</v>
      </c>
      <c r="C19" s="221">
        <v>8204081</v>
      </c>
      <c r="D19" s="181"/>
      <c r="E19" s="221">
        <v>3079307242</v>
      </c>
      <c r="F19" s="221">
        <v>20885043</v>
      </c>
      <c r="G19" s="221">
        <v>23640432</v>
      </c>
      <c r="H19" s="221">
        <v>64422336</v>
      </c>
    </row>
    <row r="20" spans="1:8" s="124" customFormat="1" ht="21" customHeight="1">
      <c r="A20" s="71" t="s">
        <v>254</v>
      </c>
      <c r="B20" s="72" t="s">
        <v>248</v>
      </c>
      <c r="C20" s="221">
        <v>4511</v>
      </c>
      <c r="D20" s="181"/>
      <c r="E20" s="181"/>
      <c r="F20" s="221">
        <v>0</v>
      </c>
      <c r="G20" s="221">
        <v>18</v>
      </c>
      <c r="H20" s="221">
        <v>31550</v>
      </c>
    </row>
    <row r="21" spans="1:8" s="124" customFormat="1" ht="43.5" customHeight="1">
      <c r="A21" s="103" t="s">
        <v>255</v>
      </c>
      <c r="B21" s="64" t="s">
        <v>249</v>
      </c>
      <c r="C21" s="221">
        <v>1759820</v>
      </c>
      <c r="D21" s="181"/>
      <c r="E21" s="221">
        <v>534919716</v>
      </c>
      <c r="F21" s="221">
        <v>5214747</v>
      </c>
      <c r="G21" s="221">
        <v>7086493</v>
      </c>
      <c r="H21" s="221">
        <v>22934954</v>
      </c>
    </row>
    <row r="22" spans="1:8" s="124" customFormat="1" ht="43.5" customHeight="1">
      <c r="A22" s="61"/>
      <c r="B22" s="64" t="s">
        <v>243</v>
      </c>
      <c r="C22" s="181"/>
      <c r="D22" s="181"/>
      <c r="E22" s="181"/>
      <c r="F22" s="221">
        <v>0</v>
      </c>
      <c r="G22" s="221">
        <v>27404</v>
      </c>
      <c r="H22" s="221">
        <v>449026</v>
      </c>
    </row>
    <row r="23" spans="1:8" s="124" customFormat="1" ht="21" customHeight="1">
      <c r="A23" s="61"/>
      <c r="B23" s="64" t="s">
        <v>244</v>
      </c>
      <c r="C23" s="181"/>
      <c r="D23" s="181"/>
      <c r="E23" s="181"/>
      <c r="F23" s="221">
        <v>0</v>
      </c>
      <c r="G23" s="221">
        <v>24082</v>
      </c>
      <c r="H23" s="221">
        <v>420745</v>
      </c>
    </row>
    <row r="24" spans="1:8" s="124" customFormat="1" ht="21" customHeight="1">
      <c r="A24" s="61"/>
      <c r="B24" s="64" t="s">
        <v>245</v>
      </c>
      <c r="C24" s="181"/>
      <c r="D24" s="181"/>
      <c r="E24" s="221">
        <v>63181627</v>
      </c>
      <c r="F24" s="221">
        <v>1162</v>
      </c>
      <c r="G24" s="221">
        <v>7327</v>
      </c>
      <c r="H24" s="221">
        <v>165882</v>
      </c>
    </row>
    <row r="25" spans="1:8" s="124" customFormat="1" ht="21" customHeight="1">
      <c r="A25" s="68" t="s">
        <v>442</v>
      </c>
      <c r="B25" s="69" t="s">
        <v>256</v>
      </c>
      <c r="C25" s="221">
        <v>1759820</v>
      </c>
      <c r="D25" s="181"/>
      <c r="E25" s="221">
        <v>598101343</v>
      </c>
      <c r="F25" s="221">
        <v>5215909</v>
      </c>
      <c r="G25" s="221">
        <v>7145306</v>
      </c>
      <c r="H25" s="221">
        <v>23970607</v>
      </c>
    </row>
    <row r="26" spans="1:8" s="124" customFormat="1" ht="21" customHeight="1">
      <c r="A26" s="71" t="s">
        <v>257</v>
      </c>
      <c r="B26" s="72" t="s">
        <v>258</v>
      </c>
      <c r="C26" s="221">
        <v>176314</v>
      </c>
      <c r="D26" s="181"/>
      <c r="E26" s="181"/>
      <c r="F26" s="221">
        <v>0</v>
      </c>
      <c r="G26" s="221">
        <v>45527</v>
      </c>
      <c r="H26" s="221">
        <v>513843</v>
      </c>
    </row>
    <row r="27" spans="1:8" s="124" customFormat="1" ht="21" customHeight="1">
      <c r="A27" s="71" t="s">
        <v>259</v>
      </c>
      <c r="B27" s="72" t="s">
        <v>260</v>
      </c>
      <c r="C27" s="221">
        <v>4</v>
      </c>
      <c r="D27" s="181"/>
      <c r="E27" s="181"/>
      <c r="F27" s="221">
        <v>0</v>
      </c>
      <c r="G27" s="221">
        <v>0</v>
      </c>
      <c r="H27" s="221">
        <v>73</v>
      </c>
    </row>
    <row r="28" spans="1:8" s="124" customFormat="1" ht="21" customHeight="1">
      <c r="A28" s="71" t="s">
        <v>261</v>
      </c>
      <c r="B28" s="72" t="s">
        <v>262</v>
      </c>
      <c r="C28" s="221">
        <v>3</v>
      </c>
      <c r="D28" s="181"/>
      <c r="E28" s="181"/>
      <c r="F28" s="221">
        <v>0</v>
      </c>
      <c r="G28" s="221">
        <v>0</v>
      </c>
      <c r="H28" s="221">
        <v>0</v>
      </c>
    </row>
    <row r="29" spans="1:8" s="124" customFormat="1" ht="21" customHeight="1">
      <c r="A29" s="74"/>
      <c r="B29" s="69" t="s">
        <v>263</v>
      </c>
      <c r="C29" s="227">
        <f>C19+C20+C25+C26+C27+C28</f>
        <v>10144733</v>
      </c>
      <c r="D29" s="228"/>
      <c r="E29" s="227">
        <f>E19+E20+E25+E26+E27+E28</f>
        <v>3677408585</v>
      </c>
      <c r="F29" s="227">
        <f>F19+F20+F25+F26+F27+F28</f>
        <v>26100952</v>
      </c>
      <c r="G29" s="227">
        <f>G19+G20+G25+G26+G27+G28</f>
        <v>30831283</v>
      </c>
      <c r="H29" s="227">
        <f>H19+H20+H25+H26+H27+H28</f>
        <v>88938409</v>
      </c>
    </row>
    <row r="31" spans="1:8" ht="16.5">
      <c r="A31" s="9"/>
      <c r="H31" s="128"/>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
      <selection activeCell="A1" sqref="A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6"/>
    </row>
    <row r="2" spans="1:8" ht="2.25" customHeight="1" thickBot="1">
      <c r="A2" s="118"/>
      <c r="B2" s="118"/>
      <c r="C2" s="118"/>
      <c r="D2" s="118"/>
      <c r="E2" s="118"/>
      <c r="F2" s="118"/>
      <c r="G2" s="118"/>
      <c r="H2" s="118"/>
    </row>
    <row r="3" spans="1:8" s="121" customFormat="1" ht="30" customHeight="1" thickBot="1">
      <c r="A3" s="264" t="s">
        <v>265</v>
      </c>
      <c r="B3" s="264"/>
      <c r="C3" s="264"/>
      <c r="D3" s="264"/>
      <c r="E3" s="264"/>
      <c r="F3" s="264"/>
      <c r="G3" s="264"/>
      <c r="H3" s="110" t="s">
        <v>266</v>
      </c>
    </row>
    <row r="4" spans="1:8" s="121" customFormat="1" ht="28.5" customHeight="1">
      <c r="A4" s="264" t="s">
        <v>617</v>
      </c>
      <c r="B4" s="264"/>
      <c r="C4" s="264"/>
      <c r="D4" s="264"/>
      <c r="E4" s="264"/>
      <c r="F4" s="264"/>
      <c r="G4" s="264"/>
      <c r="H4" s="99"/>
    </row>
    <row r="5" spans="1:8" ht="3" customHeight="1">
      <c r="A5" s="1"/>
      <c r="B5" s="1"/>
      <c r="C5" s="5"/>
      <c r="D5" s="5"/>
      <c r="E5" s="6"/>
      <c r="F5" s="5"/>
      <c r="G5" s="1"/>
      <c r="H5" s="1"/>
    </row>
    <row r="6" spans="1:8" ht="3" customHeight="1">
      <c r="A6" s="7"/>
      <c r="B6" s="1"/>
      <c r="C6" s="5"/>
      <c r="D6" s="5"/>
      <c r="E6" s="6"/>
      <c r="F6" s="5"/>
      <c r="G6" s="1"/>
      <c r="H6" s="1"/>
    </row>
    <row r="7" spans="1:8" s="123" customFormat="1" ht="26.25" customHeight="1">
      <c r="A7" s="272" t="s">
        <v>267</v>
      </c>
      <c r="B7" s="272"/>
      <c r="C7" s="272"/>
      <c r="D7" s="75"/>
      <c r="E7" s="76"/>
      <c r="F7" s="75"/>
      <c r="G7" s="77"/>
      <c r="H7" s="77"/>
    </row>
    <row r="8" spans="1:8" ht="3" customHeight="1">
      <c r="A8" s="7"/>
      <c r="B8" s="1"/>
      <c r="C8" s="5"/>
      <c r="D8" s="5"/>
      <c r="E8" s="6"/>
      <c r="F8" s="5"/>
      <c r="G8" s="1"/>
      <c r="H8" s="1"/>
    </row>
    <row r="9" spans="1:8" s="124" customFormat="1" ht="22.5" customHeight="1">
      <c r="A9" s="47"/>
      <c r="B9" s="47"/>
      <c r="C9" s="279" t="s">
        <v>268</v>
      </c>
      <c r="D9" s="280"/>
      <c r="E9" s="280"/>
      <c r="F9" s="279" t="s">
        <v>269</v>
      </c>
      <c r="G9" s="280"/>
      <c r="H9" s="280"/>
    </row>
    <row r="10" spans="1:8" s="124" customFormat="1" ht="21" customHeight="1">
      <c r="A10" s="50"/>
      <c r="B10" s="101"/>
      <c r="C10" s="100"/>
      <c r="D10" s="47"/>
      <c r="E10" s="129" t="s">
        <v>264</v>
      </c>
      <c r="F10" s="277" t="s">
        <v>270</v>
      </c>
      <c r="G10" s="279" t="s">
        <v>271</v>
      </c>
      <c r="H10" s="280"/>
    </row>
    <row r="11" spans="1:8" s="124" customFormat="1" ht="22.5">
      <c r="A11" s="53" t="s">
        <v>272</v>
      </c>
      <c r="B11" s="52" t="s">
        <v>273</v>
      </c>
      <c r="C11" s="130" t="s">
        <v>274</v>
      </c>
      <c r="D11" s="131" t="s">
        <v>275</v>
      </c>
      <c r="E11" s="132" t="s">
        <v>276</v>
      </c>
      <c r="F11" s="278"/>
      <c r="G11" s="54" t="s">
        <v>277</v>
      </c>
      <c r="H11" s="55" t="s">
        <v>278</v>
      </c>
    </row>
    <row r="12" spans="1:8" s="124" customFormat="1" ht="21" customHeight="1">
      <c r="A12" s="127" t="s">
        <v>279</v>
      </c>
      <c r="B12" s="57" t="s">
        <v>280</v>
      </c>
      <c r="C12" s="58"/>
      <c r="D12" s="58"/>
      <c r="E12" s="60" t="s">
        <v>281</v>
      </c>
      <c r="F12" s="133" t="s">
        <v>281</v>
      </c>
      <c r="G12" s="60" t="s">
        <v>281</v>
      </c>
      <c r="H12" s="60" t="s">
        <v>281</v>
      </c>
    </row>
    <row r="13" spans="1:8" s="124" customFormat="1" ht="21" customHeight="1">
      <c r="A13" s="61"/>
      <c r="B13" s="62" t="s">
        <v>282</v>
      </c>
      <c r="C13" s="63">
        <v>234</v>
      </c>
      <c r="D13" s="63">
        <v>113883</v>
      </c>
      <c r="E13" s="63">
        <v>16540293</v>
      </c>
      <c r="F13" s="63">
        <v>1966</v>
      </c>
      <c r="G13" s="63">
        <v>44181</v>
      </c>
      <c r="H13" s="63">
        <v>40683</v>
      </c>
    </row>
    <row r="14" spans="1:8" s="124" customFormat="1" ht="43.5" customHeight="1">
      <c r="A14" s="61"/>
      <c r="B14" s="64" t="s">
        <v>283</v>
      </c>
      <c r="C14" s="181"/>
      <c r="D14" s="223"/>
      <c r="E14" s="223"/>
      <c r="F14" s="63">
        <v>0</v>
      </c>
      <c r="G14" s="63">
        <v>0</v>
      </c>
      <c r="H14" s="63">
        <v>0</v>
      </c>
    </row>
    <row r="15" spans="1:8" s="124" customFormat="1" ht="21" customHeight="1">
      <c r="A15" s="61"/>
      <c r="B15" s="64" t="s">
        <v>284</v>
      </c>
      <c r="C15" s="181"/>
      <c r="D15" s="223"/>
      <c r="E15" s="223"/>
      <c r="F15" s="63">
        <v>0</v>
      </c>
      <c r="G15" s="63">
        <v>0</v>
      </c>
      <c r="H15" s="63">
        <v>0</v>
      </c>
    </row>
    <row r="16" spans="1:8" s="124" customFormat="1" ht="21" customHeight="1">
      <c r="A16" s="61"/>
      <c r="B16" s="64" t="s">
        <v>285</v>
      </c>
      <c r="C16" s="181"/>
      <c r="D16" s="223"/>
      <c r="E16" s="63">
        <v>0</v>
      </c>
      <c r="F16" s="63">
        <v>0</v>
      </c>
      <c r="G16" s="63">
        <v>0</v>
      </c>
      <c r="H16" s="63">
        <v>0</v>
      </c>
    </row>
    <row r="17" spans="1:8" s="124" customFormat="1" ht="21" customHeight="1">
      <c r="A17" s="61"/>
      <c r="B17" s="67" t="s">
        <v>286</v>
      </c>
      <c r="C17" s="63">
        <v>0</v>
      </c>
      <c r="D17" s="63">
        <v>0</v>
      </c>
      <c r="E17" s="63">
        <v>0</v>
      </c>
      <c r="F17" s="63">
        <v>0</v>
      </c>
      <c r="G17" s="63">
        <v>0</v>
      </c>
      <c r="H17" s="63">
        <v>0</v>
      </c>
    </row>
    <row r="18" spans="1:8" s="124" customFormat="1" ht="21" customHeight="1">
      <c r="A18" s="68"/>
      <c r="B18" s="69" t="s">
        <v>287</v>
      </c>
      <c r="C18" s="66">
        <v>234</v>
      </c>
      <c r="D18" s="66">
        <v>113883</v>
      </c>
      <c r="E18" s="66">
        <v>16540293</v>
      </c>
      <c r="F18" s="66">
        <v>1966</v>
      </c>
      <c r="G18" s="66">
        <v>44181</v>
      </c>
      <c r="H18" s="66">
        <v>40683</v>
      </c>
    </row>
    <row r="19" spans="1:8" s="124" customFormat="1" ht="21" customHeight="1">
      <c r="A19" s="71" t="s">
        <v>288</v>
      </c>
      <c r="B19" s="72" t="s">
        <v>289</v>
      </c>
      <c r="C19" s="66">
        <v>0</v>
      </c>
      <c r="D19" s="66">
        <v>0</v>
      </c>
      <c r="E19" s="223"/>
      <c r="F19" s="66">
        <v>0</v>
      </c>
      <c r="G19" s="66">
        <v>0</v>
      </c>
      <c r="H19" s="66">
        <v>0</v>
      </c>
    </row>
    <row r="20" spans="1:8" s="124" customFormat="1" ht="43.5" customHeight="1">
      <c r="A20" s="103" t="s">
        <v>290</v>
      </c>
      <c r="B20" s="64" t="s">
        <v>291</v>
      </c>
      <c r="C20" s="66">
        <v>1</v>
      </c>
      <c r="D20" s="66">
        <v>653</v>
      </c>
      <c r="E20" s="66">
        <v>27050</v>
      </c>
      <c r="F20" s="66">
        <v>2141</v>
      </c>
      <c r="G20" s="66">
        <v>0</v>
      </c>
      <c r="H20" s="66">
        <v>0</v>
      </c>
    </row>
    <row r="21" spans="1:8" s="124" customFormat="1" ht="43.5" customHeight="1">
      <c r="A21" s="61"/>
      <c r="B21" s="64" t="s">
        <v>283</v>
      </c>
      <c r="C21" s="181"/>
      <c r="D21" s="223"/>
      <c r="E21" s="223"/>
      <c r="F21" s="66">
        <v>0</v>
      </c>
      <c r="G21" s="66">
        <v>0</v>
      </c>
      <c r="H21" s="66">
        <v>0</v>
      </c>
    </row>
    <row r="22" spans="1:8" s="124" customFormat="1" ht="21" customHeight="1">
      <c r="A22" s="61"/>
      <c r="B22" s="64" t="s">
        <v>284</v>
      </c>
      <c r="C22" s="181"/>
      <c r="D22" s="223"/>
      <c r="E22" s="223"/>
      <c r="F22" s="66">
        <v>0</v>
      </c>
      <c r="G22" s="66">
        <v>0</v>
      </c>
      <c r="H22" s="66">
        <v>0</v>
      </c>
    </row>
    <row r="23" spans="1:8" s="124" customFormat="1" ht="21" customHeight="1">
      <c r="A23" s="61"/>
      <c r="B23" s="64" t="s">
        <v>285</v>
      </c>
      <c r="C23" s="181"/>
      <c r="D23" s="223"/>
      <c r="E23" s="66">
        <v>0</v>
      </c>
      <c r="F23" s="66">
        <v>0</v>
      </c>
      <c r="G23" s="66">
        <v>0</v>
      </c>
      <c r="H23" s="66">
        <v>0</v>
      </c>
    </row>
    <row r="24" spans="1:8" s="124" customFormat="1" ht="21" customHeight="1">
      <c r="A24" s="68"/>
      <c r="B24" s="69" t="s">
        <v>292</v>
      </c>
      <c r="C24" s="66">
        <v>1</v>
      </c>
      <c r="D24" s="66">
        <v>653</v>
      </c>
      <c r="E24" s="66">
        <v>27050</v>
      </c>
      <c r="F24" s="66">
        <v>2141</v>
      </c>
      <c r="G24" s="66">
        <v>0</v>
      </c>
      <c r="H24" s="66">
        <v>0</v>
      </c>
    </row>
    <row r="25" spans="1:8" s="124" customFormat="1" ht="21" customHeight="1">
      <c r="A25" s="71" t="s">
        <v>293</v>
      </c>
      <c r="B25" s="72" t="s">
        <v>294</v>
      </c>
      <c r="C25" s="66">
        <v>113</v>
      </c>
      <c r="D25" s="66">
        <v>7399</v>
      </c>
      <c r="E25" s="223"/>
      <c r="F25" s="66">
        <v>0</v>
      </c>
      <c r="G25" s="66">
        <v>13277</v>
      </c>
      <c r="H25" s="66">
        <v>2845</v>
      </c>
    </row>
    <row r="26" spans="1:8" s="124" customFormat="1" ht="21" customHeight="1">
      <c r="A26" s="71" t="s">
        <v>295</v>
      </c>
      <c r="B26" s="72" t="s">
        <v>296</v>
      </c>
      <c r="C26" s="66">
        <v>0</v>
      </c>
      <c r="D26" s="66">
        <v>0</v>
      </c>
      <c r="E26" s="223"/>
      <c r="F26" s="66">
        <v>0</v>
      </c>
      <c r="G26" s="66">
        <v>0</v>
      </c>
      <c r="H26" s="66">
        <v>0</v>
      </c>
    </row>
    <row r="27" spans="1:8" s="124" customFormat="1" ht="21" customHeight="1">
      <c r="A27" s="71" t="s">
        <v>297</v>
      </c>
      <c r="B27" s="72" t="s">
        <v>298</v>
      </c>
      <c r="C27" s="66">
        <v>0</v>
      </c>
      <c r="D27" s="66">
        <v>0</v>
      </c>
      <c r="E27" s="223"/>
      <c r="F27" s="66">
        <v>0</v>
      </c>
      <c r="G27" s="66">
        <v>0</v>
      </c>
      <c r="H27" s="66">
        <v>0</v>
      </c>
    </row>
    <row r="28" spans="1:8" s="135" customFormat="1" ht="21" customHeight="1">
      <c r="A28" s="111"/>
      <c r="B28" s="112"/>
      <c r="C28" s="113"/>
      <c r="D28" s="113"/>
      <c r="E28" s="134"/>
      <c r="F28" s="113"/>
      <c r="G28" s="113"/>
      <c r="H28" s="113"/>
    </row>
    <row r="29" spans="1:8" s="135" customFormat="1" ht="21" customHeight="1">
      <c r="A29" s="111"/>
      <c r="B29" s="112"/>
      <c r="C29" s="113"/>
      <c r="D29" s="113"/>
      <c r="E29" s="134"/>
      <c r="F29" s="113"/>
      <c r="G29" s="113"/>
      <c r="H29" s="113"/>
    </row>
    <row r="30" spans="1:8" s="135" customFormat="1" ht="21" customHeight="1">
      <c r="A30" s="111"/>
      <c r="B30" s="112"/>
      <c r="C30" s="113"/>
      <c r="D30" s="113"/>
      <c r="E30" s="134"/>
      <c r="F30" s="113"/>
      <c r="G30" s="113"/>
      <c r="H30" s="113"/>
    </row>
    <row r="31" spans="1:10" s="135" customFormat="1" ht="21" customHeight="1">
      <c r="A31" s="111"/>
      <c r="B31" s="112"/>
      <c r="C31" s="113"/>
      <c r="D31" s="113"/>
      <c r="E31" s="134"/>
      <c r="F31" s="113"/>
      <c r="G31" s="113"/>
      <c r="H31" s="113"/>
      <c r="J31" s="115" t="s">
        <v>442</v>
      </c>
    </row>
    <row r="32" spans="1:8" s="135" customFormat="1" ht="21" customHeight="1">
      <c r="A32" s="111"/>
      <c r="B32" s="112"/>
      <c r="C32" s="113"/>
      <c r="D32" s="113"/>
      <c r="E32" s="134"/>
      <c r="F32" s="113"/>
      <c r="G32" s="113"/>
      <c r="H32" s="113"/>
    </row>
    <row r="33" spans="1:8" s="135" customFormat="1" ht="15" customHeight="1">
      <c r="A33" s="111"/>
      <c r="B33" s="112"/>
      <c r="C33" s="113"/>
      <c r="D33" s="113"/>
      <c r="E33" s="134"/>
      <c r="F33" s="113"/>
      <c r="G33" s="113"/>
      <c r="H33" s="113"/>
    </row>
    <row r="34" spans="1:8" s="135" customFormat="1" ht="15" customHeight="1" thickBot="1">
      <c r="A34" s="111"/>
      <c r="B34" s="112"/>
      <c r="C34" s="113"/>
      <c r="D34" s="113"/>
      <c r="E34" s="134"/>
      <c r="F34" s="113"/>
      <c r="G34" s="113"/>
      <c r="H34" s="113"/>
    </row>
    <row r="35" spans="1:8" s="121" customFormat="1" ht="32.25" customHeight="1" thickBot="1">
      <c r="A35" s="264" t="s">
        <v>265</v>
      </c>
      <c r="B35" s="264"/>
      <c r="C35" s="264"/>
      <c r="D35" s="264"/>
      <c r="E35" s="264"/>
      <c r="F35" s="264"/>
      <c r="G35" s="264"/>
      <c r="H35" s="110" t="s">
        <v>266</v>
      </c>
    </row>
    <row r="36" spans="1:8" s="121" customFormat="1" ht="27.75" customHeight="1">
      <c r="A36" s="264" t="s">
        <v>616</v>
      </c>
      <c r="B36" s="264"/>
      <c r="C36" s="264"/>
      <c r="D36" s="264"/>
      <c r="E36" s="264"/>
      <c r="F36" s="264"/>
      <c r="G36" s="264"/>
      <c r="H36" s="99"/>
    </row>
    <row r="37" spans="1:8" ht="3" customHeight="1">
      <c r="A37" s="1"/>
      <c r="B37" s="1"/>
      <c r="C37" s="5"/>
      <c r="D37" s="5"/>
      <c r="E37" s="6"/>
      <c r="F37" s="5"/>
      <c r="G37" s="1"/>
      <c r="H37" s="1"/>
    </row>
    <row r="38" spans="1:8" ht="3" customHeight="1">
      <c r="A38" s="7"/>
      <c r="B38" s="1"/>
      <c r="C38" s="5"/>
      <c r="D38" s="5"/>
      <c r="E38" s="6"/>
      <c r="F38" s="5"/>
      <c r="G38" s="1"/>
      <c r="H38" s="1"/>
    </row>
    <row r="39" spans="1:8" s="123" customFormat="1" ht="26.25" customHeight="1">
      <c r="A39" s="272" t="s">
        <v>299</v>
      </c>
      <c r="B39" s="272"/>
      <c r="C39" s="272"/>
      <c r="D39" s="272"/>
      <c r="E39" s="76"/>
      <c r="F39" s="75"/>
      <c r="G39" s="77"/>
      <c r="H39" s="77"/>
    </row>
    <row r="40" spans="1:8" ht="6" customHeight="1">
      <c r="A40" s="7"/>
      <c r="B40" s="1"/>
      <c r="C40" s="5"/>
      <c r="D40" s="5"/>
      <c r="E40" s="6"/>
      <c r="F40" s="5"/>
      <c r="G40" s="1"/>
      <c r="H40" s="1"/>
    </row>
    <row r="41" spans="1:8" s="124" customFormat="1" ht="21" customHeight="1">
      <c r="A41" s="47"/>
      <c r="B41" s="47"/>
      <c r="C41" s="279" t="s">
        <v>268</v>
      </c>
      <c r="D41" s="280"/>
      <c r="E41" s="280"/>
      <c r="F41" s="279" t="s">
        <v>269</v>
      </c>
      <c r="G41" s="280"/>
      <c r="H41" s="280"/>
    </row>
    <row r="42" spans="1:8" s="124" customFormat="1" ht="21" customHeight="1">
      <c r="A42" s="50"/>
      <c r="B42" s="101"/>
      <c r="C42" s="100"/>
      <c r="D42" s="47"/>
      <c r="E42" s="129" t="s">
        <v>264</v>
      </c>
      <c r="F42" s="277" t="s">
        <v>270</v>
      </c>
      <c r="G42" s="279" t="s">
        <v>271</v>
      </c>
      <c r="H42" s="280"/>
    </row>
    <row r="43" spans="1:8" s="124" customFormat="1" ht="22.5">
      <c r="A43" s="53" t="s">
        <v>272</v>
      </c>
      <c r="B43" s="52" t="s">
        <v>273</v>
      </c>
      <c r="C43" s="130" t="s">
        <v>274</v>
      </c>
      <c r="D43" s="131" t="s">
        <v>275</v>
      </c>
      <c r="E43" s="132" t="s">
        <v>276</v>
      </c>
      <c r="F43" s="278"/>
      <c r="G43" s="54" t="s">
        <v>277</v>
      </c>
      <c r="H43" s="55" t="s">
        <v>278</v>
      </c>
    </row>
    <row r="44" spans="1:8" s="124" customFormat="1" ht="21" customHeight="1">
      <c r="A44" s="127" t="s">
        <v>300</v>
      </c>
      <c r="B44" s="116" t="s">
        <v>301</v>
      </c>
      <c r="C44" s="58"/>
      <c r="D44" s="58"/>
      <c r="E44" s="60" t="s">
        <v>281</v>
      </c>
      <c r="F44" s="133" t="s">
        <v>281</v>
      </c>
      <c r="G44" s="60" t="s">
        <v>281</v>
      </c>
      <c r="H44" s="60" t="s">
        <v>281</v>
      </c>
    </row>
    <row r="45" spans="1:8" s="124" customFormat="1" ht="21" customHeight="1">
      <c r="A45" s="61"/>
      <c r="B45" s="62" t="s">
        <v>282</v>
      </c>
      <c r="C45" s="63">
        <v>17996</v>
      </c>
      <c r="D45" s="63">
        <v>1119690</v>
      </c>
      <c r="E45" s="63">
        <v>630245650</v>
      </c>
      <c r="F45" s="63">
        <v>0</v>
      </c>
      <c r="G45" s="63">
        <v>134697</v>
      </c>
      <c r="H45" s="63">
        <v>805299</v>
      </c>
    </row>
    <row r="46" spans="1:8" s="124" customFormat="1" ht="43.5" customHeight="1">
      <c r="A46" s="61"/>
      <c r="B46" s="64" t="s">
        <v>283</v>
      </c>
      <c r="C46" s="181"/>
      <c r="D46" s="181"/>
      <c r="E46" s="223"/>
      <c r="F46" s="66">
        <v>527</v>
      </c>
      <c r="G46" s="66">
        <v>84196</v>
      </c>
      <c r="H46" s="66">
        <v>438362</v>
      </c>
    </row>
    <row r="47" spans="1:8" s="124" customFormat="1" ht="21" customHeight="1">
      <c r="A47" s="61"/>
      <c r="B47" s="64" t="s">
        <v>284</v>
      </c>
      <c r="C47" s="181"/>
      <c r="D47" s="181"/>
      <c r="E47" s="223"/>
      <c r="F47" s="66">
        <v>0</v>
      </c>
      <c r="G47" s="66">
        <v>12279</v>
      </c>
      <c r="H47" s="66">
        <v>123480</v>
      </c>
    </row>
    <row r="48" spans="1:8" s="124" customFormat="1" ht="21" customHeight="1">
      <c r="A48" s="61"/>
      <c r="B48" s="64" t="s">
        <v>285</v>
      </c>
      <c r="C48" s="181"/>
      <c r="D48" s="181"/>
      <c r="E48" s="66">
        <v>21447867</v>
      </c>
      <c r="F48" s="66">
        <v>0</v>
      </c>
      <c r="G48" s="66">
        <v>8256</v>
      </c>
      <c r="H48" s="66">
        <v>3675</v>
      </c>
    </row>
    <row r="49" spans="1:8" s="124" customFormat="1" ht="21" customHeight="1">
      <c r="A49" s="68"/>
      <c r="B49" s="69" t="s">
        <v>302</v>
      </c>
      <c r="C49" s="66">
        <v>17996</v>
      </c>
      <c r="D49" s="66">
        <v>1119690</v>
      </c>
      <c r="E49" s="66">
        <v>651693517</v>
      </c>
      <c r="F49" s="66">
        <v>527</v>
      </c>
      <c r="G49" s="66">
        <v>239428</v>
      </c>
      <c r="H49" s="66">
        <v>1370816</v>
      </c>
    </row>
    <row r="50" spans="1:8" s="124" customFormat="1" ht="21" customHeight="1">
      <c r="A50" s="74"/>
      <c r="B50" s="69" t="s">
        <v>303</v>
      </c>
      <c r="C50" s="70">
        <f>SUM(C18,C19,C24,C25:C27,C49)</f>
        <v>18344</v>
      </c>
      <c r="D50" s="70">
        <f>SUM(D18,D19,D24,D25:D27,D49)</f>
        <v>1241625</v>
      </c>
      <c r="E50" s="70">
        <f>SUM(E18,E24,E49)</f>
        <v>668260860</v>
      </c>
      <c r="F50" s="70">
        <f>SUM(F18,F19,F24,F25:F27,F49)</f>
        <v>4634</v>
      </c>
      <c r="G50" s="70">
        <f>SUM(G18,G19,G24,G25:G27,G49)</f>
        <v>296886</v>
      </c>
      <c r="H50" s="70">
        <f>SUM(H18,H19,H24,H25:H27,H49)</f>
        <v>1414344</v>
      </c>
    </row>
    <row r="51" spans="1:8" s="124" customFormat="1" ht="11.25">
      <c r="A51" s="48"/>
      <c r="B51" s="48"/>
      <c r="C51" s="48"/>
      <c r="D51" s="48"/>
      <c r="E51" s="48"/>
      <c r="F51" s="48"/>
      <c r="G51" s="48"/>
      <c r="H51" s="48"/>
    </row>
    <row r="52" spans="1:8" s="124" customFormat="1" ht="11.25">
      <c r="A52" s="40"/>
      <c r="B52" s="48"/>
      <c r="C52" s="48"/>
      <c r="D52" s="48"/>
      <c r="E52" s="48"/>
      <c r="F52" s="48"/>
      <c r="G52" s="48"/>
      <c r="H52" s="48"/>
    </row>
    <row r="53" spans="1:8" s="124" customFormat="1" ht="11.25">
      <c r="A53" s="48"/>
      <c r="B53" s="48"/>
      <c r="C53" s="48"/>
      <c r="D53" s="48"/>
      <c r="E53" s="48"/>
      <c r="F53" s="48"/>
      <c r="G53" s="48"/>
      <c r="H53" s="48"/>
    </row>
    <row r="54" spans="1:8" s="124" customFormat="1" ht="11.25">
      <c r="A54" s="48"/>
      <c r="B54" s="48"/>
      <c r="C54" s="48"/>
      <c r="D54" s="48"/>
      <c r="E54" s="48"/>
      <c r="F54" s="48"/>
      <c r="G54" s="48"/>
      <c r="H54" s="48"/>
    </row>
    <row r="55" spans="1:8" s="124" customFormat="1" ht="11.25">
      <c r="A55" s="48"/>
      <c r="B55" s="48"/>
      <c r="C55" s="48"/>
      <c r="D55" s="48"/>
      <c r="E55" s="48"/>
      <c r="F55" s="48"/>
      <c r="G55" s="48"/>
      <c r="H55" s="48"/>
    </row>
    <row r="56" spans="1:8" s="124" customFormat="1" ht="11.25">
      <c r="A56" s="48"/>
      <c r="B56" s="48"/>
      <c r="C56" s="48"/>
      <c r="D56" s="48"/>
      <c r="E56" s="48"/>
      <c r="F56" s="48"/>
      <c r="G56" s="48"/>
      <c r="H56" s="48"/>
    </row>
    <row r="57" spans="1:8" s="124" customFormat="1" ht="11.25">
      <c r="A57" s="48"/>
      <c r="B57" s="48"/>
      <c r="C57" s="48"/>
      <c r="D57" s="48"/>
      <c r="E57" s="48"/>
      <c r="F57" s="48"/>
      <c r="G57" s="48"/>
      <c r="H57" s="48"/>
    </row>
    <row r="58" spans="1:8" s="124" customFormat="1" ht="11.25">
      <c r="A58" s="48"/>
      <c r="B58" s="48"/>
      <c r="C58" s="48"/>
      <c r="D58" s="48"/>
      <c r="E58" s="48"/>
      <c r="F58" s="48"/>
      <c r="G58" s="48"/>
      <c r="H58" s="48"/>
    </row>
    <row r="59" spans="1:8" s="124" customFormat="1" ht="11.25">
      <c r="A59" s="48"/>
      <c r="B59" s="48"/>
      <c r="C59" s="48"/>
      <c r="D59" s="48"/>
      <c r="E59" s="48"/>
      <c r="F59" s="48"/>
      <c r="G59" s="48"/>
      <c r="H59" s="48"/>
    </row>
    <row r="60" spans="1:8" s="124" customFormat="1" ht="11.25">
      <c r="A60" s="48"/>
      <c r="B60" s="48"/>
      <c r="C60" s="48"/>
      <c r="D60" s="48"/>
      <c r="E60" s="48"/>
      <c r="F60" s="48"/>
      <c r="G60" s="48"/>
      <c r="H60" s="48"/>
    </row>
    <row r="61" spans="1:8" s="124" customFormat="1" ht="11.25">
      <c r="A61" s="48"/>
      <c r="B61" s="48"/>
      <c r="C61" s="48"/>
      <c r="D61" s="48"/>
      <c r="E61" s="48"/>
      <c r="F61" s="48"/>
      <c r="G61" s="48"/>
      <c r="H61" s="48"/>
    </row>
    <row r="62" spans="1:8" s="124" customFormat="1" ht="11.25">
      <c r="A62" s="48"/>
      <c r="B62" s="48"/>
      <c r="C62" s="48"/>
      <c r="D62" s="48"/>
      <c r="E62" s="48"/>
      <c r="F62" s="48"/>
      <c r="G62" s="48"/>
      <c r="H62" s="48"/>
    </row>
    <row r="63" spans="1:8" s="124" customFormat="1" ht="11.25">
      <c r="A63" s="48"/>
      <c r="B63" s="48"/>
      <c r="C63" s="48"/>
      <c r="D63" s="48"/>
      <c r="E63" s="48"/>
      <c r="F63" s="48"/>
      <c r="G63" s="48"/>
      <c r="H63" s="48"/>
    </row>
    <row r="64" spans="1:8" s="124" customFormat="1" ht="11.25">
      <c r="A64" s="48"/>
      <c r="B64" s="48"/>
      <c r="C64" s="48"/>
      <c r="D64" s="48"/>
      <c r="E64" s="48"/>
      <c r="F64" s="48"/>
      <c r="G64" s="48"/>
      <c r="H64" s="48"/>
    </row>
    <row r="65" spans="1:8" s="124" customFormat="1" ht="11.25">
      <c r="A65" s="48"/>
      <c r="B65" s="48"/>
      <c r="C65" s="48"/>
      <c r="D65" s="48"/>
      <c r="E65" s="48"/>
      <c r="F65" s="48"/>
      <c r="G65" s="48"/>
      <c r="H65" s="48"/>
    </row>
    <row r="66" spans="1:8" s="124" customFormat="1" ht="11.25">
      <c r="A66" s="48"/>
      <c r="B66" s="48"/>
      <c r="C66" s="48"/>
      <c r="D66" s="48"/>
      <c r="E66" s="48"/>
      <c r="F66" s="48"/>
      <c r="G66" s="48"/>
      <c r="H66" s="48"/>
    </row>
    <row r="67" spans="1:8" s="124" customFormat="1" ht="11.25">
      <c r="A67" s="48"/>
      <c r="B67" s="48"/>
      <c r="C67" s="48"/>
      <c r="D67" s="48"/>
      <c r="E67" s="48"/>
      <c r="F67" s="48"/>
      <c r="G67" s="48"/>
      <c r="H67" s="48"/>
    </row>
    <row r="68" spans="1:8" s="124" customFormat="1" ht="11.25">
      <c r="A68" s="48"/>
      <c r="B68" s="48"/>
      <c r="C68" s="48"/>
      <c r="D68" s="48"/>
      <c r="E68" s="48"/>
      <c r="F68" s="48"/>
      <c r="G68" s="48"/>
      <c r="H68" s="48"/>
    </row>
    <row r="69" spans="1:8" s="124" customFormat="1" ht="11.25">
      <c r="A69" s="48"/>
      <c r="B69" s="48"/>
      <c r="C69" s="48"/>
      <c r="D69" s="48"/>
      <c r="E69" s="48"/>
      <c r="F69" s="48"/>
      <c r="G69" s="48"/>
      <c r="H69" s="48"/>
    </row>
    <row r="70" spans="1:8" s="124" customFormat="1" ht="11.25">
      <c r="A70" s="48"/>
      <c r="B70" s="48"/>
      <c r="C70" s="48"/>
      <c r="D70" s="48"/>
      <c r="E70" s="48"/>
      <c r="F70" s="48"/>
      <c r="G70" s="48"/>
      <c r="H70" s="48"/>
    </row>
    <row r="71" spans="1:8" s="124" customFormat="1" ht="11.25">
      <c r="A71" s="48"/>
      <c r="B71" s="48"/>
      <c r="C71" s="48"/>
      <c r="D71" s="48"/>
      <c r="E71" s="48"/>
      <c r="F71" s="48"/>
      <c r="G71" s="48"/>
      <c r="H71" s="48"/>
    </row>
    <row r="72" spans="1:8" s="124" customFormat="1" ht="11.25">
      <c r="A72" s="48"/>
      <c r="B72" s="48"/>
      <c r="C72" s="48"/>
      <c r="D72" s="48"/>
      <c r="E72" s="48"/>
      <c r="F72" s="48"/>
      <c r="G72" s="48"/>
      <c r="H72" s="48"/>
    </row>
    <row r="73" spans="1:8" s="124" customFormat="1" ht="11.25">
      <c r="A73" s="48"/>
      <c r="B73" s="48"/>
      <c r="C73" s="48"/>
      <c r="D73" s="48"/>
      <c r="E73" s="48"/>
      <c r="F73" s="48"/>
      <c r="G73" s="48"/>
      <c r="H73" s="48"/>
    </row>
    <row r="74" spans="1:8" s="124" customFormat="1" ht="11.25">
      <c r="A74" s="48"/>
      <c r="B74" s="48"/>
      <c r="C74" s="48"/>
      <c r="D74" s="48"/>
      <c r="E74" s="48"/>
      <c r="F74" s="48"/>
      <c r="G74" s="48"/>
      <c r="H74" s="48"/>
    </row>
    <row r="75" spans="1:8" s="124" customFormat="1" ht="11.25">
      <c r="A75" s="48"/>
      <c r="B75" s="48"/>
      <c r="C75" s="48"/>
      <c r="D75" s="48"/>
      <c r="E75" s="48"/>
      <c r="F75" s="48"/>
      <c r="G75" s="48"/>
      <c r="H75" s="48"/>
    </row>
    <row r="76" spans="1:8" s="124" customFormat="1" ht="11.25">
      <c r="A76" s="48"/>
      <c r="B76" s="48"/>
      <c r="C76" s="48"/>
      <c r="D76" s="48"/>
      <c r="E76" s="48"/>
      <c r="F76" s="48"/>
      <c r="G76" s="48"/>
      <c r="H76" s="48"/>
    </row>
    <row r="77" spans="1:8" s="124" customFormat="1" ht="11.25">
      <c r="A77" s="48"/>
      <c r="B77" s="48"/>
      <c r="C77" s="48"/>
      <c r="D77" s="48"/>
      <c r="E77" s="48"/>
      <c r="F77" s="48"/>
      <c r="G77" s="48"/>
      <c r="H77" s="48"/>
    </row>
    <row r="78" spans="1:8" s="124" customFormat="1" ht="11.25">
      <c r="A78" s="48"/>
      <c r="B78" s="48"/>
      <c r="C78" s="48"/>
      <c r="D78" s="48"/>
      <c r="E78" s="48"/>
      <c r="F78" s="48"/>
      <c r="G78" s="48"/>
      <c r="H78" s="48"/>
    </row>
    <row r="79" spans="1:8" s="124" customFormat="1" ht="11.25">
      <c r="A79" s="48"/>
      <c r="B79" s="48"/>
      <c r="C79" s="48"/>
      <c r="D79" s="48"/>
      <c r="E79" s="48"/>
      <c r="F79" s="48"/>
      <c r="G79" s="48"/>
      <c r="H79" s="48"/>
    </row>
    <row r="80" spans="1:8" s="124" customFormat="1" ht="11.25">
      <c r="A80" s="48"/>
      <c r="B80" s="48"/>
      <c r="C80" s="48"/>
      <c r="D80" s="48"/>
      <c r="E80" s="48"/>
      <c r="F80" s="48"/>
      <c r="G80" s="48"/>
      <c r="H80" s="48"/>
    </row>
    <row r="81" spans="1:8" s="124" customFormat="1" ht="11.25">
      <c r="A81" s="48"/>
      <c r="B81" s="48"/>
      <c r="C81" s="48"/>
      <c r="D81" s="48"/>
      <c r="E81" s="48"/>
      <c r="F81" s="48"/>
      <c r="G81" s="48"/>
      <c r="H81" s="48"/>
    </row>
    <row r="82" spans="1:8" s="124" customFormat="1" ht="11.25">
      <c r="A82" s="48"/>
      <c r="B82" s="48"/>
      <c r="C82" s="48"/>
      <c r="D82" s="48"/>
      <c r="E82" s="48"/>
      <c r="F82" s="48"/>
      <c r="G82" s="48"/>
      <c r="H82" s="48"/>
    </row>
    <row r="83" spans="1:8" s="124" customFormat="1" ht="11.25">
      <c r="A83" s="48"/>
      <c r="B83" s="48"/>
      <c r="C83" s="48"/>
      <c r="D83" s="48"/>
      <c r="E83" s="48"/>
      <c r="F83" s="48"/>
      <c r="G83" s="48"/>
      <c r="H83" s="48"/>
    </row>
    <row r="84" spans="1:8" s="124" customFormat="1" ht="11.25">
      <c r="A84" s="48"/>
      <c r="B84" s="48"/>
      <c r="C84" s="48"/>
      <c r="D84" s="48"/>
      <c r="E84" s="48"/>
      <c r="F84" s="48"/>
      <c r="G84" s="48"/>
      <c r="H84" s="48"/>
    </row>
    <row r="85" spans="1:8" s="124" customFormat="1" ht="11.25">
      <c r="A85" s="48"/>
      <c r="B85" s="48"/>
      <c r="C85" s="48"/>
      <c r="D85" s="48"/>
      <c r="E85" s="48"/>
      <c r="F85" s="48"/>
      <c r="G85" s="48"/>
      <c r="H85" s="48"/>
    </row>
    <row r="86" spans="1:8" s="124" customFormat="1" ht="11.25">
      <c r="A86" s="48"/>
      <c r="B86" s="48"/>
      <c r="C86" s="48"/>
      <c r="D86" s="48"/>
      <c r="E86" s="48"/>
      <c r="F86" s="48"/>
      <c r="G86" s="48"/>
      <c r="H86" s="48"/>
    </row>
    <row r="87" spans="1:8" s="124" customFormat="1" ht="11.25">
      <c r="A87" s="48"/>
      <c r="B87" s="48"/>
      <c r="C87" s="48"/>
      <c r="D87" s="48"/>
      <c r="E87" s="48"/>
      <c r="F87" s="48"/>
      <c r="G87" s="48"/>
      <c r="H87" s="48"/>
    </row>
    <row r="88" spans="1:8" s="124" customFormat="1" ht="11.25">
      <c r="A88" s="48"/>
      <c r="B88" s="48"/>
      <c r="C88" s="48"/>
      <c r="D88" s="48"/>
      <c r="E88" s="48"/>
      <c r="F88" s="48"/>
      <c r="G88" s="48"/>
      <c r="H88" s="48"/>
    </row>
    <row r="89" spans="1:8" s="124" customFormat="1" ht="11.25">
      <c r="A89" s="48"/>
      <c r="B89" s="48"/>
      <c r="C89" s="48"/>
      <c r="D89" s="48"/>
      <c r="E89" s="48"/>
      <c r="F89" s="48"/>
      <c r="G89" s="48"/>
      <c r="H89" s="48"/>
    </row>
    <row r="90" spans="1:8" s="124" customFormat="1" ht="11.25">
      <c r="A90" s="48"/>
      <c r="B90" s="48"/>
      <c r="C90" s="48"/>
      <c r="D90" s="48"/>
      <c r="E90" s="48"/>
      <c r="F90" s="48"/>
      <c r="G90" s="48"/>
      <c r="H90" s="48"/>
    </row>
    <row r="91" spans="1:8" s="124" customFormat="1" ht="11.25">
      <c r="A91" s="48"/>
      <c r="B91" s="48"/>
      <c r="C91" s="48"/>
      <c r="D91" s="48"/>
      <c r="E91" s="48"/>
      <c r="F91" s="48"/>
      <c r="G91" s="48"/>
      <c r="H91" s="48"/>
    </row>
    <row r="92" spans="1:8" s="124" customFormat="1" ht="11.25">
      <c r="A92" s="48"/>
      <c r="B92" s="48"/>
      <c r="C92" s="48"/>
      <c r="D92" s="48"/>
      <c r="E92" s="48"/>
      <c r="F92" s="48"/>
      <c r="G92" s="48"/>
      <c r="H92" s="48"/>
    </row>
    <row r="93" spans="1:8" s="124" customFormat="1" ht="11.25">
      <c r="A93" s="48"/>
      <c r="B93" s="48"/>
      <c r="C93" s="48"/>
      <c r="D93" s="48"/>
      <c r="E93" s="48"/>
      <c r="F93" s="48"/>
      <c r="G93" s="48"/>
      <c r="H93" s="48"/>
    </row>
    <row r="94" spans="1:8" s="124" customFormat="1" ht="11.25">
      <c r="A94" s="48"/>
      <c r="B94" s="48"/>
      <c r="C94" s="48"/>
      <c r="D94" s="48"/>
      <c r="E94" s="48"/>
      <c r="F94" s="48"/>
      <c r="G94" s="48"/>
      <c r="H94" s="48"/>
    </row>
    <row r="95" spans="1:8" s="124" customFormat="1" ht="11.25">
      <c r="A95" s="48"/>
      <c r="B95" s="48"/>
      <c r="C95" s="48"/>
      <c r="D95" s="48"/>
      <c r="E95" s="48"/>
      <c r="F95" s="48"/>
      <c r="G95" s="48"/>
      <c r="H95" s="48"/>
    </row>
    <row r="96" spans="1:8" s="124" customFormat="1" ht="11.25">
      <c r="A96" s="48"/>
      <c r="B96" s="48"/>
      <c r="C96" s="48"/>
      <c r="D96" s="48"/>
      <c r="E96" s="48"/>
      <c r="F96" s="48"/>
      <c r="G96" s="48"/>
      <c r="H96" s="48"/>
    </row>
    <row r="97" spans="1:8" s="124" customFormat="1" ht="11.25">
      <c r="A97" s="48"/>
      <c r="B97" s="48"/>
      <c r="C97" s="48"/>
      <c r="D97" s="48"/>
      <c r="E97" s="48"/>
      <c r="F97" s="48"/>
      <c r="G97" s="48"/>
      <c r="H97" s="48"/>
    </row>
    <row r="98" spans="1:8" s="124" customFormat="1" ht="11.25">
      <c r="A98" s="48"/>
      <c r="B98" s="48"/>
      <c r="C98" s="48"/>
      <c r="D98" s="48"/>
      <c r="E98" s="48"/>
      <c r="F98" s="48"/>
      <c r="G98" s="48"/>
      <c r="H98" s="48"/>
    </row>
    <row r="99" spans="1:8" s="124" customFormat="1" ht="11.25">
      <c r="A99" s="48"/>
      <c r="B99" s="48"/>
      <c r="C99" s="48"/>
      <c r="D99" s="48"/>
      <c r="E99" s="48"/>
      <c r="F99" s="48"/>
      <c r="G99" s="48"/>
      <c r="H99" s="48"/>
    </row>
    <row r="100" spans="1:8" s="124" customFormat="1" ht="11.25">
      <c r="A100" s="48"/>
      <c r="B100" s="48"/>
      <c r="C100" s="48"/>
      <c r="D100" s="48"/>
      <c r="E100" s="48"/>
      <c r="F100" s="48"/>
      <c r="G100" s="48"/>
      <c r="H100" s="48"/>
    </row>
    <row r="101" spans="1:8" s="124" customFormat="1" ht="11.25">
      <c r="A101" s="48"/>
      <c r="B101" s="48"/>
      <c r="C101" s="48"/>
      <c r="D101" s="48"/>
      <c r="E101" s="48"/>
      <c r="F101" s="48"/>
      <c r="G101" s="48"/>
      <c r="H101" s="48"/>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0" customFormat="1" ht="3" customHeight="1">
      <c r="A1" s="119"/>
      <c r="B1" s="119"/>
      <c r="C1" s="119"/>
      <c r="D1" s="119"/>
      <c r="E1" s="119"/>
      <c r="F1" s="119"/>
      <c r="G1" s="96"/>
    </row>
    <row r="2" spans="1:7" ht="3" customHeight="1" thickBot="1">
      <c r="A2" s="281"/>
      <c r="B2" s="281"/>
      <c r="C2" s="281"/>
      <c r="D2" s="281"/>
      <c r="E2" s="281"/>
      <c r="F2" s="281"/>
      <c r="G2" s="281"/>
    </row>
    <row r="3" spans="1:7" s="121" customFormat="1" ht="25.5" customHeight="1" thickBot="1">
      <c r="A3" s="264" t="s">
        <v>142</v>
      </c>
      <c r="B3" s="264"/>
      <c r="C3" s="264"/>
      <c r="D3" s="264"/>
      <c r="E3" s="264"/>
      <c r="F3" s="264"/>
      <c r="G3" s="110" t="s">
        <v>307</v>
      </c>
    </row>
    <row r="4" spans="1:7" s="121" customFormat="1" ht="25.5" customHeight="1">
      <c r="A4" s="264" t="s">
        <v>617</v>
      </c>
      <c r="B4" s="264"/>
      <c r="C4" s="264"/>
      <c r="D4" s="264"/>
      <c r="E4" s="264"/>
      <c r="F4" s="264"/>
      <c r="G4" s="99"/>
    </row>
    <row r="5" spans="1:7" ht="3" customHeight="1">
      <c r="A5" s="2"/>
      <c r="B5" s="1"/>
      <c r="C5" s="5"/>
      <c r="D5" s="122"/>
      <c r="E5" s="4"/>
      <c r="F5" s="122"/>
      <c r="G5" s="1"/>
    </row>
    <row r="6" spans="1:7" ht="3" customHeight="1">
      <c r="A6" s="1"/>
      <c r="B6" s="1"/>
      <c r="C6" s="5"/>
      <c r="D6" s="5"/>
      <c r="E6" s="136"/>
      <c r="F6" s="5"/>
      <c r="G6" s="1"/>
    </row>
    <row r="7" spans="1:7" ht="3" customHeight="1">
      <c r="A7" s="7"/>
      <c r="B7" s="1"/>
      <c r="C7" s="5"/>
      <c r="D7" s="5"/>
      <c r="E7" s="6"/>
      <c r="F7" s="5"/>
      <c r="G7" s="1"/>
    </row>
    <row r="8" spans="1:7" ht="22.5" customHeight="1">
      <c r="A8" s="272" t="s">
        <v>308</v>
      </c>
      <c r="B8" s="272"/>
      <c r="C8" s="272"/>
      <c r="D8" s="5"/>
      <c r="E8" s="6"/>
      <c r="F8" s="5"/>
      <c r="G8" s="1"/>
    </row>
    <row r="9" spans="1:7" ht="16.5">
      <c r="A9" s="7"/>
      <c r="B9" s="1"/>
      <c r="C9" s="5"/>
      <c r="D9" s="5"/>
      <c r="E9" s="6"/>
      <c r="F9" s="5"/>
      <c r="G9" s="1"/>
    </row>
    <row r="10" spans="1:7" s="124" customFormat="1" ht="21" customHeight="1">
      <c r="A10" s="47"/>
      <c r="B10" s="47"/>
      <c r="C10" s="279" t="s">
        <v>229</v>
      </c>
      <c r="D10" s="280"/>
      <c r="E10" s="280"/>
      <c r="F10" s="270" t="s">
        <v>309</v>
      </c>
      <c r="G10" s="282"/>
    </row>
    <row r="11" spans="1:7" s="124" customFormat="1" ht="39.75" customHeight="1">
      <c r="A11" s="53" t="s">
        <v>233</v>
      </c>
      <c r="B11" s="53" t="s">
        <v>234</v>
      </c>
      <c r="C11" s="55" t="s">
        <v>310</v>
      </c>
      <c r="D11" s="55" t="s">
        <v>311</v>
      </c>
      <c r="E11" s="55" t="s">
        <v>312</v>
      </c>
      <c r="F11" s="55" t="s">
        <v>313</v>
      </c>
      <c r="G11" s="55" t="s">
        <v>314</v>
      </c>
    </row>
    <row r="12" spans="1:7" s="124" customFormat="1" ht="21" customHeight="1">
      <c r="A12" s="127" t="s">
        <v>304</v>
      </c>
      <c r="B12" s="116" t="s">
        <v>315</v>
      </c>
      <c r="C12" s="65"/>
      <c r="D12" s="60" t="s">
        <v>316</v>
      </c>
      <c r="E12" s="60" t="s">
        <v>211</v>
      </c>
      <c r="F12" s="60" t="s">
        <v>211</v>
      </c>
      <c r="G12" s="60" t="s">
        <v>211</v>
      </c>
    </row>
    <row r="13" spans="1:7" s="124" customFormat="1" ht="21" customHeight="1">
      <c r="A13" s="61"/>
      <c r="B13" s="137" t="s">
        <v>317</v>
      </c>
      <c r="C13" s="65"/>
      <c r="D13" s="233">
        <v>427369</v>
      </c>
      <c r="E13" s="233">
        <v>37208627</v>
      </c>
      <c r="F13" s="233">
        <v>4276006</v>
      </c>
      <c r="G13" s="233">
        <v>3384604</v>
      </c>
    </row>
    <row r="14" spans="1:7" s="124" customFormat="1" ht="21" customHeight="1">
      <c r="A14" s="61"/>
      <c r="B14" s="67" t="s">
        <v>318</v>
      </c>
      <c r="C14" s="65"/>
      <c r="D14" s="233">
        <v>3611885</v>
      </c>
      <c r="E14" s="233">
        <v>40998832</v>
      </c>
      <c r="F14" s="233">
        <v>1429713</v>
      </c>
      <c r="G14" s="233">
        <v>1983077</v>
      </c>
    </row>
    <row r="15" spans="1:7" s="124" customFormat="1" ht="21" customHeight="1">
      <c r="A15" s="68"/>
      <c r="B15" s="69" t="s">
        <v>319</v>
      </c>
      <c r="C15" s="65"/>
      <c r="D15" s="233">
        <v>4039254</v>
      </c>
      <c r="E15" s="233">
        <v>78207459</v>
      </c>
      <c r="F15" s="233">
        <v>5705719</v>
      </c>
      <c r="G15" s="233">
        <v>5367681</v>
      </c>
    </row>
    <row r="16" spans="1:7" s="124" customFormat="1" ht="43.5" customHeight="1">
      <c r="A16" s="73" t="s">
        <v>305</v>
      </c>
      <c r="B16" s="72" t="s">
        <v>320</v>
      </c>
      <c r="C16" s="65"/>
      <c r="D16" s="233">
        <v>0</v>
      </c>
      <c r="E16" s="233">
        <v>0</v>
      </c>
      <c r="F16" s="233">
        <v>0</v>
      </c>
      <c r="G16" s="233">
        <v>0</v>
      </c>
    </row>
    <row r="17" spans="1:7" s="124" customFormat="1" ht="21" customHeight="1">
      <c r="A17" s="61"/>
      <c r="B17" s="67" t="s">
        <v>321</v>
      </c>
      <c r="C17" s="65"/>
      <c r="D17" s="233">
        <v>515863</v>
      </c>
      <c r="E17" s="233">
        <v>20929434</v>
      </c>
      <c r="F17" s="233">
        <v>75805</v>
      </c>
      <c r="G17" s="233">
        <v>840381</v>
      </c>
    </row>
    <row r="18" spans="1:7" s="124" customFormat="1" ht="21" customHeight="1">
      <c r="A18" s="68"/>
      <c r="B18" s="69" t="s">
        <v>322</v>
      </c>
      <c r="C18" s="65"/>
      <c r="D18" s="233">
        <v>515863</v>
      </c>
      <c r="E18" s="233">
        <v>20929434</v>
      </c>
      <c r="F18" s="233">
        <v>75805</v>
      </c>
      <c r="G18" s="233">
        <v>840381</v>
      </c>
    </row>
    <row r="19" spans="1:7" s="124" customFormat="1" ht="21" customHeight="1">
      <c r="A19" s="105"/>
      <c r="B19" s="72" t="s">
        <v>263</v>
      </c>
      <c r="C19" s="233">
        <v>318333</v>
      </c>
      <c r="D19" s="70">
        <f>D15+D18</f>
        <v>4555117</v>
      </c>
      <c r="E19" s="70">
        <f>E15+E18</f>
        <v>99136893</v>
      </c>
      <c r="F19" s="70">
        <f>F15+F18</f>
        <v>5781524</v>
      </c>
      <c r="G19" s="70">
        <f>G15+G18</f>
        <v>6208062</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0" customFormat="1" ht="3" customHeight="1">
      <c r="A1" s="119"/>
      <c r="B1" s="119"/>
      <c r="C1" s="119"/>
      <c r="D1" s="119"/>
      <c r="E1" s="119"/>
      <c r="F1" s="119"/>
      <c r="G1" s="119"/>
      <c r="H1" s="96"/>
    </row>
    <row r="2" spans="1:8" ht="3" customHeight="1" thickBot="1">
      <c r="A2" s="281"/>
      <c r="B2" s="281"/>
      <c r="C2" s="281"/>
      <c r="D2" s="281"/>
      <c r="E2" s="281"/>
      <c r="F2" s="281"/>
      <c r="G2" s="281"/>
      <c r="H2" s="281"/>
    </row>
    <row r="3" spans="1:8" s="121" customFormat="1" ht="25.5" customHeight="1" thickBot="1">
      <c r="A3" s="264" t="s">
        <v>323</v>
      </c>
      <c r="B3" s="264"/>
      <c r="C3" s="264"/>
      <c r="D3" s="264"/>
      <c r="E3" s="264"/>
      <c r="F3" s="264"/>
      <c r="G3" s="264"/>
      <c r="H3" s="110" t="s">
        <v>324</v>
      </c>
    </row>
    <row r="4" spans="1:8" s="121" customFormat="1" ht="25.5" customHeight="1">
      <c r="A4" s="264" t="s">
        <v>617</v>
      </c>
      <c r="B4" s="264"/>
      <c r="C4" s="264"/>
      <c r="D4" s="264"/>
      <c r="E4" s="264"/>
      <c r="F4" s="264"/>
      <c r="G4" s="264"/>
      <c r="H4" s="99"/>
    </row>
    <row r="5" spans="1:8" ht="3" customHeight="1">
      <c r="A5" s="2"/>
      <c r="B5" s="1"/>
      <c r="C5" s="5"/>
      <c r="D5" s="122"/>
      <c r="E5" s="4"/>
      <c r="F5" s="122"/>
      <c r="G5" s="1"/>
      <c r="H5" s="1"/>
    </row>
    <row r="6" spans="1:8" ht="3" customHeight="1">
      <c r="A6" s="1"/>
      <c r="B6" s="1"/>
      <c r="C6" s="5"/>
      <c r="D6" s="5"/>
      <c r="E6" s="6"/>
      <c r="F6" s="5"/>
      <c r="G6" s="1"/>
      <c r="H6" s="1"/>
    </row>
    <row r="7" spans="1:8" ht="3" customHeight="1">
      <c r="A7" s="7"/>
      <c r="B7" s="1"/>
      <c r="C7" s="5"/>
      <c r="D7" s="5"/>
      <c r="E7" s="6"/>
      <c r="F7" s="5"/>
      <c r="G7" s="1"/>
      <c r="H7" s="1"/>
    </row>
    <row r="8" spans="1:8" s="123" customFormat="1" ht="22.5" customHeight="1">
      <c r="A8" s="272" t="s">
        <v>325</v>
      </c>
      <c r="B8" s="272"/>
      <c r="C8" s="272"/>
      <c r="D8" s="272"/>
      <c r="E8" s="76"/>
      <c r="F8" s="75"/>
      <c r="G8" s="77"/>
      <c r="H8" s="77"/>
    </row>
    <row r="9" spans="1:8" ht="6" customHeight="1">
      <c r="A9" s="7"/>
      <c r="B9" s="1"/>
      <c r="C9" s="5"/>
      <c r="D9" s="5"/>
      <c r="E9" s="6"/>
      <c r="F9" s="5"/>
      <c r="G9" s="1"/>
      <c r="H9" s="1"/>
    </row>
    <row r="10" spans="1:8" s="124" customFormat="1" ht="21" customHeight="1">
      <c r="A10" s="47"/>
      <c r="B10" s="47"/>
      <c r="C10" s="283" t="s">
        <v>326</v>
      </c>
      <c r="D10" s="284"/>
      <c r="E10" s="284"/>
      <c r="F10" s="285"/>
      <c r="G10" s="283" t="s">
        <v>327</v>
      </c>
      <c r="H10" s="285"/>
    </row>
    <row r="11" spans="1:8" s="124" customFormat="1" ht="57" customHeight="1">
      <c r="A11" s="53" t="s">
        <v>328</v>
      </c>
      <c r="B11" s="53" t="s">
        <v>329</v>
      </c>
      <c r="C11" s="138" t="s">
        <v>330</v>
      </c>
      <c r="D11" s="138" t="s">
        <v>331</v>
      </c>
      <c r="E11" s="138" t="s">
        <v>332</v>
      </c>
      <c r="F11" s="138" t="s">
        <v>333</v>
      </c>
      <c r="G11" s="138" t="s">
        <v>334</v>
      </c>
      <c r="H11" s="138" t="s">
        <v>335</v>
      </c>
    </row>
    <row r="12" spans="1:8" s="124" customFormat="1" ht="21" customHeight="1">
      <c r="A12" s="51"/>
      <c r="B12" s="139"/>
      <c r="C12" s="58"/>
      <c r="D12" s="58"/>
      <c r="E12" s="127"/>
      <c r="F12" s="127"/>
      <c r="G12" s="60" t="s">
        <v>336</v>
      </c>
      <c r="H12" s="60" t="s">
        <v>336</v>
      </c>
    </row>
    <row r="13" spans="1:8" s="124" customFormat="1" ht="21" customHeight="1">
      <c r="A13" s="140" t="s">
        <v>337</v>
      </c>
      <c r="B13" s="141" t="s">
        <v>338</v>
      </c>
      <c r="C13" s="235">
        <v>58200</v>
      </c>
      <c r="D13" s="235">
        <v>34229</v>
      </c>
      <c r="E13" s="235">
        <v>136047</v>
      </c>
      <c r="F13" s="235">
        <v>108524</v>
      </c>
      <c r="G13" s="235">
        <v>5739114</v>
      </c>
      <c r="H13" s="235">
        <v>23885905</v>
      </c>
    </row>
    <row r="14" spans="1:8" s="124" customFormat="1" ht="21" customHeight="1">
      <c r="A14" s="61"/>
      <c r="B14" s="137" t="s">
        <v>339</v>
      </c>
      <c r="C14" s="235">
        <v>195</v>
      </c>
      <c r="D14" s="235">
        <v>98</v>
      </c>
      <c r="E14" s="235">
        <v>203</v>
      </c>
      <c r="F14" s="235">
        <v>38</v>
      </c>
      <c r="G14" s="235">
        <v>40905</v>
      </c>
      <c r="H14" s="235">
        <v>17793</v>
      </c>
    </row>
    <row r="15" spans="1:8" s="124" customFormat="1" ht="21" customHeight="1">
      <c r="A15" s="68"/>
      <c r="B15" s="69" t="s">
        <v>340</v>
      </c>
      <c r="C15" s="235">
        <v>58395</v>
      </c>
      <c r="D15" s="235">
        <v>34327</v>
      </c>
      <c r="E15" s="235">
        <v>136250</v>
      </c>
      <c r="F15" s="235">
        <v>108562</v>
      </c>
      <c r="G15" s="235">
        <v>5780019</v>
      </c>
      <c r="H15" s="235">
        <v>23903698</v>
      </c>
    </row>
    <row r="16" spans="1:8" s="124" customFormat="1" ht="21" customHeight="1">
      <c r="A16" s="71" t="s">
        <v>341</v>
      </c>
      <c r="B16" s="72" t="s">
        <v>342</v>
      </c>
      <c r="C16" s="235">
        <v>1</v>
      </c>
      <c r="D16" s="235">
        <v>-1</v>
      </c>
      <c r="E16" s="235">
        <v>75</v>
      </c>
      <c r="F16" s="235">
        <v>123</v>
      </c>
      <c r="G16" s="235">
        <v>1914</v>
      </c>
      <c r="H16" s="235">
        <v>17572</v>
      </c>
    </row>
    <row r="17" spans="1:8" s="124" customFormat="1" ht="21" customHeight="1">
      <c r="A17" s="71" t="s">
        <v>343</v>
      </c>
      <c r="B17" s="72" t="s">
        <v>344</v>
      </c>
      <c r="C17" s="235">
        <v>10197</v>
      </c>
      <c r="D17" s="235">
        <v>7987</v>
      </c>
      <c r="E17" s="235">
        <v>75427</v>
      </c>
      <c r="F17" s="235">
        <v>4506</v>
      </c>
      <c r="G17" s="235">
        <v>20804576</v>
      </c>
      <c r="H17" s="235">
        <v>1770637</v>
      </c>
    </row>
    <row r="18" spans="1:8" s="124" customFormat="1" ht="21" customHeight="1">
      <c r="A18" s="71" t="s">
        <v>345</v>
      </c>
      <c r="B18" s="72" t="s">
        <v>346</v>
      </c>
      <c r="C18" s="235">
        <v>1028</v>
      </c>
      <c r="D18" s="235">
        <v>350</v>
      </c>
      <c r="E18" s="235">
        <v>5376</v>
      </c>
      <c r="F18" s="235">
        <v>224</v>
      </c>
      <c r="G18" s="235">
        <v>21119</v>
      </c>
      <c r="H18" s="235">
        <v>34293</v>
      </c>
    </row>
    <row r="19" spans="1:8" s="124" customFormat="1" ht="21" customHeight="1">
      <c r="A19" s="71" t="s">
        <v>347</v>
      </c>
      <c r="B19" s="72" t="s">
        <v>348</v>
      </c>
      <c r="C19" s="235">
        <v>0</v>
      </c>
      <c r="D19" s="235">
        <v>0</v>
      </c>
      <c r="E19" s="235">
        <v>0</v>
      </c>
      <c r="F19" s="235">
        <v>1</v>
      </c>
      <c r="G19" s="235">
        <v>0</v>
      </c>
      <c r="H19" s="235">
        <v>238</v>
      </c>
    </row>
    <row r="20" spans="1:8" s="124" customFormat="1" ht="21" customHeight="1">
      <c r="A20" s="71" t="s">
        <v>349</v>
      </c>
      <c r="B20" s="72" t="s">
        <v>350</v>
      </c>
      <c r="C20" s="235">
        <v>0</v>
      </c>
      <c r="D20" s="235">
        <v>0</v>
      </c>
      <c r="E20" s="235">
        <v>0</v>
      </c>
      <c r="F20" s="235">
        <v>1</v>
      </c>
      <c r="G20" s="235">
        <v>0</v>
      </c>
      <c r="H20" s="235">
        <v>1786</v>
      </c>
    </row>
    <row r="21" spans="1:8" s="124" customFormat="1" ht="21" customHeight="1">
      <c r="A21" s="74"/>
      <c r="B21" s="69" t="s">
        <v>351</v>
      </c>
      <c r="C21" s="70">
        <f aca="true" t="shared" si="0" ref="C21:H21">C15+C16+C17+C18+C19+C20</f>
        <v>69621</v>
      </c>
      <c r="D21" s="70">
        <f t="shared" si="0"/>
        <v>42663</v>
      </c>
      <c r="E21" s="70">
        <f t="shared" si="0"/>
        <v>217128</v>
      </c>
      <c r="F21" s="70">
        <f t="shared" si="0"/>
        <v>113417</v>
      </c>
      <c r="G21" s="70">
        <f t="shared" si="0"/>
        <v>26607628</v>
      </c>
      <c r="H21" s="70">
        <f t="shared" si="0"/>
        <v>25728224</v>
      </c>
    </row>
    <row r="23" spans="1:8" ht="16.5">
      <c r="A23" s="9"/>
      <c r="H23" s="128"/>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20" customFormat="1" ht="3" customHeight="1">
      <c r="A1" s="119"/>
      <c r="B1" s="119"/>
      <c r="C1" s="119"/>
      <c r="D1" s="119"/>
      <c r="E1" s="96"/>
    </row>
    <row r="2" spans="1:5" ht="3" customHeight="1" thickBot="1">
      <c r="A2" s="281"/>
      <c r="B2" s="281"/>
      <c r="C2" s="281"/>
      <c r="D2" s="281"/>
      <c r="E2" s="281"/>
    </row>
    <row r="3" spans="1:5" s="121" customFormat="1" ht="25.5" customHeight="1" thickBot="1">
      <c r="A3" s="264" t="s">
        <v>142</v>
      </c>
      <c r="B3" s="264"/>
      <c r="C3" s="264"/>
      <c r="D3" s="264"/>
      <c r="E3" s="110" t="s">
        <v>352</v>
      </c>
    </row>
    <row r="4" spans="1:5" s="121" customFormat="1" ht="25.5" customHeight="1">
      <c r="A4" s="264" t="s">
        <v>617</v>
      </c>
      <c r="B4" s="264"/>
      <c r="C4" s="264"/>
      <c r="D4" s="264"/>
      <c r="E4" s="99"/>
    </row>
    <row r="5" spans="1:5" ht="3" customHeight="1">
      <c r="A5" s="2"/>
      <c r="B5" s="1"/>
      <c r="C5" s="5"/>
      <c r="D5" s="122"/>
      <c r="E5" s="4"/>
    </row>
    <row r="6" spans="1:5" ht="3" customHeight="1">
      <c r="A6" s="1"/>
      <c r="B6" s="1"/>
      <c r="C6" s="5"/>
      <c r="D6" s="1"/>
      <c r="E6" s="1"/>
    </row>
    <row r="7" spans="1:5" ht="3" customHeight="1">
      <c r="A7" s="7"/>
      <c r="B7" s="1"/>
      <c r="C7" s="5"/>
      <c r="D7" s="1"/>
      <c r="E7" s="1"/>
    </row>
    <row r="8" spans="1:5" s="123" customFormat="1" ht="22.5" customHeight="1">
      <c r="A8" s="272" t="s">
        <v>353</v>
      </c>
      <c r="B8" s="272"/>
      <c r="C8" s="75"/>
      <c r="D8" s="77"/>
      <c r="E8" s="77"/>
    </row>
    <row r="9" spans="1:5" ht="16.5">
      <c r="A9" s="7"/>
      <c r="B9" s="1"/>
      <c r="C9" s="5"/>
      <c r="D9" s="1"/>
      <c r="E9" s="1"/>
    </row>
    <row r="10" spans="1:5" s="124" customFormat="1" ht="21" customHeight="1">
      <c r="A10" s="142"/>
      <c r="B10" s="47"/>
      <c r="C10" s="143"/>
      <c r="D10" s="286" t="s">
        <v>354</v>
      </c>
      <c r="E10" s="287"/>
    </row>
    <row r="11" spans="1:5" s="124" customFormat="1" ht="33" customHeight="1">
      <c r="A11" s="52" t="s">
        <v>233</v>
      </c>
      <c r="B11" s="53" t="s">
        <v>234</v>
      </c>
      <c r="C11" s="144" t="s">
        <v>355</v>
      </c>
      <c r="D11" s="145" t="s">
        <v>356</v>
      </c>
      <c r="E11" s="138" t="s">
        <v>357</v>
      </c>
    </row>
    <row r="12" spans="1:5" s="124" customFormat="1" ht="21" customHeight="1">
      <c r="A12" s="146"/>
      <c r="B12" s="139"/>
      <c r="C12" s="58"/>
      <c r="D12" s="60" t="s">
        <v>358</v>
      </c>
      <c r="E12" s="60" t="s">
        <v>358</v>
      </c>
    </row>
    <row r="13" spans="1:5" s="124" customFormat="1" ht="21" customHeight="1">
      <c r="A13" s="140" t="s">
        <v>359</v>
      </c>
      <c r="B13" s="141" t="s">
        <v>360</v>
      </c>
      <c r="C13" s="231">
        <v>44</v>
      </c>
      <c r="D13" s="231">
        <v>1194</v>
      </c>
      <c r="E13" s="231">
        <v>9459</v>
      </c>
    </row>
    <row r="14" spans="1:5" s="124" customFormat="1" ht="21" customHeight="1">
      <c r="A14" s="103"/>
      <c r="B14" s="137" t="s">
        <v>361</v>
      </c>
      <c r="C14" s="231">
        <v>0</v>
      </c>
      <c r="D14" s="231">
        <v>0</v>
      </c>
      <c r="E14" s="231">
        <v>0</v>
      </c>
    </row>
    <row r="15" spans="1:5" s="124" customFormat="1" ht="21" customHeight="1">
      <c r="A15" s="126"/>
      <c r="B15" s="69" t="s">
        <v>362</v>
      </c>
      <c r="C15" s="231">
        <v>44</v>
      </c>
      <c r="D15" s="231">
        <v>1194</v>
      </c>
      <c r="E15" s="231">
        <v>9459</v>
      </c>
    </row>
    <row r="16" spans="1:5" s="124" customFormat="1" ht="21" customHeight="1">
      <c r="A16" s="71" t="s">
        <v>363</v>
      </c>
      <c r="B16" s="72" t="s">
        <v>364</v>
      </c>
      <c r="C16" s="231">
        <v>0</v>
      </c>
      <c r="D16" s="231">
        <v>0</v>
      </c>
      <c r="E16" s="231">
        <v>0</v>
      </c>
    </row>
    <row r="17" spans="1:5" s="124" customFormat="1" ht="21" customHeight="1">
      <c r="A17" s="71" t="s">
        <v>365</v>
      </c>
      <c r="B17" s="72" t="s">
        <v>366</v>
      </c>
      <c r="C17" s="231">
        <v>0</v>
      </c>
      <c r="D17" s="231">
        <v>3534</v>
      </c>
      <c r="E17" s="231">
        <v>0</v>
      </c>
    </row>
    <row r="18" spans="1:5" s="124" customFormat="1" ht="21" customHeight="1">
      <c r="A18" s="71" t="s">
        <v>367</v>
      </c>
      <c r="B18" s="72" t="s">
        <v>368</v>
      </c>
      <c r="C18" s="231">
        <v>77</v>
      </c>
      <c r="D18" s="231">
        <v>0</v>
      </c>
      <c r="E18" s="231">
        <v>8714</v>
      </c>
    </row>
    <row r="19" spans="1:5" s="124" customFormat="1" ht="21" customHeight="1">
      <c r="A19" s="71" t="s">
        <v>369</v>
      </c>
      <c r="B19" s="72" t="s">
        <v>370</v>
      </c>
      <c r="C19" s="231">
        <v>0</v>
      </c>
      <c r="D19" s="231">
        <v>0</v>
      </c>
      <c r="E19" s="231">
        <v>0</v>
      </c>
    </row>
    <row r="20" spans="1:5" s="124" customFormat="1" ht="21" customHeight="1">
      <c r="A20" s="71" t="s">
        <v>371</v>
      </c>
      <c r="B20" s="72" t="s">
        <v>372</v>
      </c>
      <c r="C20" s="231">
        <v>0</v>
      </c>
      <c r="D20" s="231">
        <v>0</v>
      </c>
      <c r="E20" s="231">
        <v>0</v>
      </c>
    </row>
    <row r="21" spans="1:5" s="124" customFormat="1" ht="21" customHeight="1">
      <c r="A21" s="71" t="s">
        <v>373</v>
      </c>
      <c r="B21" s="72" t="s">
        <v>374</v>
      </c>
      <c r="C21" s="231">
        <v>10493</v>
      </c>
      <c r="D21" s="231">
        <v>4698733</v>
      </c>
      <c r="E21" s="231">
        <v>4470135</v>
      </c>
    </row>
    <row r="22" spans="1:5" s="124" customFormat="1" ht="21" customHeight="1">
      <c r="A22" s="71" t="s">
        <v>375</v>
      </c>
      <c r="B22" s="72" t="s">
        <v>376</v>
      </c>
      <c r="C22" s="231">
        <v>2299</v>
      </c>
      <c r="D22" s="231">
        <v>6764</v>
      </c>
      <c r="E22" s="231">
        <v>839343</v>
      </c>
    </row>
    <row r="23" spans="1:5" s="124" customFormat="1" ht="21" customHeight="1">
      <c r="A23" s="74"/>
      <c r="B23" s="69" t="s">
        <v>377</v>
      </c>
      <c r="C23" s="147">
        <f>C15+C16+C17+C18+C19+C20+C21+C22</f>
        <v>12913</v>
      </c>
      <c r="D23" s="147">
        <f>D15+D16+D17+D18+D19+D20+D21+D22</f>
        <v>4710225</v>
      </c>
      <c r="E23" s="147">
        <f>E15+E16+E17+E18+E19+E20+E21+E22</f>
        <v>5327651</v>
      </c>
    </row>
    <row r="25" spans="1:5" ht="16.5">
      <c r="A25" s="9"/>
      <c r="E25" s="128"/>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0" customFormat="1" ht="3" customHeight="1">
      <c r="A1" s="119"/>
      <c r="B1" s="119"/>
      <c r="C1" s="119"/>
      <c r="D1" s="119"/>
      <c r="E1" s="119"/>
      <c r="F1" s="96"/>
    </row>
    <row r="2" spans="1:6" ht="3" customHeight="1" thickBot="1">
      <c r="A2" s="281"/>
      <c r="B2" s="281"/>
      <c r="C2" s="281"/>
      <c r="D2" s="281"/>
      <c r="E2" s="281"/>
      <c r="F2" s="281"/>
    </row>
    <row r="3" spans="1:6" s="121" customFormat="1" ht="25.5" customHeight="1" thickBot="1">
      <c r="A3" s="264" t="s">
        <v>142</v>
      </c>
      <c r="B3" s="264"/>
      <c r="C3" s="264"/>
      <c r="D3" s="264"/>
      <c r="E3" s="264"/>
      <c r="F3" s="110" t="s">
        <v>378</v>
      </c>
    </row>
    <row r="4" spans="1:6" s="121" customFormat="1" ht="25.5" customHeight="1">
      <c r="A4" s="264" t="s">
        <v>617</v>
      </c>
      <c r="B4" s="264"/>
      <c r="C4" s="264"/>
      <c r="D4" s="264"/>
      <c r="E4" s="264"/>
      <c r="F4" s="99"/>
    </row>
    <row r="5" spans="1:6" ht="3" customHeight="1">
      <c r="A5" s="2"/>
      <c r="B5" s="1"/>
      <c r="C5" s="5"/>
      <c r="D5" s="122"/>
      <c r="E5" s="4"/>
      <c r="F5" s="122"/>
    </row>
    <row r="6" spans="1:6" ht="3" customHeight="1">
      <c r="A6" s="7"/>
      <c r="B6" s="1"/>
      <c r="C6" s="5"/>
      <c r="D6" s="5"/>
      <c r="E6" s="1"/>
      <c r="F6" s="1"/>
    </row>
    <row r="7" spans="1:6" s="123" customFormat="1" ht="22.5" customHeight="1">
      <c r="A7" s="272" t="s">
        <v>379</v>
      </c>
      <c r="B7" s="272"/>
      <c r="C7" s="75"/>
      <c r="D7" s="75"/>
      <c r="E7" s="77"/>
      <c r="F7" s="77"/>
    </row>
    <row r="8" spans="1:6" ht="6" customHeight="1">
      <c r="A8" s="7"/>
      <c r="B8" s="1"/>
      <c r="C8" s="5"/>
      <c r="D8" s="5"/>
      <c r="E8" s="1"/>
      <c r="F8" s="1"/>
    </row>
    <row r="9" spans="1:6" s="124" customFormat="1" ht="21" customHeight="1">
      <c r="A9" s="47"/>
      <c r="B9" s="47"/>
      <c r="C9" s="283" t="s">
        <v>380</v>
      </c>
      <c r="D9" s="287"/>
      <c r="E9" s="283" t="s">
        <v>381</v>
      </c>
      <c r="F9" s="287"/>
    </row>
    <row r="10" spans="1:6" s="124" customFormat="1" ht="55.5" customHeight="1">
      <c r="A10" s="53" t="s">
        <v>233</v>
      </c>
      <c r="B10" s="53" t="s">
        <v>234</v>
      </c>
      <c r="C10" s="138" t="s">
        <v>382</v>
      </c>
      <c r="D10" s="138" t="s">
        <v>383</v>
      </c>
      <c r="E10" s="138" t="s">
        <v>382</v>
      </c>
      <c r="F10" s="138" t="s">
        <v>384</v>
      </c>
    </row>
    <row r="11" spans="1:6" s="124" customFormat="1" ht="21" customHeight="1">
      <c r="A11" s="51"/>
      <c r="B11" s="139"/>
      <c r="C11" s="60" t="s">
        <v>211</v>
      </c>
      <c r="D11" s="60" t="s">
        <v>211</v>
      </c>
      <c r="E11" s="60" t="s">
        <v>211</v>
      </c>
      <c r="F11" s="60" t="s">
        <v>211</v>
      </c>
    </row>
    <row r="12" spans="1:6" s="124" customFormat="1" ht="21" customHeight="1">
      <c r="A12" s="140" t="s">
        <v>240</v>
      </c>
      <c r="B12" s="148" t="s">
        <v>385</v>
      </c>
      <c r="C12" s="232">
        <v>1139428972</v>
      </c>
      <c r="D12" s="232">
        <v>1441986</v>
      </c>
      <c r="E12" s="232">
        <v>1097777123</v>
      </c>
      <c r="F12" s="232">
        <v>13253183</v>
      </c>
    </row>
    <row r="13" spans="1:6" s="124" customFormat="1" ht="21" customHeight="1">
      <c r="A13" s="149"/>
      <c r="B13" s="150" t="s">
        <v>386</v>
      </c>
      <c r="C13" s="232">
        <v>0</v>
      </c>
      <c r="D13" s="232">
        <v>0</v>
      </c>
      <c r="E13" s="232">
        <v>8916</v>
      </c>
      <c r="F13" s="232">
        <v>24</v>
      </c>
    </row>
    <row r="14" spans="1:6" s="124" customFormat="1" ht="21" customHeight="1">
      <c r="A14" s="71" t="s">
        <v>254</v>
      </c>
      <c r="B14" s="72" t="s">
        <v>248</v>
      </c>
      <c r="C14" s="232">
        <v>0</v>
      </c>
      <c r="D14" s="232">
        <v>0</v>
      </c>
      <c r="E14" s="232">
        <v>24436</v>
      </c>
      <c r="F14" s="232">
        <v>288</v>
      </c>
    </row>
    <row r="15" spans="1:6" s="124" customFormat="1" ht="21" customHeight="1">
      <c r="A15" s="71" t="s">
        <v>255</v>
      </c>
      <c r="B15" s="72" t="s">
        <v>387</v>
      </c>
      <c r="C15" s="232">
        <v>46248</v>
      </c>
      <c r="D15" s="232">
        <v>2482</v>
      </c>
      <c r="E15" s="232">
        <v>82161881</v>
      </c>
      <c r="F15" s="232">
        <v>609615</v>
      </c>
    </row>
    <row r="16" spans="1:6" s="124" customFormat="1" ht="21" customHeight="1">
      <c r="A16" s="71" t="s">
        <v>257</v>
      </c>
      <c r="B16" s="72" t="s">
        <v>258</v>
      </c>
      <c r="C16" s="232">
        <v>369226</v>
      </c>
      <c r="D16" s="232">
        <v>213593</v>
      </c>
      <c r="E16" s="232">
        <v>269565</v>
      </c>
      <c r="F16" s="232">
        <v>21389</v>
      </c>
    </row>
    <row r="17" spans="1:6" s="124" customFormat="1" ht="21" customHeight="1">
      <c r="A17" s="71" t="s">
        <v>259</v>
      </c>
      <c r="B17" s="72" t="s">
        <v>260</v>
      </c>
      <c r="C17" s="232">
        <v>0</v>
      </c>
      <c r="D17" s="232">
        <v>0</v>
      </c>
      <c r="E17" s="232">
        <v>0</v>
      </c>
      <c r="F17" s="232">
        <v>0</v>
      </c>
    </row>
    <row r="18" spans="1:6" s="124" customFormat="1" ht="21" customHeight="1">
      <c r="A18" s="71" t="s">
        <v>261</v>
      </c>
      <c r="B18" s="72" t="s">
        <v>262</v>
      </c>
      <c r="C18" s="232">
        <v>0</v>
      </c>
      <c r="D18" s="232">
        <v>0</v>
      </c>
      <c r="E18" s="232">
        <v>0</v>
      </c>
      <c r="F18" s="232">
        <v>0</v>
      </c>
    </row>
    <row r="19" spans="1:6" s="124" customFormat="1" ht="21" customHeight="1">
      <c r="A19" s="71" t="s">
        <v>304</v>
      </c>
      <c r="B19" s="72" t="s">
        <v>388</v>
      </c>
      <c r="C19" s="232">
        <v>0</v>
      </c>
      <c r="D19" s="232">
        <v>0</v>
      </c>
      <c r="E19" s="232">
        <v>0</v>
      </c>
      <c r="F19" s="232">
        <v>0</v>
      </c>
    </row>
    <row r="20" spans="1:6" s="124" customFormat="1" ht="21" customHeight="1">
      <c r="A20" s="71" t="s">
        <v>306</v>
      </c>
      <c r="B20" s="72" t="s">
        <v>389</v>
      </c>
      <c r="C20" s="232">
        <v>0</v>
      </c>
      <c r="D20" s="232">
        <v>0</v>
      </c>
      <c r="E20" s="232">
        <v>0</v>
      </c>
      <c r="F20" s="232">
        <v>0</v>
      </c>
    </row>
    <row r="21" spans="1:6" s="124" customFormat="1" ht="21" customHeight="1">
      <c r="A21" s="71" t="s">
        <v>213</v>
      </c>
      <c r="B21" s="72" t="s">
        <v>390</v>
      </c>
      <c r="C21" s="232">
        <v>52110922</v>
      </c>
      <c r="D21" s="232">
        <v>29212</v>
      </c>
      <c r="E21" s="232">
        <v>248285824</v>
      </c>
      <c r="F21" s="232">
        <v>354796</v>
      </c>
    </row>
    <row r="22" spans="1:6" s="124" customFormat="1" ht="21" customHeight="1">
      <c r="A22" s="71"/>
      <c r="B22" s="72" t="s">
        <v>391</v>
      </c>
      <c r="C22" s="232">
        <v>0</v>
      </c>
      <c r="D22" s="232">
        <v>0</v>
      </c>
      <c r="E22" s="232">
        <v>0</v>
      </c>
      <c r="F22" s="232">
        <v>1872</v>
      </c>
    </row>
    <row r="23" spans="1:6" s="124" customFormat="1" ht="21" customHeight="1">
      <c r="A23" s="151"/>
      <c r="B23" s="69" t="s">
        <v>263</v>
      </c>
      <c r="C23" s="152">
        <f>SUM(C12:C22)</f>
        <v>1191955368</v>
      </c>
      <c r="D23" s="152">
        <f>SUM(D12:D22)</f>
        <v>1687273</v>
      </c>
      <c r="E23" s="152">
        <f>SUM(E12:E22)</f>
        <v>1428527745</v>
      </c>
      <c r="F23" s="152">
        <f>SUM(F12:F22)</f>
        <v>14241167</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3" customFormat="1" ht="25.5" customHeight="1" thickBot="1">
      <c r="A3" s="264" t="s">
        <v>142</v>
      </c>
      <c r="B3" s="264"/>
      <c r="C3" s="264"/>
      <c r="D3" s="110" t="s">
        <v>392</v>
      </c>
    </row>
    <row r="4" spans="1:5" s="153" customFormat="1" ht="25.5" customHeight="1">
      <c r="A4" s="264" t="s">
        <v>617</v>
      </c>
      <c r="B4" s="264"/>
      <c r="C4" s="264"/>
      <c r="D4" s="154"/>
      <c r="E4" s="99"/>
    </row>
    <row r="5" spans="1:5" ht="19.5" customHeight="1">
      <c r="A5" s="155"/>
      <c r="B5" s="155"/>
      <c r="C5" s="155"/>
      <c r="D5" s="155"/>
      <c r="E5" s="8"/>
    </row>
    <row r="6" spans="1:5" ht="33" customHeight="1">
      <c r="A6" s="291" t="s">
        <v>393</v>
      </c>
      <c r="B6" s="292"/>
      <c r="E6" s="8"/>
    </row>
    <row r="7" ht="17.25" thickBot="1">
      <c r="E7" s="8"/>
    </row>
    <row r="8" spans="1:5" s="124" customFormat="1" ht="30" customHeight="1">
      <c r="A8" s="156"/>
      <c r="B8" s="293" t="s">
        <v>394</v>
      </c>
      <c r="C8" s="294"/>
      <c r="D8" s="157" t="s">
        <v>395</v>
      </c>
      <c r="E8" s="48"/>
    </row>
    <row r="9" spans="1:4" s="124" customFormat="1" ht="30" customHeight="1">
      <c r="A9" s="158" t="s">
        <v>396</v>
      </c>
      <c r="B9" s="159" t="s">
        <v>397</v>
      </c>
      <c r="C9" s="160" t="s">
        <v>398</v>
      </c>
      <c r="D9" s="161">
        <v>9374</v>
      </c>
    </row>
    <row r="10" spans="1:4" s="124" customFormat="1" ht="30" customHeight="1">
      <c r="A10" s="162"/>
      <c r="B10" s="163"/>
      <c r="C10" s="160" t="s">
        <v>399</v>
      </c>
      <c r="D10" s="164">
        <v>16630</v>
      </c>
    </row>
    <row r="11" spans="1:4" s="124" customFormat="1" ht="30" customHeight="1">
      <c r="A11" s="165"/>
      <c r="B11" s="166"/>
      <c r="C11" s="167" t="s">
        <v>400</v>
      </c>
      <c r="D11" s="164">
        <v>26004</v>
      </c>
    </row>
    <row r="12" spans="1:4" s="124" customFormat="1" ht="30" customHeight="1" thickBot="1">
      <c r="A12" s="168" t="s">
        <v>401</v>
      </c>
      <c r="B12" s="169" t="s">
        <v>402</v>
      </c>
      <c r="C12" s="170"/>
      <c r="D12" s="171">
        <v>9165</v>
      </c>
    </row>
    <row r="13" spans="1:4" s="124" customFormat="1" ht="11.25">
      <c r="A13" s="48"/>
      <c r="B13" s="97"/>
      <c r="C13" s="48"/>
      <c r="D13" s="48"/>
    </row>
    <row r="14" spans="1:4" s="124" customFormat="1" ht="11.25">
      <c r="A14" s="48"/>
      <c r="B14" s="48"/>
      <c r="C14" s="48"/>
      <c r="D14" s="48"/>
    </row>
    <row r="15" spans="1:4" s="124" customFormat="1" ht="33" customHeight="1">
      <c r="A15" s="172" t="s">
        <v>403</v>
      </c>
      <c r="B15" s="48"/>
      <c r="C15" s="48"/>
      <c r="D15" s="48"/>
    </row>
    <row r="16" spans="1:4" s="124" customFormat="1" ht="39.75" customHeight="1">
      <c r="A16" s="288" t="s">
        <v>404</v>
      </c>
      <c r="B16" s="289"/>
      <c r="C16" s="289"/>
      <c r="D16" s="289"/>
    </row>
    <row r="17" spans="1:4" s="124" customFormat="1" ht="11.25">
      <c r="A17" s="173"/>
      <c r="B17" s="290"/>
      <c r="C17" s="290"/>
      <c r="D17" s="290"/>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January to September 2012</dc:subject>
  <dc:creator>Office of the Commissioner of Insurance</dc:creator>
  <cp:keywords/>
  <dc:description/>
  <cp:lastModifiedBy>ociuser</cp:lastModifiedBy>
  <cp:lastPrinted>2012-11-16T09:25:25Z</cp:lastPrinted>
  <dcterms:created xsi:type="dcterms:W3CDTF">2001-11-09T01:47:38Z</dcterms:created>
  <dcterms:modified xsi:type="dcterms:W3CDTF">2012-11-20T00:59:35Z</dcterms:modified>
  <cp:category/>
  <cp:version/>
  <cp:contentType/>
  <cp:contentStatus/>
</cp:coreProperties>
</file>